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<sst xmlns="http://schemas.openxmlformats.org/spreadsheetml/2006/main" count="107" uniqueCount="98">
  <si>
    <t>TABLE 7a -  SERVICE MEASURES (Part II)</t>
  </si>
  <si>
    <t>Registered Users</t>
  </si>
  <si>
    <t>Number of</t>
  </si>
  <si>
    <t>Library</t>
  </si>
  <si>
    <t>Number of Programs</t>
  </si>
  <si>
    <t>Program Attendance</t>
  </si>
  <si>
    <t>% of</t>
  </si>
  <si>
    <t>Visits</t>
  </si>
  <si>
    <t>Attendance</t>
  </si>
  <si>
    <t>Adults</t>
  </si>
  <si>
    <t>Juveniles</t>
  </si>
  <si>
    <t>Total</t>
  </si>
  <si>
    <t>Population</t>
  </si>
  <si>
    <t>Per Capita</t>
  </si>
  <si>
    <t>Adult</t>
  </si>
  <si>
    <t>Juvenile</t>
  </si>
  <si>
    <t>County Libraries</t>
  </si>
  <si>
    <t>Mecklenburg</t>
  </si>
  <si>
    <t>Wake</t>
  </si>
  <si>
    <t>Cumberland</t>
  </si>
  <si>
    <t>Forsyth</t>
  </si>
  <si>
    <t>Durham</t>
  </si>
  <si>
    <t>Onslow</t>
  </si>
  <si>
    <t>New Hanover</t>
  </si>
  <si>
    <t>Davidson</t>
  </si>
  <si>
    <t>Rowan</t>
  </si>
  <si>
    <t>Randolph</t>
  </si>
  <si>
    <t>Pitt (Sheppard)</t>
  </si>
  <si>
    <t>Robeson</t>
  </si>
  <si>
    <t>Wayne</t>
  </si>
  <si>
    <t>Union</t>
  </si>
  <si>
    <t>Johnston</t>
  </si>
  <si>
    <t>Iredell</t>
  </si>
  <si>
    <t>Catawba</t>
  </si>
  <si>
    <t>Rockingham</t>
  </si>
  <si>
    <t>Nash (Braswell)</t>
  </si>
  <si>
    <t>Burke</t>
  </si>
  <si>
    <t>Harnett</t>
  </si>
  <si>
    <t>Cleveland</t>
  </si>
  <si>
    <t>Henderson</t>
  </si>
  <si>
    <t>Caldwell</t>
  </si>
  <si>
    <t>Wilson</t>
  </si>
  <si>
    <t>Brunswick</t>
  </si>
  <si>
    <t>Rutherford</t>
  </si>
  <si>
    <t>Stanly</t>
  </si>
  <si>
    <t>Edgecombe</t>
  </si>
  <si>
    <t>Sampson-Clinton</t>
  </si>
  <si>
    <t>Columbus</t>
  </si>
  <si>
    <t>Haywood</t>
  </si>
  <si>
    <t>Lee</t>
  </si>
  <si>
    <t>Granville</t>
  </si>
  <si>
    <t>Franklin</t>
  </si>
  <si>
    <t>Duplin</t>
  </si>
  <si>
    <t>Vance (Perry)</t>
  </si>
  <si>
    <t>McDowell</t>
  </si>
  <si>
    <t>Halifax</t>
  </si>
  <si>
    <t>Pender</t>
  </si>
  <si>
    <t>Scotland</t>
  </si>
  <si>
    <t>Davie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</si>
  <si>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</si>
  <si>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</si>
  <si>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</si>
  <si>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</si>
  <si>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</si>
  <si>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</si>
  <si>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</si>
  <si>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</si>
  <si>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</si>
  <si>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</si>
  <si>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Central NC</t>
  </si>
  <si>
    <t>CPC</t>
  </si>
  <si>
    <t>Northwestern</t>
  </si>
  <si>
    <t>Appalachian</t>
  </si>
  <si>
    <t>Hyconeechee</t>
  </si>
  <si>
    <t>East Albemarle</t>
  </si>
  <si>
    <t>Neuse</t>
  </si>
  <si>
    <t>Albemarle</t>
  </si>
  <si>
    <t>Fontana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</si>
  <si>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</si>
  <si>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</si>
  <si>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</si>
  <si>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</si>
  <si>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</si>
  <si>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</si>
  <si>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</si>
  <si>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</si>
  <si>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</si>
  <si>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Roanoke Rapids</t>
  </si>
  <si>
    <t>Southern Pines</t>
  </si>
  <si>
    <t>Washington (Brown)</t>
  </si>
  <si>
    <t>Farmville</t>
  </si>
  <si>
    <t>North Carolina</t>
  </si>
  <si>
    <t>Guilford (Greensboro)</t>
  </si>
  <si>
    <t>Buncombe (Asheville)</t>
  </si>
  <si>
    <t>Cabarrus</t>
  </si>
  <si>
    <t>Kings Mtn. (Mauney)</t>
  </si>
  <si>
    <t>Nashville (Cooley)</t>
  </si>
  <si>
    <t>Statistical Report of North Carolina Public Libraries, July 1, 2001 - June 30,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</si>
</sst>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" fillId="0" borderId="0" applyBorder="0">
      <alignment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>
      <alignment/>
      <protection/>
    </xf>
    <xf numFmtId="3" fontId="0" fillId="0" borderId="2" applyNumberFormat="0" applyFont="0">
      <alignment/>
      <protection/>
    </xf>
    <xf numFmtId="3" fontId="0" fillId="0" borderId="3" applyNumberFormat="0" applyFont="0">
      <alignment/>
      <protection/>
    </xf>
    <xf numFmtId="3" fontId="0" fillId="0" borderId="4" applyNumberFormat="0" applyFont="0">
      <alignment/>
      <protection/>
    </xf>
    <xf numFmtId="3" fontId="0" fillId="0" borderId="5">
      <alignment/>
      <protection/>
    </xf>
    <xf numFmtId="4" fontId="0" fillId="0" borderId="6" applyNumberFormat="0">
      <alignment/>
      <protection/>
    </xf>
  </cellStyleXfs>
  <cellXfs count="58">
    <xf numFmtId="0" fontId="0" fillId="0" borderId="0" xfId="0" applyAlignment="1">
      <alignment/>
    </xf>
    <xf numFmtId="3" fontId="2" fillId="0" borderId="4" xfId="26" applyFont="1" applyFill="1">
      <alignment/>
      <protection/>
    </xf>
    <xf numFmtId="3" fontId="2" fillId="0" borderId="6" xfId="28" applyFont="1" applyFill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22" applyFont="1" applyAlignment="1">
      <alignment/>
    </xf>
    <xf numFmtId="3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2" fillId="0" borderId="1" xfId="26" applyFont="1" applyFill="1" applyBorder="1">
      <alignment/>
      <protection/>
    </xf>
    <xf numFmtId="2" fontId="4" fillId="0" borderId="0" xfId="22" applyNumberFormat="1" applyFont="1" applyAlignment="1">
      <alignment/>
    </xf>
    <xf numFmtId="4" fontId="2" fillId="0" borderId="1" xfId="26" applyNumberFormat="1" applyFont="1" applyFill="1" applyBorder="1">
      <alignment/>
      <protection/>
    </xf>
    <xf numFmtId="4" fontId="2" fillId="0" borderId="4" xfId="26" applyNumberFormat="1" applyFont="1" applyFill="1">
      <alignment/>
      <protection/>
    </xf>
    <xf numFmtId="4" fontId="2" fillId="0" borderId="6" xfId="28" applyNumberFormat="1" applyFont="1" applyFill="1">
      <alignment/>
      <protection/>
    </xf>
    <xf numFmtId="4" fontId="2" fillId="0" borderId="7" xfId="26" applyNumberFormat="1" applyFont="1" applyFill="1" applyBorder="1">
      <alignment/>
      <protection/>
    </xf>
    <xf numFmtId="4" fontId="2" fillId="0" borderId="3" xfId="25" applyNumberFormat="1" applyFont="1" applyFill="1">
      <alignment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2" fontId="2" fillId="0" borderId="11" xfId="0" applyNumberFormat="1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3" fontId="2" fillId="0" borderId="24" xfId="26" applyFont="1" applyFill="1" applyBorder="1">
      <alignment/>
      <protection/>
    </xf>
    <xf numFmtId="4" fontId="2" fillId="0" borderId="24" xfId="26" applyNumberFormat="1" applyFont="1" applyFill="1" applyBorder="1">
      <alignment/>
      <protection/>
    </xf>
    <xf numFmtId="3" fontId="2" fillId="0" borderId="1" xfId="0" applyNumberFormat="1" applyFont="1" applyFill="1" applyBorder="1" applyAlignment="1">
      <alignment/>
    </xf>
    <xf numFmtId="3" fontId="2" fillId="0" borderId="5" xfId="26" applyFont="1" applyFill="1" applyBorder="1">
      <alignment/>
      <protection/>
    </xf>
    <xf numFmtId="4" fontId="2" fillId="0" borderId="5" xfId="26" applyNumberFormat="1" applyFont="1" applyFill="1" applyBorder="1">
      <alignment/>
      <protection/>
    </xf>
    <xf numFmtId="3" fontId="2" fillId="0" borderId="4" xfId="0" applyNumberFormat="1" applyFont="1" applyFill="1" applyBorder="1" applyAlignment="1">
      <alignment/>
    </xf>
    <xf numFmtId="3" fontId="2" fillId="0" borderId="4" xfId="26" applyFont="1" applyFill="1" applyBorder="1">
      <alignment/>
      <protection/>
    </xf>
    <xf numFmtId="4" fontId="2" fillId="0" borderId="4" xfId="26" applyNumberFormat="1" applyFont="1" applyFill="1" applyBorder="1">
      <alignment/>
      <protection/>
    </xf>
    <xf numFmtId="0" fontId="2" fillId="0" borderId="22" xfId="0" applyFont="1" applyBorder="1" applyAlignment="1">
      <alignment/>
    </xf>
    <xf numFmtId="0" fontId="7" fillId="0" borderId="0" xfId="0" applyFont="1" applyFill="1" applyAlignment="1">
      <alignment horizontal="right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istical Report" xfId="23"/>
    <cellStyle name="StatReport2double" xfId="24"/>
    <cellStyle name="StatReport3double" xfId="25"/>
    <cellStyle name="StatReport3side" xfId="26"/>
    <cellStyle name="StatReportdoublebottom" xfId="27"/>
    <cellStyle name="StatReportNCRow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showGridLines="0" tabSelected="1" zoomScale="75" zoomScaleNormal="75" workbookViewId="0" topLeftCell="A1">
      <selection activeCell="O1" sqref="O1"/>
    </sheetView>
  </sheetViews>
  <sheetFormatPr defaultColWidth="9.140625" defaultRowHeight="12.75"/>
  <cols>
    <col min="1" max="1" width="4.00390625" style="4" customWidth="1"/>
    <col min="2" max="2" width="23.57421875" style="4" bestFit="1" customWidth="1"/>
    <col min="3" max="3" width="10.421875" style="4" bestFit="1" customWidth="1"/>
    <col min="4" max="4" width="10.8515625" style="4" bestFit="1" customWidth="1"/>
    <col min="5" max="5" width="10.421875" style="4" bestFit="1" customWidth="1"/>
    <col min="6" max="6" width="12.28125" style="4" bestFit="1" customWidth="1"/>
    <col min="7" max="8" width="12.00390625" style="4" bestFit="1" customWidth="1"/>
    <col min="9" max="9" width="7.57421875" style="4" bestFit="1" customWidth="1"/>
    <col min="10" max="10" width="9.7109375" style="4" bestFit="1" customWidth="1"/>
    <col min="11" max="11" width="8.7109375" style="4" bestFit="1" customWidth="1"/>
    <col min="12" max="12" width="9.140625" style="4" bestFit="1" customWidth="1"/>
    <col min="13" max="13" width="10.00390625" style="4" bestFit="1" customWidth="1"/>
    <col min="14" max="14" width="10.421875" style="4" bestFit="1" customWidth="1"/>
    <col min="15" max="15" width="12.7109375" style="4" bestFit="1" customWidth="1"/>
    <col min="16" max="16384" width="9.140625" style="4" customWidth="1"/>
  </cols>
  <sheetData>
    <row r="1" spans="1:16" ht="12">
      <c r="A1" s="15" t="s">
        <v>0</v>
      </c>
      <c r="B1" s="15"/>
      <c r="C1" s="15"/>
      <c r="D1" s="15"/>
      <c r="E1" s="15"/>
      <c r="F1" s="16"/>
      <c r="G1" s="15"/>
      <c r="H1" s="15"/>
      <c r="I1" s="15"/>
      <c r="J1" s="15"/>
      <c r="K1" s="15"/>
      <c r="L1" s="15"/>
      <c r="M1" s="15"/>
      <c r="N1" s="15"/>
      <c r="O1" s="57" t="s">
        <v>97</v>
      </c>
      <c r="P1" s="3"/>
    </row>
    <row r="2" spans="1:16" ht="12.75" thickBot="1">
      <c r="A2" s="15"/>
      <c r="B2" s="15"/>
      <c r="C2" s="15"/>
      <c r="D2" s="15"/>
      <c r="E2" s="15"/>
      <c r="F2" s="16"/>
      <c r="G2" s="15"/>
      <c r="H2" s="15"/>
      <c r="I2" s="15"/>
      <c r="J2" s="15"/>
      <c r="K2" s="15"/>
      <c r="L2" s="15"/>
      <c r="M2" s="15"/>
      <c r="N2" s="15"/>
      <c r="O2" s="15"/>
      <c r="P2" s="3"/>
    </row>
    <row r="3" spans="1:16" ht="12.75" thickTop="1">
      <c r="A3" s="17"/>
      <c r="B3" s="18"/>
      <c r="C3" s="19" t="s">
        <v>1</v>
      </c>
      <c r="D3" s="19"/>
      <c r="E3" s="20"/>
      <c r="F3" s="21"/>
      <c r="G3" s="22" t="s">
        <v>2</v>
      </c>
      <c r="H3" s="22" t="s">
        <v>3</v>
      </c>
      <c r="I3" s="19" t="s">
        <v>4</v>
      </c>
      <c r="J3" s="19"/>
      <c r="K3" s="20"/>
      <c r="L3" s="19" t="s">
        <v>5</v>
      </c>
      <c r="M3" s="19"/>
      <c r="N3" s="19"/>
      <c r="O3" s="23"/>
      <c r="P3" s="3"/>
    </row>
    <row r="4" spans="1:16" ht="12">
      <c r="A4" s="24"/>
      <c r="B4" s="25"/>
      <c r="C4" s="26"/>
      <c r="D4" s="26"/>
      <c r="E4" s="26"/>
      <c r="F4" s="27" t="s">
        <v>6</v>
      </c>
      <c r="G4" s="28" t="s">
        <v>3</v>
      </c>
      <c r="H4" s="28" t="s">
        <v>7</v>
      </c>
      <c r="I4" s="26"/>
      <c r="J4" s="26"/>
      <c r="K4" s="29"/>
      <c r="L4" s="26"/>
      <c r="M4" s="26"/>
      <c r="N4" s="30"/>
      <c r="O4" s="31" t="s">
        <v>8</v>
      </c>
      <c r="P4" s="3"/>
    </row>
    <row r="5" spans="1:16" ht="12.75" thickBot="1">
      <c r="A5" s="32"/>
      <c r="B5" s="33"/>
      <c r="C5" s="33" t="s">
        <v>9</v>
      </c>
      <c r="D5" s="33" t="s">
        <v>10</v>
      </c>
      <c r="E5" s="33" t="s">
        <v>11</v>
      </c>
      <c r="F5" s="27" t="s">
        <v>12</v>
      </c>
      <c r="G5" s="28" t="s">
        <v>7</v>
      </c>
      <c r="H5" s="28" t="s">
        <v>13</v>
      </c>
      <c r="I5" s="33" t="s">
        <v>14</v>
      </c>
      <c r="J5" s="33" t="s">
        <v>15</v>
      </c>
      <c r="K5" s="33" t="s">
        <v>11</v>
      </c>
      <c r="L5" s="33" t="s">
        <v>14</v>
      </c>
      <c r="M5" s="33" t="s">
        <v>15</v>
      </c>
      <c r="N5" s="34" t="s">
        <v>11</v>
      </c>
      <c r="O5" s="35" t="s">
        <v>13</v>
      </c>
      <c r="P5" s="3"/>
    </row>
    <row r="6" spans="1:16" ht="13.5" thickBot="1" thickTop="1">
      <c r="A6" s="36"/>
      <c r="B6" s="37" t="s">
        <v>16</v>
      </c>
      <c r="C6" s="38"/>
      <c r="D6" s="38"/>
      <c r="E6" s="38"/>
      <c r="F6" s="39"/>
      <c r="G6" s="38"/>
      <c r="H6" s="38"/>
      <c r="I6" s="38"/>
      <c r="J6" s="38"/>
      <c r="K6" s="38"/>
      <c r="L6" s="38"/>
      <c r="M6" s="38"/>
      <c r="N6" s="38"/>
      <c r="O6" s="40"/>
      <c r="P6" s="3"/>
    </row>
    <row r="7" spans="1:19" ht="12.75" thickTop="1">
      <c r="A7" s="41">
        <v>1</v>
      </c>
      <c r="B7" s="45" t="s">
        <v>17</v>
      </c>
      <c r="C7" s="50">
        <v>454618</v>
      </c>
      <c r="D7" s="43">
        <v>96116</v>
      </c>
      <c r="E7" s="50">
        <v>550734</v>
      </c>
      <c r="F7" s="48">
        <v>77.15738743030066</v>
      </c>
      <c r="G7" s="41">
        <v>3606418</v>
      </c>
      <c r="H7" s="49">
        <v>5.052562414189246</v>
      </c>
      <c r="I7" s="41">
        <v>2350</v>
      </c>
      <c r="J7" s="41">
        <v>18043</v>
      </c>
      <c r="K7" s="41">
        <v>20393</v>
      </c>
      <c r="L7" s="41">
        <v>99042</v>
      </c>
      <c r="M7" s="41">
        <v>426630</v>
      </c>
      <c r="N7" s="41">
        <v>525672</v>
      </c>
      <c r="O7" s="13">
        <v>0.7364622152483958</v>
      </c>
      <c r="P7" s="6"/>
      <c r="Q7" s="9"/>
      <c r="R7" s="5"/>
      <c r="S7" s="5"/>
    </row>
    <row r="8" spans="1:19" ht="12">
      <c r="A8" s="50">
        <v>2</v>
      </c>
      <c r="B8" s="43" t="s">
        <v>18</v>
      </c>
      <c r="C8" s="50">
        <v>0</v>
      </c>
      <c r="D8" s="43">
        <v>0</v>
      </c>
      <c r="E8" s="50">
        <v>356934</v>
      </c>
      <c r="F8" s="8">
        <v>54.20492338532096</v>
      </c>
      <c r="G8" s="50">
        <v>3254778</v>
      </c>
      <c r="H8" s="10">
        <v>4.942790323315464</v>
      </c>
      <c r="I8" s="50">
        <v>1084</v>
      </c>
      <c r="J8" s="50">
        <v>3090</v>
      </c>
      <c r="K8" s="50">
        <v>4174</v>
      </c>
      <c r="L8" s="50">
        <v>25129</v>
      </c>
      <c r="M8" s="50">
        <v>130538</v>
      </c>
      <c r="N8" s="50">
        <v>155667</v>
      </c>
      <c r="O8" s="10">
        <v>0.2363999453294659</v>
      </c>
      <c r="P8" s="6"/>
      <c r="Q8" s="9"/>
      <c r="R8" s="5"/>
      <c r="S8" s="5"/>
    </row>
    <row r="9" spans="1:19" ht="12">
      <c r="A9" s="50">
        <v>3</v>
      </c>
      <c r="B9" s="43" t="s">
        <v>92</v>
      </c>
      <c r="C9" s="50">
        <v>156513</v>
      </c>
      <c r="D9" s="50">
        <v>41730</v>
      </c>
      <c r="E9" s="50">
        <v>198243</v>
      </c>
      <c r="F9" s="8">
        <v>58.52140054848223</v>
      </c>
      <c r="G9" s="50">
        <v>2595720</v>
      </c>
      <c r="H9" s="10">
        <v>7.662574205984892</v>
      </c>
      <c r="I9" s="50">
        <v>3090</v>
      </c>
      <c r="J9" s="50">
        <v>3901</v>
      </c>
      <c r="K9" s="50">
        <v>6991</v>
      </c>
      <c r="L9" s="50">
        <v>22723</v>
      </c>
      <c r="M9" s="50">
        <v>102860</v>
      </c>
      <c r="N9" s="50">
        <v>125583</v>
      </c>
      <c r="O9" s="10">
        <v>0.3707214401053275</v>
      </c>
      <c r="P9" s="6"/>
      <c r="Q9" s="9"/>
      <c r="R9" s="5"/>
      <c r="S9" s="5"/>
    </row>
    <row r="10" spans="1:19" ht="12">
      <c r="A10" s="50">
        <v>4</v>
      </c>
      <c r="B10" s="43" t="s">
        <v>20</v>
      </c>
      <c r="C10" s="50">
        <v>140402</v>
      </c>
      <c r="D10" s="50">
        <v>35559</v>
      </c>
      <c r="E10" s="50">
        <v>175961</v>
      </c>
      <c r="F10" s="8">
        <v>56.70216708289696</v>
      </c>
      <c r="G10" s="50">
        <v>1130877</v>
      </c>
      <c r="H10" s="10">
        <v>3.6441698219608476</v>
      </c>
      <c r="I10" s="43">
        <v>808</v>
      </c>
      <c r="J10" s="50">
        <v>3363</v>
      </c>
      <c r="K10" s="50">
        <v>4171</v>
      </c>
      <c r="L10" s="50">
        <v>15517</v>
      </c>
      <c r="M10" s="50">
        <v>92971</v>
      </c>
      <c r="N10" s="50">
        <v>108488</v>
      </c>
      <c r="O10" s="10">
        <v>0.34959477966647867</v>
      </c>
      <c r="P10" s="6"/>
      <c r="Q10" s="9"/>
      <c r="R10" s="5"/>
      <c r="S10" s="5"/>
    </row>
    <row r="11" spans="1:19" ht="12">
      <c r="A11" s="50">
        <v>5</v>
      </c>
      <c r="B11" s="43" t="s">
        <v>19</v>
      </c>
      <c r="C11" s="50">
        <v>0</v>
      </c>
      <c r="D11" s="43">
        <v>0</v>
      </c>
      <c r="E11" s="50">
        <v>152188</v>
      </c>
      <c r="F11" s="8">
        <v>50.54434104510824</v>
      </c>
      <c r="G11" s="50">
        <v>1254195</v>
      </c>
      <c r="H11" s="10">
        <v>4.165404619094115</v>
      </c>
      <c r="I11" s="43">
        <v>278</v>
      </c>
      <c r="J11" s="50">
        <v>5106</v>
      </c>
      <c r="K11" s="50">
        <v>5384</v>
      </c>
      <c r="L11" s="50">
        <v>9392</v>
      </c>
      <c r="M11" s="50">
        <v>119860</v>
      </c>
      <c r="N11" s="50">
        <v>129252</v>
      </c>
      <c r="O11" s="10">
        <v>0.4292688759141542</v>
      </c>
      <c r="P11" s="6"/>
      <c r="Q11" s="9"/>
      <c r="R11" s="5"/>
      <c r="S11" s="5"/>
    </row>
    <row r="12" spans="1:19" ht="12">
      <c r="A12" s="50">
        <v>6</v>
      </c>
      <c r="B12" s="43" t="s">
        <v>21</v>
      </c>
      <c r="C12" s="50">
        <v>63352</v>
      </c>
      <c r="D12" s="50">
        <v>23031</v>
      </c>
      <c r="E12" s="50">
        <v>86383</v>
      </c>
      <c r="F12" s="8">
        <v>38.20245092185973</v>
      </c>
      <c r="G12" s="50">
        <v>1114004</v>
      </c>
      <c r="H12" s="10">
        <v>4.926627129962542</v>
      </c>
      <c r="I12" s="43">
        <v>303</v>
      </c>
      <c r="J12" s="50">
        <v>1843</v>
      </c>
      <c r="K12" s="50">
        <v>2146</v>
      </c>
      <c r="L12" s="50">
        <v>6566</v>
      </c>
      <c r="M12" s="50">
        <v>60519</v>
      </c>
      <c r="N12" s="50">
        <v>67085</v>
      </c>
      <c r="O12" s="10">
        <v>0.2966800666905479</v>
      </c>
      <c r="P12" s="6"/>
      <c r="Q12" s="9"/>
      <c r="R12" s="5"/>
      <c r="S12" s="5"/>
    </row>
    <row r="13" spans="1:19" ht="12">
      <c r="A13" s="50">
        <v>7</v>
      </c>
      <c r="B13" s="43" t="s">
        <v>93</v>
      </c>
      <c r="C13" s="50">
        <v>77013</v>
      </c>
      <c r="D13" s="50">
        <v>14321</v>
      </c>
      <c r="E13" s="50">
        <v>91334</v>
      </c>
      <c r="F13" s="8">
        <v>43.785955357827724</v>
      </c>
      <c r="G13" s="50">
        <v>1529138</v>
      </c>
      <c r="H13" s="10">
        <v>7.3307605277287715</v>
      </c>
      <c r="I13" s="43">
        <v>116</v>
      </c>
      <c r="J13" s="50">
        <v>1337</v>
      </c>
      <c r="K13" s="50">
        <v>1453</v>
      </c>
      <c r="L13" s="50">
        <v>2799</v>
      </c>
      <c r="M13" s="50">
        <v>33797</v>
      </c>
      <c r="N13" s="50">
        <v>36596</v>
      </c>
      <c r="O13" s="10">
        <v>0.17544297000843753</v>
      </c>
      <c r="P13" s="6"/>
      <c r="Q13" s="9"/>
      <c r="R13" s="5"/>
      <c r="S13" s="5"/>
    </row>
    <row r="14" spans="1:19" ht="12">
      <c r="A14" s="50">
        <v>8</v>
      </c>
      <c r="B14" s="43" t="s">
        <v>23</v>
      </c>
      <c r="C14" s="50">
        <v>58273</v>
      </c>
      <c r="D14" s="50">
        <v>14856</v>
      </c>
      <c r="E14" s="50">
        <v>73129</v>
      </c>
      <c r="F14" s="8">
        <f>73129/163828*100</f>
        <v>44.63766877456845</v>
      </c>
      <c r="G14" s="50">
        <v>783459</v>
      </c>
      <c r="H14" s="10">
        <v>4.782204507166052</v>
      </c>
      <c r="I14" s="43">
        <v>217</v>
      </c>
      <c r="J14" s="50">
        <v>4276</v>
      </c>
      <c r="K14" s="50">
        <v>4493</v>
      </c>
      <c r="L14" s="50">
        <v>4592</v>
      </c>
      <c r="M14" s="50">
        <v>63062</v>
      </c>
      <c r="N14" s="50">
        <v>67654</v>
      </c>
      <c r="O14" s="10">
        <v>0.4129574920038089</v>
      </c>
      <c r="P14" s="6"/>
      <c r="Q14" s="9"/>
      <c r="R14" s="5"/>
      <c r="S14" s="5"/>
    </row>
    <row r="15" spans="1:19" ht="12">
      <c r="A15" s="50">
        <v>9</v>
      </c>
      <c r="B15" s="43" t="s">
        <v>22</v>
      </c>
      <c r="C15" s="50">
        <v>31863</v>
      </c>
      <c r="D15" s="50">
        <v>11692</v>
      </c>
      <c r="E15" s="50">
        <v>43555</v>
      </c>
      <c r="F15" s="8">
        <v>29.339054521939456</v>
      </c>
      <c r="G15" s="50">
        <v>205566</v>
      </c>
      <c r="H15" s="10">
        <v>1.3847117625661822</v>
      </c>
      <c r="I15" s="43">
        <v>15</v>
      </c>
      <c r="J15" s="43">
        <v>620</v>
      </c>
      <c r="K15" s="43">
        <v>635</v>
      </c>
      <c r="L15" s="43">
        <v>874</v>
      </c>
      <c r="M15" s="50">
        <v>12666</v>
      </c>
      <c r="N15" s="50">
        <v>13540</v>
      </c>
      <c r="O15" s="10">
        <v>0.0912067037600873</v>
      </c>
      <c r="P15" s="6"/>
      <c r="Q15" s="9"/>
      <c r="R15" s="5"/>
      <c r="S15" s="5"/>
    </row>
    <row r="16" spans="1:19" ht="12">
      <c r="A16" s="50">
        <v>10</v>
      </c>
      <c r="B16" s="43" t="s">
        <v>24</v>
      </c>
      <c r="C16" s="50">
        <v>52897</v>
      </c>
      <c r="D16" s="50">
        <v>24425</v>
      </c>
      <c r="E16" s="50">
        <v>77322</v>
      </c>
      <c r="F16" s="8">
        <v>52.27673772387076</v>
      </c>
      <c r="G16" s="50">
        <v>465620</v>
      </c>
      <c r="H16" s="10">
        <v>3.148016685935271</v>
      </c>
      <c r="I16" s="50">
        <v>1492</v>
      </c>
      <c r="J16" s="50">
        <v>4200</v>
      </c>
      <c r="K16" s="50">
        <v>5692</v>
      </c>
      <c r="L16" s="50">
        <v>16554</v>
      </c>
      <c r="M16" s="50">
        <v>41835</v>
      </c>
      <c r="N16" s="50">
        <v>58389</v>
      </c>
      <c r="O16" s="10">
        <v>0.39476299616656185</v>
      </c>
      <c r="P16" s="6"/>
      <c r="Q16" s="9"/>
      <c r="R16" s="5"/>
      <c r="S16" s="5"/>
    </row>
    <row r="17" spans="1:19" ht="12">
      <c r="A17" s="50">
        <v>11</v>
      </c>
      <c r="B17" s="43" t="s">
        <v>94</v>
      </c>
      <c r="C17" s="50">
        <v>55349</v>
      </c>
      <c r="D17" s="50">
        <v>18665</v>
      </c>
      <c r="E17" s="50">
        <v>74014</v>
      </c>
      <c r="F17" s="8">
        <v>54.29749398438876</v>
      </c>
      <c r="G17" s="50">
        <v>376126</v>
      </c>
      <c r="H17" s="10">
        <v>2.759302189095604</v>
      </c>
      <c r="I17" s="43">
        <v>250</v>
      </c>
      <c r="J17" s="43">
        <v>649</v>
      </c>
      <c r="K17" s="43">
        <v>899</v>
      </c>
      <c r="L17" s="50">
        <v>7547</v>
      </c>
      <c r="M17" s="50">
        <v>22035</v>
      </c>
      <c r="N17" s="50">
        <v>29582</v>
      </c>
      <c r="O17" s="10">
        <v>0.2170168437114854</v>
      </c>
      <c r="P17" s="6"/>
      <c r="Q17" s="9"/>
      <c r="R17" s="5"/>
      <c r="S17" s="5"/>
    </row>
    <row r="18" spans="1:19" ht="12">
      <c r="A18" s="50">
        <v>12</v>
      </c>
      <c r="B18" s="43" t="s">
        <v>26</v>
      </c>
      <c r="C18" s="50">
        <v>35617</v>
      </c>
      <c r="D18" s="50">
        <v>11116</v>
      </c>
      <c r="E18" s="50">
        <v>46733</v>
      </c>
      <c r="F18" s="8">
        <v>35.37029328287606</v>
      </c>
      <c r="G18" s="50">
        <v>968096</v>
      </c>
      <c r="H18" s="10">
        <v>7.3271220435193944</v>
      </c>
      <c r="I18" s="43">
        <v>205</v>
      </c>
      <c r="J18" s="50">
        <v>1005</v>
      </c>
      <c r="K18" s="50">
        <v>1210</v>
      </c>
      <c r="L18" s="50">
        <v>4920</v>
      </c>
      <c r="M18" s="50">
        <v>25680</v>
      </c>
      <c r="N18" s="50">
        <v>30600</v>
      </c>
      <c r="O18" s="10">
        <v>0.2315988647114475</v>
      </c>
      <c r="P18" s="6"/>
      <c r="Q18" s="9"/>
      <c r="R18" s="5"/>
      <c r="S18" s="5"/>
    </row>
    <row r="19" spans="1:19" ht="12">
      <c r="A19" s="50">
        <v>13</v>
      </c>
      <c r="B19" s="43" t="s">
        <v>30</v>
      </c>
      <c r="C19" s="50">
        <v>49082</v>
      </c>
      <c r="D19" s="50">
        <v>16705</v>
      </c>
      <c r="E19" s="50">
        <v>65787</v>
      </c>
      <c r="F19" s="8">
        <v>49.80618687824599</v>
      </c>
      <c r="G19" s="50">
        <v>265833</v>
      </c>
      <c r="H19" s="10">
        <v>2.012575140438805</v>
      </c>
      <c r="I19" s="43">
        <v>409</v>
      </c>
      <c r="J19" s="50">
        <v>1719</v>
      </c>
      <c r="K19" s="50">
        <v>2128</v>
      </c>
      <c r="L19" s="50">
        <v>5648</v>
      </c>
      <c r="M19" s="50">
        <v>60819</v>
      </c>
      <c r="N19" s="50">
        <v>66467</v>
      </c>
      <c r="O19" s="10">
        <v>0.5032100298290507</v>
      </c>
      <c r="P19" s="6"/>
      <c r="Q19" s="9"/>
      <c r="R19" s="5"/>
      <c r="S19" s="5"/>
    </row>
    <row r="20" spans="1:19" ht="12">
      <c r="A20" s="50">
        <v>14</v>
      </c>
      <c r="B20" s="43" t="s">
        <v>25</v>
      </c>
      <c r="C20" s="50">
        <v>45204</v>
      </c>
      <c r="D20" s="50">
        <v>18260</v>
      </c>
      <c r="E20" s="50">
        <v>63464</v>
      </c>
      <c r="F20" s="8">
        <v>48.17696669728462</v>
      </c>
      <c r="G20" s="50">
        <v>264978</v>
      </c>
      <c r="H20" s="10">
        <v>2.011508301007356</v>
      </c>
      <c r="I20" s="43">
        <v>118</v>
      </c>
      <c r="J20" s="50">
        <v>1096</v>
      </c>
      <c r="K20" s="50">
        <v>1214</v>
      </c>
      <c r="L20" s="50">
        <v>1497</v>
      </c>
      <c r="M20" s="50">
        <v>29645</v>
      </c>
      <c r="N20" s="50">
        <v>31142</v>
      </c>
      <c r="O20" s="10">
        <v>0.23640600921575028</v>
      </c>
      <c r="P20" s="6"/>
      <c r="Q20" s="9"/>
      <c r="R20" s="5"/>
      <c r="S20" s="5"/>
    </row>
    <row r="21" spans="1:19" ht="12">
      <c r="A21" s="50">
        <v>15</v>
      </c>
      <c r="B21" s="43" t="s">
        <v>27</v>
      </c>
      <c r="C21" s="50">
        <v>28070</v>
      </c>
      <c r="D21" s="50">
        <v>11366</v>
      </c>
      <c r="E21" s="50">
        <v>39436</v>
      </c>
      <c r="F21" s="8">
        <v>30.18769711258765</v>
      </c>
      <c r="G21" s="50">
        <v>307290</v>
      </c>
      <c r="H21" s="10">
        <v>2.3522612449860683</v>
      </c>
      <c r="I21" s="43">
        <v>66</v>
      </c>
      <c r="J21" s="43">
        <v>804</v>
      </c>
      <c r="K21" s="43">
        <v>870</v>
      </c>
      <c r="L21" s="50">
        <v>1268</v>
      </c>
      <c r="M21" s="50">
        <v>23643</v>
      </c>
      <c r="N21" s="50">
        <v>24911</v>
      </c>
      <c r="O21" s="10">
        <v>0.19069016197679048</v>
      </c>
      <c r="P21" s="6"/>
      <c r="Q21" s="9"/>
      <c r="R21" s="5"/>
      <c r="S21" s="5"/>
    </row>
    <row r="22" spans="1:19" ht="12">
      <c r="A22" s="50">
        <v>16</v>
      </c>
      <c r="B22" s="43" t="s">
        <v>31</v>
      </c>
      <c r="C22" s="50">
        <v>26615</v>
      </c>
      <c r="D22" s="50">
        <v>9421</v>
      </c>
      <c r="E22" s="50">
        <v>36036</v>
      </c>
      <c r="F22" s="8">
        <v>28.19916895556025</v>
      </c>
      <c r="G22" s="50">
        <v>309725</v>
      </c>
      <c r="H22" s="10">
        <v>2.4236839840051334</v>
      </c>
      <c r="I22" s="43">
        <v>48</v>
      </c>
      <c r="J22" s="43">
        <v>534</v>
      </c>
      <c r="K22" s="43">
        <v>582</v>
      </c>
      <c r="L22" s="43">
        <v>837</v>
      </c>
      <c r="M22" s="50">
        <v>17854</v>
      </c>
      <c r="N22" s="50">
        <v>18691</v>
      </c>
      <c r="O22" s="10">
        <v>0.14626225634043086</v>
      </c>
      <c r="P22" s="6"/>
      <c r="Q22" s="9"/>
      <c r="R22" s="5"/>
      <c r="S22" s="5"/>
    </row>
    <row r="23" spans="1:19" ht="12">
      <c r="A23" s="50">
        <v>17</v>
      </c>
      <c r="B23" s="43" t="s">
        <v>28</v>
      </c>
      <c r="C23" s="50">
        <v>18900</v>
      </c>
      <c r="D23" s="50">
        <v>9000</v>
      </c>
      <c r="E23" s="50">
        <v>27900</v>
      </c>
      <c r="F23" s="8">
        <v>22.47788466186494</v>
      </c>
      <c r="G23" s="50">
        <v>119190</v>
      </c>
      <c r="H23" s="10">
        <v>0.9602649006622517</v>
      </c>
      <c r="I23" s="43">
        <v>272</v>
      </c>
      <c r="J23" s="43">
        <v>116</v>
      </c>
      <c r="K23" s="43">
        <v>388</v>
      </c>
      <c r="L23" s="50">
        <v>3752</v>
      </c>
      <c r="M23" s="50">
        <v>2296</v>
      </c>
      <c r="N23" s="50">
        <v>6048</v>
      </c>
      <c r="O23" s="10">
        <v>0.04872625320249432</v>
      </c>
      <c r="P23" s="6"/>
      <c r="Q23" s="9"/>
      <c r="R23" s="5"/>
      <c r="S23" s="5"/>
    </row>
    <row r="24" spans="1:19" ht="12">
      <c r="A24" s="50">
        <v>18</v>
      </c>
      <c r="B24" s="43" t="s">
        <v>29</v>
      </c>
      <c r="C24" s="50">
        <v>45618</v>
      </c>
      <c r="D24" s="50">
        <v>15139</v>
      </c>
      <c r="E24" s="50">
        <v>60757</v>
      </c>
      <c r="F24" s="8">
        <v>53.68648935230185</v>
      </c>
      <c r="G24" s="50">
        <v>399530</v>
      </c>
      <c r="H24" s="10">
        <v>3.5303525669347</v>
      </c>
      <c r="I24" s="43">
        <v>114</v>
      </c>
      <c r="J24" s="43">
        <v>729</v>
      </c>
      <c r="K24" s="43">
        <v>843</v>
      </c>
      <c r="L24" s="50">
        <v>2959</v>
      </c>
      <c r="M24" s="50">
        <v>43367</v>
      </c>
      <c r="N24" s="50">
        <v>46326</v>
      </c>
      <c r="O24" s="10">
        <v>0.40934876734116815</v>
      </c>
      <c r="P24" s="6"/>
      <c r="Q24" s="9"/>
      <c r="R24" s="5"/>
      <c r="S24" s="5"/>
    </row>
    <row r="25" spans="1:19" ht="12">
      <c r="A25" s="50">
        <v>19</v>
      </c>
      <c r="B25" s="43" t="s">
        <v>32</v>
      </c>
      <c r="C25" s="50">
        <v>37314</v>
      </c>
      <c r="D25" s="50">
        <v>12852</v>
      </c>
      <c r="E25" s="50">
        <v>50166</v>
      </c>
      <c r="F25" s="8">
        <v>46.329029755638054</v>
      </c>
      <c r="G25" s="50">
        <v>290150</v>
      </c>
      <c r="H25" s="10">
        <v>2.6795773997524983</v>
      </c>
      <c r="I25" s="43">
        <v>22</v>
      </c>
      <c r="J25" s="43">
        <v>325</v>
      </c>
      <c r="K25" s="43">
        <v>347</v>
      </c>
      <c r="L25" s="43">
        <v>670</v>
      </c>
      <c r="M25" s="50">
        <v>13209</v>
      </c>
      <c r="N25" s="50">
        <v>13879</v>
      </c>
      <c r="O25" s="10">
        <v>0.12817458118616207</v>
      </c>
      <c r="P25" s="6"/>
      <c r="Q25" s="9"/>
      <c r="R25" s="5"/>
      <c r="S25" s="5"/>
    </row>
    <row r="26" spans="1:19" ht="12">
      <c r="A26" s="50">
        <v>20</v>
      </c>
      <c r="B26" s="43" t="s">
        <v>33</v>
      </c>
      <c r="C26" s="50">
        <v>47341</v>
      </c>
      <c r="D26" s="50">
        <v>22227</v>
      </c>
      <c r="E26" s="50">
        <v>69568</v>
      </c>
      <c r="F26" s="8">
        <v>64.88704833324006</v>
      </c>
      <c r="G26" s="50">
        <v>418482</v>
      </c>
      <c r="H26" s="10">
        <v>3.9032402484750124</v>
      </c>
      <c r="I26" s="43">
        <v>169</v>
      </c>
      <c r="J26" s="43">
        <v>975</v>
      </c>
      <c r="K26" s="50">
        <v>1144</v>
      </c>
      <c r="L26" s="50">
        <v>3204</v>
      </c>
      <c r="M26" s="50">
        <v>23534</v>
      </c>
      <c r="N26" s="50">
        <v>26738</v>
      </c>
      <c r="O26" s="10">
        <v>0.24938907232264443</v>
      </c>
      <c r="P26" s="6"/>
      <c r="Q26" s="9"/>
      <c r="R26" s="5"/>
      <c r="S26" s="5"/>
    </row>
    <row r="27" spans="1:19" ht="12">
      <c r="A27" s="50">
        <v>21</v>
      </c>
      <c r="B27" s="43" t="s">
        <v>37</v>
      </c>
      <c r="C27" s="50">
        <v>30228</v>
      </c>
      <c r="D27" s="50">
        <v>11103</v>
      </c>
      <c r="E27" s="50">
        <v>41331</v>
      </c>
      <c r="F27" s="8">
        <v>44.117458690918404</v>
      </c>
      <c r="G27" s="50">
        <v>288835</v>
      </c>
      <c r="H27" s="10">
        <v>3.083077152982366</v>
      </c>
      <c r="I27" s="43">
        <v>64</v>
      </c>
      <c r="J27" s="43">
        <v>527</v>
      </c>
      <c r="K27" s="43">
        <v>591</v>
      </c>
      <c r="L27" s="43">
        <v>683</v>
      </c>
      <c r="M27" s="50">
        <v>13349</v>
      </c>
      <c r="N27" s="50">
        <v>14032</v>
      </c>
      <c r="O27" s="10">
        <v>0.14978011186541992</v>
      </c>
      <c r="P27" s="6"/>
      <c r="Q27" s="9"/>
      <c r="R27" s="5"/>
      <c r="S27" s="5"/>
    </row>
    <row r="28" spans="1:19" ht="12">
      <c r="A28" s="50">
        <v>22</v>
      </c>
      <c r="B28" s="43" t="s">
        <v>34</v>
      </c>
      <c r="C28" s="50">
        <v>33326</v>
      </c>
      <c r="D28" s="50">
        <v>18032</v>
      </c>
      <c r="E28" s="50">
        <v>51358</v>
      </c>
      <c r="F28" s="8">
        <v>55.94187743720454</v>
      </c>
      <c r="G28" s="50">
        <v>484683</v>
      </c>
      <c r="H28" s="10">
        <v>5.2794261812953405</v>
      </c>
      <c r="I28" s="43">
        <v>8</v>
      </c>
      <c r="J28" s="43">
        <v>760</v>
      </c>
      <c r="K28" s="43">
        <v>768</v>
      </c>
      <c r="L28" s="43">
        <v>88</v>
      </c>
      <c r="M28" s="50">
        <v>19400</v>
      </c>
      <c r="N28" s="50">
        <v>19488</v>
      </c>
      <c r="O28" s="10">
        <v>0.2122737076008104</v>
      </c>
      <c r="P28" s="6"/>
      <c r="Q28" s="9"/>
      <c r="R28" s="5"/>
      <c r="S28" s="5"/>
    </row>
    <row r="29" spans="1:19" ht="12">
      <c r="A29" s="50">
        <v>23</v>
      </c>
      <c r="B29" s="43" t="s">
        <v>39</v>
      </c>
      <c r="C29" s="50">
        <v>35006</v>
      </c>
      <c r="D29" s="50">
        <v>10342</v>
      </c>
      <c r="E29" s="50">
        <v>45348</v>
      </c>
      <c r="F29" s="8">
        <v>49.53683474613301</v>
      </c>
      <c r="G29" s="50">
        <v>529831</v>
      </c>
      <c r="H29" s="10">
        <v>5.787719566547234</v>
      </c>
      <c r="I29" s="43">
        <v>103</v>
      </c>
      <c r="J29" s="43">
        <v>863</v>
      </c>
      <c r="K29" s="43">
        <v>966</v>
      </c>
      <c r="L29" s="50">
        <v>3835</v>
      </c>
      <c r="M29" s="50">
        <v>22185</v>
      </c>
      <c r="N29" s="50">
        <v>26020</v>
      </c>
      <c r="O29" s="10">
        <v>0.28423490343441404</v>
      </c>
      <c r="P29" s="6"/>
      <c r="Q29" s="9"/>
      <c r="R29" s="5"/>
      <c r="S29" s="5"/>
    </row>
    <row r="30" spans="1:19" ht="12">
      <c r="A30" s="50">
        <v>24</v>
      </c>
      <c r="B30" s="43" t="s">
        <v>36</v>
      </c>
      <c r="C30" s="50">
        <v>18259</v>
      </c>
      <c r="D30" s="50">
        <v>9162</v>
      </c>
      <c r="E30" s="50">
        <v>27421</v>
      </c>
      <c r="F30" s="8">
        <v>30.8229263851264</v>
      </c>
      <c r="G30" s="50">
        <v>106639</v>
      </c>
      <c r="H30" s="10">
        <v>1.1986893427604735</v>
      </c>
      <c r="I30" s="43">
        <v>142</v>
      </c>
      <c r="J30" s="50">
        <v>1290</v>
      </c>
      <c r="K30" s="50">
        <v>1432</v>
      </c>
      <c r="L30" s="50">
        <v>3224</v>
      </c>
      <c r="M30" s="50">
        <v>18934</v>
      </c>
      <c r="N30" s="50">
        <v>22158</v>
      </c>
      <c r="O30" s="10">
        <v>0.2490698380225487</v>
      </c>
      <c r="P30" s="6"/>
      <c r="Q30" s="9"/>
      <c r="R30" s="5"/>
      <c r="S30" s="5"/>
    </row>
    <row r="31" spans="1:19" ht="12">
      <c r="A31" s="50">
        <v>25</v>
      </c>
      <c r="B31" s="43" t="s">
        <v>38</v>
      </c>
      <c r="C31" s="50">
        <v>33884</v>
      </c>
      <c r="D31" s="50">
        <v>5971</v>
      </c>
      <c r="E31" s="50">
        <v>39855</v>
      </c>
      <c r="F31" s="8">
        <v>45.61164581878941</v>
      </c>
      <c r="G31" s="50">
        <v>284236</v>
      </c>
      <c r="H31" s="10">
        <v>3.2529097380377436</v>
      </c>
      <c r="I31" s="43">
        <v>528</v>
      </c>
      <c r="J31" s="43">
        <v>657</v>
      </c>
      <c r="K31" s="50">
        <v>1185</v>
      </c>
      <c r="L31" s="50">
        <v>8464</v>
      </c>
      <c r="M31" s="50">
        <v>12886</v>
      </c>
      <c r="N31" s="50">
        <v>21350</v>
      </c>
      <c r="O31" s="10">
        <v>0.24433788438869752</v>
      </c>
      <c r="P31" s="6"/>
      <c r="Q31" s="9"/>
      <c r="R31" s="5"/>
      <c r="S31" s="5"/>
    </row>
    <row r="32" spans="1:19" ht="12">
      <c r="A32" s="50">
        <v>26</v>
      </c>
      <c r="B32" s="43" t="s">
        <v>35</v>
      </c>
      <c r="C32" s="50">
        <v>31948</v>
      </c>
      <c r="D32" s="50">
        <v>20533</v>
      </c>
      <c r="E32" s="50">
        <v>52481</v>
      </c>
      <c r="F32" s="8">
        <v>62.489283673080585</v>
      </c>
      <c r="G32" s="50">
        <v>266829</v>
      </c>
      <c r="H32" s="10">
        <v>3.1771408839779007</v>
      </c>
      <c r="I32" s="43">
        <v>18</v>
      </c>
      <c r="J32" s="43">
        <v>264</v>
      </c>
      <c r="K32" s="43">
        <v>282</v>
      </c>
      <c r="L32" s="43">
        <v>337</v>
      </c>
      <c r="M32" s="50">
        <v>9763</v>
      </c>
      <c r="N32" s="50">
        <v>10100</v>
      </c>
      <c r="O32" s="10">
        <v>0.12026100209563727</v>
      </c>
      <c r="P32" s="6"/>
      <c r="Q32" s="9"/>
      <c r="R32" s="5"/>
      <c r="S32" s="5"/>
    </row>
    <row r="33" spans="1:19" ht="12">
      <c r="A33" s="50">
        <v>27</v>
      </c>
      <c r="B33" s="43" t="s">
        <v>40</v>
      </c>
      <c r="C33" s="50">
        <v>25332</v>
      </c>
      <c r="D33" s="50">
        <v>10210</v>
      </c>
      <c r="E33" s="50">
        <v>35542</v>
      </c>
      <c r="F33" s="8">
        <v>45.79682506958046</v>
      </c>
      <c r="G33" s="50">
        <v>206202</v>
      </c>
      <c r="H33" s="10">
        <v>2.656968353777961</v>
      </c>
      <c r="I33" s="43">
        <v>7</v>
      </c>
      <c r="J33" s="43">
        <v>198</v>
      </c>
      <c r="K33" s="43">
        <v>205</v>
      </c>
      <c r="L33" s="43">
        <v>137</v>
      </c>
      <c r="M33" s="50">
        <v>3908</v>
      </c>
      <c r="N33" s="50">
        <v>4045</v>
      </c>
      <c r="O33" s="10">
        <v>0.052120915369549534</v>
      </c>
      <c r="P33" s="6"/>
      <c r="Q33" s="9"/>
      <c r="R33" s="5"/>
      <c r="S33" s="5"/>
    </row>
    <row r="34" spans="1:19" ht="12">
      <c r="A34" s="50">
        <v>28</v>
      </c>
      <c r="B34" s="43" t="s">
        <v>42</v>
      </c>
      <c r="C34" s="50">
        <v>22672</v>
      </c>
      <c r="D34" s="50">
        <v>4948</v>
      </c>
      <c r="E34" s="50">
        <v>27620</v>
      </c>
      <c r="F34" s="8">
        <v>35.91490689691043</v>
      </c>
      <c r="G34" s="50">
        <v>160248</v>
      </c>
      <c r="H34" s="10">
        <v>2.0837407677103923</v>
      </c>
      <c r="I34" s="43">
        <v>127</v>
      </c>
      <c r="J34" s="43">
        <v>397</v>
      </c>
      <c r="K34" s="43">
        <v>524</v>
      </c>
      <c r="L34" s="50">
        <v>4903</v>
      </c>
      <c r="M34" s="50">
        <v>7019</v>
      </c>
      <c r="N34" s="50">
        <v>11922</v>
      </c>
      <c r="O34" s="10">
        <v>0.15502444606262353</v>
      </c>
      <c r="P34" s="6"/>
      <c r="Q34" s="9"/>
      <c r="R34" s="5"/>
      <c r="S34" s="5"/>
    </row>
    <row r="35" spans="1:19" ht="12">
      <c r="A35" s="50">
        <v>29</v>
      </c>
      <c r="B35" s="43" t="s">
        <v>41</v>
      </c>
      <c r="C35" s="50">
        <v>23583</v>
      </c>
      <c r="D35" s="50">
        <v>8962</v>
      </c>
      <c r="E35" s="50">
        <v>32545</v>
      </c>
      <c r="F35" s="8">
        <v>43.75151238136208</v>
      </c>
      <c r="G35" s="50">
        <v>237121</v>
      </c>
      <c r="H35" s="10">
        <v>3.187710052966956</v>
      </c>
      <c r="I35" s="43">
        <v>212</v>
      </c>
      <c r="J35" s="43">
        <v>255</v>
      </c>
      <c r="K35" s="43">
        <v>467</v>
      </c>
      <c r="L35" s="50">
        <v>2459</v>
      </c>
      <c r="M35" s="50">
        <v>9471</v>
      </c>
      <c r="N35" s="50">
        <v>11930</v>
      </c>
      <c r="O35" s="10">
        <v>0.16037964133035787</v>
      </c>
      <c r="P35" s="6"/>
      <c r="Q35" s="9"/>
      <c r="R35" s="5"/>
      <c r="S35" s="5"/>
    </row>
    <row r="36" spans="1:19" ht="12">
      <c r="A36" s="50">
        <v>30</v>
      </c>
      <c r="B36" s="43" t="s">
        <v>43</v>
      </c>
      <c r="C36" s="50">
        <v>12658</v>
      </c>
      <c r="D36" s="50">
        <v>2905</v>
      </c>
      <c r="E36" s="50">
        <v>15563</v>
      </c>
      <c r="F36" s="8">
        <v>24.54964192194845</v>
      </c>
      <c r="G36" s="50">
        <v>57036</v>
      </c>
      <c r="H36" s="10">
        <v>0.8997065968388176</v>
      </c>
      <c r="I36" s="43">
        <v>4</v>
      </c>
      <c r="J36" s="43">
        <v>84</v>
      </c>
      <c r="K36" s="43">
        <v>88</v>
      </c>
      <c r="L36" s="43">
        <v>147</v>
      </c>
      <c r="M36" s="50">
        <v>1302</v>
      </c>
      <c r="N36" s="50">
        <v>1449</v>
      </c>
      <c r="O36" s="10">
        <v>0.02285705271792283</v>
      </c>
      <c r="P36" s="6"/>
      <c r="Q36" s="9"/>
      <c r="R36" s="5"/>
      <c r="S36" s="5"/>
    </row>
    <row r="37" spans="1:19" ht="12">
      <c r="A37" s="50">
        <v>31</v>
      </c>
      <c r="B37" s="43" t="s">
        <v>46</v>
      </c>
      <c r="C37" s="50">
        <v>17575</v>
      </c>
      <c r="D37" s="50">
        <v>13325</v>
      </c>
      <c r="E37" s="50">
        <v>30900</v>
      </c>
      <c r="F37" s="8">
        <v>50.715598739495796</v>
      </c>
      <c r="G37" s="50">
        <v>191430</v>
      </c>
      <c r="H37" s="10">
        <v>3.1419051995798317</v>
      </c>
      <c r="I37" s="43">
        <v>189</v>
      </c>
      <c r="J37" s="43">
        <v>299</v>
      </c>
      <c r="K37" s="43">
        <v>488</v>
      </c>
      <c r="L37" s="50">
        <v>2805</v>
      </c>
      <c r="M37" s="50">
        <v>16125</v>
      </c>
      <c r="N37" s="50">
        <v>18930</v>
      </c>
      <c r="O37" s="10">
        <v>0.31069459033613445</v>
      </c>
      <c r="P37" s="6"/>
      <c r="Q37" s="9"/>
      <c r="R37" s="5"/>
      <c r="S37" s="5"/>
    </row>
    <row r="38" spans="1:19" ht="12">
      <c r="A38" s="50">
        <v>32</v>
      </c>
      <c r="B38" s="43" t="s">
        <v>44</v>
      </c>
      <c r="C38" s="50">
        <v>14732</v>
      </c>
      <c r="D38" s="50">
        <v>9023</v>
      </c>
      <c r="E38" s="50">
        <v>23755</v>
      </c>
      <c r="F38" s="8">
        <v>40.40515716424003</v>
      </c>
      <c r="G38" s="50">
        <v>126379</v>
      </c>
      <c r="H38" s="10">
        <v>2.1495951830180977</v>
      </c>
      <c r="I38" s="43">
        <v>100</v>
      </c>
      <c r="J38" s="43">
        <v>218</v>
      </c>
      <c r="K38" s="43">
        <v>318</v>
      </c>
      <c r="L38" s="50">
        <v>2655</v>
      </c>
      <c r="M38" s="50">
        <v>5735</v>
      </c>
      <c r="N38" s="50">
        <v>8390</v>
      </c>
      <c r="O38" s="10">
        <v>0.14270649067900396</v>
      </c>
      <c r="P38" s="6"/>
      <c r="Q38" s="9"/>
      <c r="R38" s="5"/>
      <c r="S38" s="5"/>
    </row>
    <row r="39" spans="1:19" ht="12">
      <c r="A39" s="50">
        <v>33</v>
      </c>
      <c r="B39" s="43" t="s">
        <v>47</v>
      </c>
      <c r="C39" s="50">
        <v>16653</v>
      </c>
      <c r="D39" s="50">
        <v>8025</v>
      </c>
      <c r="E39" s="50">
        <v>24678</v>
      </c>
      <c r="F39" s="8">
        <v>45.00984898227183</v>
      </c>
      <c r="G39" s="50">
        <v>104977</v>
      </c>
      <c r="H39" s="10">
        <v>1.9146603925001824</v>
      </c>
      <c r="I39" s="43">
        <v>21</v>
      </c>
      <c r="J39" s="43">
        <v>426</v>
      </c>
      <c r="K39" s="43">
        <v>447</v>
      </c>
      <c r="L39" s="43">
        <v>236</v>
      </c>
      <c r="M39" s="50">
        <v>7927</v>
      </c>
      <c r="N39" s="50">
        <v>8163</v>
      </c>
      <c r="O39" s="10">
        <v>0.1488837820091924</v>
      </c>
      <c r="P39" s="6"/>
      <c r="Q39" s="9"/>
      <c r="R39" s="5"/>
      <c r="S39" s="5"/>
    </row>
    <row r="40" spans="1:19" ht="12">
      <c r="A40" s="50">
        <v>34</v>
      </c>
      <c r="B40" s="43" t="s">
        <v>45</v>
      </c>
      <c r="C40" s="50">
        <v>9061</v>
      </c>
      <c r="D40" s="50">
        <v>4879</v>
      </c>
      <c r="E40" s="50">
        <v>13940</v>
      </c>
      <c r="F40" s="8">
        <v>25.48539251892208</v>
      </c>
      <c r="G40" s="50">
        <v>107513</v>
      </c>
      <c r="H40" s="10">
        <v>1.9655746096749425</v>
      </c>
      <c r="I40" s="43">
        <v>53</v>
      </c>
      <c r="J40" s="43">
        <v>202</v>
      </c>
      <c r="K40" s="43">
        <v>255</v>
      </c>
      <c r="L40" s="43">
        <v>247</v>
      </c>
      <c r="M40" s="50">
        <v>5901</v>
      </c>
      <c r="N40" s="50">
        <v>6148</v>
      </c>
      <c r="O40" s="10">
        <v>0.11239899082233354</v>
      </c>
      <c r="P40" s="6"/>
      <c r="Q40" s="9"/>
      <c r="R40" s="5"/>
      <c r="S40" s="5"/>
    </row>
    <row r="41" spans="1:19" ht="12">
      <c r="A41" s="50">
        <v>35</v>
      </c>
      <c r="B41" s="43" t="s">
        <v>48</v>
      </c>
      <c r="C41" s="50">
        <v>22254</v>
      </c>
      <c r="D41" s="50">
        <v>6276</v>
      </c>
      <c r="E41" s="50">
        <v>28530</v>
      </c>
      <c r="F41" s="8">
        <v>52.257532741093506</v>
      </c>
      <c r="G41" s="43">
        <v>0</v>
      </c>
      <c r="H41" s="10">
        <v>0</v>
      </c>
      <c r="I41" s="43">
        <v>450</v>
      </c>
      <c r="J41" s="43">
        <v>746</v>
      </c>
      <c r="K41" s="50">
        <v>1196</v>
      </c>
      <c r="L41" s="50">
        <v>5441</v>
      </c>
      <c r="M41" s="50">
        <v>13383</v>
      </c>
      <c r="N41" s="50">
        <v>18824</v>
      </c>
      <c r="O41" s="10">
        <v>0.3447934792563422</v>
      </c>
      <c r="P41" s="6"/>
      <c r="Q41" s="9"/>
      <c r="R41" s="5"/>
      <c r="S41" s="5"/>
    </row>
    <row r="42" spans="1:19" ht="12">
      <c r="A42" s="50">
        <v>36</v>
      </c>
      <c r="B42" s="43" t="s">
        <v>50</v>
      </c>
      <c r="C42" s="50">
        <v>14481</v>
      </c>
      <c r="D42" s="50">
        <v>5059</v>
      </c>
      <c r="E42" s="50">
        <v>19540</v>
      </c>
      <c r="F42" s="8">
        <v>39.339641634789615</v>
      </c>
      <c r="G42" s="50">
        <v>142814</v>
      </c>
      <c r="H42" s="10">
        <v>2.8752566941815987</v>
      </c>
      <c r="I42" s="43">
        <v>188</v>
      </c>
      <c r="J42" s="43">
        <v>160</v>
      </c>
      <c r="K42" s="43">
        <v>348</v>
      </c>
      <c r="L42" s="50">
        <v>2795</v>
      </c>
      <c r="M42" s="50">
        <v>7080</v>
      </c>
      <c r="N42" s="50">
        <v>9875</v>
      </c>
      <c r="O42" s="10">
        <v>0.19881216025770082</v>
      </c>
      <c r="P42" s="6"/>
      <c r="Q42" s="9"/>
      <c r="R42" s="5"/>
      <c r="S42" s="5"/>
    </row>
    <row r="43" spans="1:19" ht="12">
      <c r="A43" s="50">
        <v>37</v>
      </c>
      <c r="B43" s="43" t="s">
        <v>52</v>
      </c>
      <c r="C43" s="50">
        <v>4727</v>
      </c>
      <c r="D43" s="50">
        <v>1473</v>
      </c>
      <c r="E43" s="50">
        <v>6200</v>
      </c>
      <c r="F43" s="8">
        <v>12.500756094118596</v>
      </c>
      <c r="G43" s="50">
        <v>39300</v>
      </c>
      <c r="H43" s="10">
        <v>0.7923866362884852</v>
      </c>
      <c r="I43" s="43">
        <v>15</v>
      </c>
      <c r="J43" s="43">
        <v>481</v>
      </c>
      <c r="K43" s="43">
        <v>496</v>
      </c>
      <c r="L43" s="43">
        <v>104</v>
      </c>
      <c r="M43" s="50">
        <v>3011</v>
      </c>
      <c r="N43" s="50">
        <v>3115</v>
      </c>
      <c r="O43" s="10">
        <v>0.06280621811803133</v>
      </c>
      <c r="P43" s="6"/>
      <c r="Q43" s="9"/>
      <c r="R43" s="5"/>
      <c r="S43" s="5"/>
    </row>
    <row r="44" spans="1:19" ht="12">
      <c r="A44" s="50">
        <v>38</v>
      </c>
      <c r="B44" s="43" t="s">
        <v>49</v>
      </c>
      <c r="C44" s="50">
        <v>29899</v>
      </c>
      <c r="D44" s="50">
        <v>13099</v>
      </c>
      <c r="E44" s="50">
        <v>42998</v>
      </c>
      <c r="F44" s="8">
        <v>86.99469914619836</v>
      </c>
      <c r="G44" s="50">
        <v>152995</v>
      </c>
      <c r="H44" s="10">
        <v>3.09543560069599</v>
      </c>
      <c r="I44" s="43">
        <v>2</v>
      </c>
      <c r="J44" s="43">
        <v>490</v>
      </c>
      <c r="K44" s="43">
        <v>492</v>
      </c>
      <c r="L44" s="43">
        <v>185</v>
      </c>
      <c r="M44" s="50">
        <v>10749</v>
      </c>
      <c r="N44" s="50">
        <v>10934</v>
      </c>
      <c r="O44" s="10">
        <v>0.22121960101970622</v>
      </c>
      <c r="P44" s="6"/>
      <c r="Q44" s="9"/>
      <c r="R44" s="5"/>
      <c r="S44" s="5"/>
    </row>
    <row r="45" spans="1:19" ht="12">
      <c r="A45" s="50">
        <v>39</v>
      </c>
      <c r="B45" s="43" t="s">
        <v>51</v>
      </c>
      <c r="C45" s="50">
        <v>13659</v>
      </c>
      <c r="D45" s="50">
        <v>6089</v>
      </c>
      <c r="E45" s="50">
        <v>19748</v>
      </c>
      <c r="F45" s="8">
        <v>40.45229218730796</v>
      </c>
      <c r="G45" s="50">
        <v>92111</v>
      </c>
      <c r="H45" s="10">
        <v>1.886824531934942</v>
      </c>
      <c r="I45" s="43">
        <v>54</v>
      </c>
      <c r="J45" s="43">
        <v>173</v>
      </c>
      <c r="K45" s="43">
        <v>227</v>
      </c>
      <c r="L45" s="43">
        <v>485</v>
      </c>
      <c r="M45" s="50">
        <v>3870</v>
      </c>
      <c r="N45" s="50">
        <v>4355</v>
      </c>
      <c r="O45" s="10">
        <v>0.08920889835716334</v>
      </c>
      <c r="P45" s="6"/>
      <c r="Q45" s="9"/>
      <c r="R45" s="5"/>
      <c r="S45" s="5"/>
    </row>
    <row r="46" spans="1:19" ht="12">
      <c r="A46" s="50">
        <v>40</v>
      </c>
      <c r="B46" s="43" t="s">
        <v>53</v>
      </c>
      <c r="C46" s="50">
        <v>16917</v>
      </c>
      <c r="D46" s="50">
        <v>5019</v>
      </c>
      <c r="E46" s="50">
        <v>21936</v>
      </c>
      <c r="F46" s="8">
        <v>50.18990527616346</v>
      </c>
      <c r="G46" s="50">
        <v>133411</v>
      </c>
      <c r="H46" s="10">
        <v>3.052464192559374</v>
      </c>
      <c r="I46" s="43">
        <v>74</v>
      </c>
      <c r="J46" s="43">
        <v>301</v>
      </c>
      <c r="K46" s="43">
        <v>375</v>
      </c>
      <c r="L46" s="43">
        <v>973</v>
      </c>
      <c r="M46" s="50">
        <v>14058</v>
      </c>
      <c r="N46" s="50">
        <v>15031</v>
      </c>
      <c r="O46" s="10">
        <v>0.3439115910858921</v>
      </c>
      <c r="P46" s="6"/>
      <c r="Q46" s="9"/>
      <c r="R46" s="5"/>
      <c r="S46" s="5"/>
    </row>
    <row r="47" spans="1:19" ht="12">
      <c r="A47" s="50">
        <v>41</v>
      </c>
      <c r="B47" s="43" t="s">
        <v>54</v>
      </c>
      <c r="C47" s="50">
        <v>15524</v>
      </c>
      <c r="D47" s="50">
        <v>3921</v>
      </c>
      <c r="E47" s="50">
        <v>19445</v>
      </c>
      <c r="F47" s="8">
        <v>45.39618060419293</v>
      </c>
      <c r="G47" s="50">
        <v>144975</v>
      </c>
      <c r="H47" s="10">
        <v>3.384577671942849</v>
      </c>
      <c r="I47" s="43">
        <v>37</v>
      </c>
      <c r="J47" s="43">
        <v>181</v>
      </c>
      <c r="K47" s="43">
        <v>218</v>
      </c>
      <c r="L47" s="43">
        <v>134</v>
      </c>
      <c r="M47" s="50">
        <v>6111</v>
      </c>
      <c r="N47" s="50">
        <v>6245</v>
      </c>
      <c r="O47" s="10">
        <v>0.1457953961806042</v>
      </c>
      <c r="P47" s="6"/>
      <c r="Q47" s="9"/>
      <c r="R47" s="5"/>
      <c r="S47" s="5"/>
    </row>
    <row r="48" spans="1:19" ht="12">
      <c r="A48" s="50">
        <v>42</v>
      </c>
      <c r="B48" s="43" t="s">
        <v>56</v>
      </c>
      <c r="C48" s="50">
        <v>13558</v>
      </c>
      <c r="D48" s="50">
        <v>5516</v>
      </c>
      <c r="E48" s="50">
        <v>19074</v>
      </c>
      <c r="F48" s="8">
        <v>45.35920667760576</v>
      </c>
      <c r="G48" s="50">
        <v>106584</v>
      </c>
      <c r="H48" s="10">
        <v>2.5346365128058785</v>
      </c>
      <c r="I48" s="43">
        <v>8</v>
      </c>
      <c r="J48" s="43">
        <v>272</v>
      </c>
      <c r="K48" s="43">
        <v>280</v>
      </c>
      <c r="L48" s="43">
        <v>152</v>
      </c>
      <c r="M48" s="50">
        <v>4569</v>
      </c>
      <c r="N48" s="50">
        <v>4721</v>
      </c>
      <c r="O48" s="10">
        <v>0.11226843594682648</v>
      </c>
      <c r="P48" s="6"/>
      <c r="Q48" s="9"/>
      <c r="R48" s="5"/>
      <c r="S48" s="5"/>
    </row>
    <row r="49" spans="1:19" ht="12">
      <c r="A49" s="50">
        <v>43</v>
      </c>
      <c r="B49" s="43" t="s">
        <v>55</v>
      </c>
      <c r="C49" s="50">
        <v>6800</v>
      </c>
      <c r="D49" s="50">
        <v>3177</v>
      </c>
      <c r="E49" s="50">
        <v>9977</v>
      </c>
      <c r="F49" s="8">
        <v>24.823965564429848</v>
      </c>
      <c r="G49" s="50">
        <v>60014</v>
      </c>
      <c r="H49" s="10">
        <v>1.4932198750964145</v>
      </c>
      <c r="I49" s="43">
        <v>212</v>
      </c>
      <c r="J49" s="43">
        <v>246</v>
      </c>
      <c r="K49" s="43">
        <v>458</v>
      </c>
      <c r="L49" s="50">
        <v>300</v>
      </c>
      <c r="M49" s="50">
        <v>13080</v>
      </c>
      <c r="N49" s="50">
        <v>13380</v>
      </c>
      <c r="O49" s="10">
        <v>0.33</v>
      </c>
      <c r="P49" s="6"/>
      <c r="Q49" s="9"/>
      <c r="R49" s="5"/>
      <c r="S49" s="5"/>
    </row>
    <row r="50" spans="1:19" ht="12">
      <c r="A50" s="50">
        <v>44</v>
      </c>
      <c r="B50" s="43" t="s">
        <v>58</v>
      </c>
      <c r="C50" s="50">
        <v>9844</v>
      </c>
      <c r="D50" s="50">
        <v>3106</v>
      </c>
      <c r="E50" s="50">
        <v>12950</v>
      </c>
      <c r="F50" s="8">
        <v>35.741885625966</v>
      </c>
      <c r="G50" s="50">
        <v>56809</v>
      </c>
      <c r="H50" s="10">
        <v>1.5679233826451755</v>
      </c>
      <c r="I50" s="43">
        <v>9</v>
      </c>
      <c r="J50" s="43">
        <v>462</v>
      </c>
      <c r="K50" s="43">
        <v>471</v>
      </c>
      <c r="L50" s="43">
        <v>461</v>
      </c>
      <c r="M50" s="50">
        <v>5460</v>
      </c>
      <c r="N50" s="50">
        <v>5921</v>
      </c>
      <c r="O50" s="10">
        <v>0.16341907705895342</v>
      </c>
      <c r="P50" s="6"/>
      <c r="Q50" s="9"/>
      <c r="R50" s="5"/>
      <c r="S50" s="5"/>
    </row>
    <row r="51" spans="1:19" ht="12">
      <c r="A51" s="50">
        <v>45</v>
      </c>
      <c r="B51" s="43" t="s">
        <v>57</v>
      </c>
      <c r="C51" s="50">
        <v>10621</v>
      </c>
      <c r="D51" s="50">
        <v>4273</v>
      </c>
      <c r="E51" s="50">
        <v>14894</v>
      </c>
      <c r="F51" s="8">
        <v>41.68369203212897</v>
      </c>
      <c r="G51" s="50">
        <v>145176</v>
      </c>
      <c r="H51" s="10">
        <v>4.063026503596317</v>
      </c>
      <c r="I51" s="43">
        <v>49</v>
      </c>
      <c r="J51" s="43">
        <v>309</v>
      </c>
      <c r="K51" s="43">
        <v>358</v>
      </c>
      <c r="L51" s="43">
        <v>950</v>
      </c>
      <c r="M51" s="50">
        <v>9119</v>
      </c>
      <c r="N51" s="50">
        <v>10069</v>
      </c>
      <c r="O51" s="10">
        <v>0.28180011754498896</v>
      </c>
      <c r="P51" s="6"/>
      <c r="Q51" s="9"/>
      <c r="R51" s="5"/>
      <c r="S51" s="5"/>
    </row>
    <row r="52" spans="1:19" ht="12">
      <c r="A52" s="50">
        <v>46</v>
      </c>
      <c r="B52" s="43" t="s">
        <v>59</v>
      </c>
      <c r="C52" s="50">
        <v>6832</v>
      </c>
      <c r="D52" s="50">
        <v>2133</v>
      </c>
      <c r="E52" s="50">
        <v>8965</v>
      </c>
      <c r="F52" s="8">
        <v>26.39714975560921</v>
      </c>
      <c r="G52" s="50">
        <v>47229</v>
      </c>
      <c r="H52" s="10">
        <v>1.390642482774866</v>
      </c>
      <c r="I52" s="43">
        <v>0</v>
      </c>
      <c r="J52" s="43">
        <v>229</v>
      </c>
      <c r="K52" s="43">
        <v>229</v>
      </c>
      <c r="L52" s="43">
        <v>0</v>
      </c>
      <c r="M52" s="50">
        <v>4365</v>
      </c>
      <c r="N52" s="50">
        <v>4365</v>
      </c>
      <c r="O52" s="10">
        <v>0.12852599964666392</v>
      </c>
      <c r="P52" s="6"/>
      <c r="Q52" s="9"/>
      <c r="R52" s="5"/>
      <c r="S52" s="5"/>
    </row>
    <row r="53" spans="1:19" ht="12">
      <c r="A53" s="50">
        <v>47</v>
      </c>
      <c r="B53" s="43" t="s">
        <v>60</v>
      </c>
      <c r="C53" s="50">
        <v>3355</v>
      </c>
      <c r="D53" s="43">
        <v>983</v>
      </c>
      <c r="E53" s="50">
        <v>4338</v>
      </c>
      <c r="F53" s="8">
        <v>13.381867538637135</v>
      </c>
      <c r="G53" s="50">
        <v>45766</v>
      </c>
      <c r="H53" s="10">
        <v>1.4117901101274022</v>
      </c>
      <c r="I53" s="43">
        <v>244</v>
      </c>
      <c r="J53" s="43">
        <v>282</v>
      </c>
      <c r="K53" s="43">
        <v>526</v>
      </c>
      <c r="L53" s="50">
        <v>4042</v>
      </c>
      <c r="M53" s="50">
        <v>3051</v>
      </c>
      <c r="N53" s="50">
        <v>7093</v>
      </c>
      <c r="O53" s="10">
        <v>0.21880494802110004</v>
      </c>
      <c r="P53" s="6"/>
      <c r="Q53" s="9"/>
      <c r="R53" s="5"/>
      <c r="S53" s="5"/>
    </row>
    <row r="54" spans="1:19" ht="12">
      <c r="A54" s="50">
        <v>48</v>
      </c>
      <c r="B54" s="43" t="s">
        <v>61</v>
      </c>
      <c r="C54" s="50">
        <v>15518</v>
      </c>
      <c r="D54" s="50">
        <v>4277</v>
      </c>
      <c r="E54" s="50">
        <v>19795</v>
      </c>
      <c r="F54" s="8">
        <v>67.44693175235953</v>
      </c>
      <c r="G54" s="50">
        <v>135871</v>
      </c>
      <c r="H54" s="10">
        <v>4.629493338784967</v>
      </c>
      <c r="I54" s="43">
        <v>101</v>
      </c>
      <c r="J54" s="43">
        <v>186</v>
      </c>
      <c r="K54" s="43">
        <v>287</v>
      </c>
      <c r="L54" s="50">
        <v>1831</v>
      </c>
      <c r="M54" s="50">
        <v>4042</v>
      </c>
      <c r="N54" s="50">
        <v>5873</v>
      </c>
      <c r="O54" s="10">
        <v>0.20010903267573002</v>
      </c>
      <c r="P54" s="6"/>
      <c r="Q54" s="9"/>
      <c r="R54" s="5"/>
      <c r="S54" s="5"/>
    </row>
    <row r="55" spans="1:19" ht="12">
      <c r="A55" s="50">
        <v>49</v>
      </c>
      <c r="B55" s="43" t="s">
        <v>62</v>
      </c>
      <c r="C55" s="50">
        <v>4161</v>
      </c>
      <c r="D55" s="50">
        <v>1865</v>
      </c>
      <c r="E55" s="50">
        <v>6026</v>
      </c>
      <c r="F55" s="8">
        <v>30.157141427284557</v>
      </c>
      <c r="G55" s="50">
        <v>42062</v>
      </c>
      <c r="H55" s="10">
        <v>2.104994495045541</v>
      </c>
      <c r="I55" s="43">
        <v>60</v>
      </c>
      <c r="J55" s="43">
        <v>89</v>
      </c>
      <c r="K55" s="43">
        <v>149</v>
      </c>
      <c r="L55" s="43">
        <v>412</v>
      </c>
      <c r="M55" s="50">
        <v>1486</v>
      </c>
      <c r="N55" s="50">
        <v>1898</v>
      </c>
      <c r="O55" s="10">
        <v>0.09498548693824442</v>
      </c>
      <c r="P55" s="6"/>
      <c r="Q55" s="9"/>
      <c r="R55" s="5"/>
      <c r="S55" s="5"/>
    </row>
    <row r="56" spans="1:19" ht="12">
      <c r="A56" s="50">
        <v>50</v>
      </c>
      <c r="B56" s="43" t="s">
        <v>63</v>
      </c>
      <c r="C56" s="50">
        <v>4165</v>
      </c>
      <c r="D56" s="50">
        <v>1277</v>
      </c>
      <c r="E56" s="50">
        <v>5442</v>
      </c>
      <c r="F56" s="8">
        <v>27.51263902932255</v>
      </c>
      <c r="G56" s="50">
        <v>65052</v>
      </c>
      <c r="H56" s="10">
        <v>3.2887765419615773</v>
      </c>
      <c r="I56" s="43">
        <v>40</v>
      </c>
      <c r="J56" s="43">
        <v>162</v>
      </c>
      <c r="K56" s="43">
        <v>202</v>
      </c>
      <c r="L56" s="43">
        <v>273</v>
      </c>
      <c r="M56" s="50">
        <v>2293</v>
      </c>
      <c r="N56" s="50">
        <v>2566</v>
      </c>
      <c r="O56" s="10">
        <v>0.12972699696663295</v>
      </c>
      <c r="P56" s="6"/>
      <c r="Q56" s="9"/>
      <c r="R56" s="5"/>
      <c r="S56" s="5"/>
    </row>
    <row r="57" spans="1:19" ht="12">
      <c r="A57" s="50">
        <v>51</v>
      </c>
      <c r="B57" s="43" t="s">
        <v>64</v>
      </c>
      <c r="C57" s="50">
        <v>6584</v>
      </c>
      <c r="D57" s="50">
        <v>1104</v>
      </c>
      <c r="E57" s="50">
        <v>7688</v>
      </c>
      <c r="F57" s="8">
        <v>40.83280220947525</v>
      </c>
      <c r="G57" s="50">
        <v>43397</v>
      </c>
      <c r="H57" s="10">
        <v>2.304918206925855</v>
      </c>
      <c r="I57" s="43">
        <v>9</v>
      </c>
      <c r="J57" s="43">
        <v>190</v>
      </c>
      <c r="K57" s="43">
        <v>199</v>
      </c>
      <c r="L57" s="43">
        <v>350</v>
      </c>
      <c r="M57" s="50">
        <v>1966</v>
      </c>
      <c r="N57" s="50">
        <v>2316</v>
      </c>
      <c r="O57" s="10">
        <v>0.12300828553218611</v>
      </c>
      <c r="P57" s="6"/>
      <c r="Q57" s="9"/>
      <c r="R57" s="5"/>
      <c r="S57" s="5"/>
    </row>
    <row r="58" spans="1:19" ht="12.75" thickBot="1">
      <c r="A58" s="44"/>
      <c r="B58" s="44" t="s">
        <v>65</v>
      </c>
      <c r="C58" s="51">
        <f>SUM(C7:C57)</f>
        <v>1947857</v>
      </c>
      <c r="D58" s="51">
        <f>SUM(D7:D57)</f>
        <v>612548</v>
      </c>
      <c r="E58" s="51">
        <f>SUM(E7:E57)</f>
        <v>3069527</v>
      </c>
      <c r="F58" s="51">
        <v>49.7743593036612</v>
      </c>
      <c r="G58" s="51">
        <f>SUM(G7:G57)</f>
        <v>24264700</v>
      </c>
      <c r="H58" s="52">
        <v>3.934677545418399</v>
      </c>
      <c r="I58" s="51">
        <f aca="true" t="shared" si="0" ref="I58:N58">SUM(I7:I57)</f>
        <v>14554</v>
      </c>
      <c r="J58" s="51">
        <f t="shared" si="0"/>
        <v>65130</v>
      </c>
      <c r="K58" s="51">
        <f t="shared" si="0"/>
        <v>79684</v>
      </c>
      <c r="L58" s="51">
        <f t="shared" si="0"/>
        <v>284598</v>
      </c>
      <c r="M58" s="51">
        <f t="shared" si="0"/>
        <v>1608418</v>
      </c>
      <c r="N58" s="51">
        <f t="shared" si="0"/>
        <v>1893016</v>
      </c>
      <c r="O58" s="52">
        <v>0.30615461552382045</v>
      </c>
      <c r="P58" s="6"/>
      <c r="Q58" s="9"/>
      <c r="R58" s="5"/>
      <c r="S58" s="5"/>
    </row>
    <row r="59" spans="1:19" ht="13.5" thickBot="1" thickTop="1">
      <c r="A59" s="56"/>
      <c r="B59" s="37" t="s">
        <v>66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14"/>
      <c r="P59" s="6"/>
      <c r="Q59" s="7"/>
      <c r="R59" s="5"/>
      <c r="S59" s="5"/>
    </row>
    <row r="60" spans="1:19" ht="12.75" thickTop="1">
      <c r="A60" s="42">
        <v>52</v>
      </c>
      <c r="B60" s="42" t="s">
        <v>67</v>
      </c>
      <c r="C60" s="53">
        <v>89439</v>
      </c>
      <c r="D60" s="53">
        <v>29854</v>
      </c>
      <c r="E60" s="53">
        <v>119293</v>
      </c>
      <c r="F60" s="54">
        <v>46.69623354967001</v>
      </c>
      <c r="G60" s="53">
        <v>786421</v>
      </c>
      <c r="H60" s="55">
        <v>3.078378336060376</v>
      </c>
      <c r="I60" s="42">
        <v>92</v>
      </c>
      <c r="J60" s="53">
        <v>1185</v>
      </c>
      <c r="K60" s="53">
        <v>1277</v>
      </c>
      <c r="L60" s="53">
        <v>3997</v>
      </c>
      <c r="M60" s="53">
        <v>46663</v>
      </c>
      <c r="N60" s="53">
        <v>50660</v>
      </c>
      <c r="O60" s="55">
        <v>0.1983042753243093</v>
      </c>
      <c r="P60" s="6"/>
      <c r="Q60" s="9"/>
      <c r="R60" s="5"/>
      <c r="S60" s="5"/>
    </row>
    <row r="61" spans="1:19" ht="12">
      <c r="A61" s="43">
        <v>53</v>
      </c>
      <c r="B61" s="43" t="s">
        <v>68</v>
      </c>
      <c r="C61" s="50">
        <v>69102</v>
      </c>
      <c r="D61" s="50">
        <v>32110</v>
      </c>
      <c r="E61" s="50">
        <v>101212</v>
      </c>
      <c r="F61" s="8">
        <v>50.89278081992025</v>
      </c>
      <c r="G61" s="50">
        <v>427806</v>
      </c>
      <c r="H61" s="10">
        <v>2.151151740055211</v>
      </c>
      <c r="I61" s="43">
        <v>671</v>
      </c>
      <c r="J61" s="50">
        <v>1990</v>
      </c>
      <c r="K61" s="50">
        <v>2661</v>
      </c>
      <c r="L61" s="50">
        <v>19612</v>
      </c>
      <c r="M61" s="50">
        <v>68459</v>
      </c>
      <c r="N61" s="50">
        <v>88071</v>
      </c>
      <c r="O61" s="10">
        <v>0.4428504623553725</v>
      </c>
      <c r="P61" s="6"/>
      <c r="Q61" s="9"/>
      <c r="R61" s="5"/>
      <c r="S61" s="5"/>
    </row>
    <row r="62" spans="1:19" ht="12">
      <c r="A62" s="43">
        <v>54</v>
      </c>
      <c r="B62" s="43" t="s">
        <v>69</v>
      </c>
      <c r="C62" s="50">
        <v>75359</v>
      </c>
      <c r="D62" s="50">
        <v>21281</v>
      </c>
      <c r="E62" s="50">
        <v>96640</v>
      </c>
      <c r="F62" s="8">
        <v>52.365212679490654</v>
      </c>
      <c r="G62" s="50">
        <v>641426</v>
      </c>
      <c r="H62" s="10">
        <v>3.4756217827147116</v>
      </c>
      <c r="I62" s="43">
        <v>148</v>
      </c>
      <c r="J62" s="50">
        <v>1065</v>
      </c>
      <c r="K62" s="50">
        <v>1213</v>
      </c>
      <c r="L62" s="50">
        <v>5787</v>
      </c>
      <c r="M62" s="50">
        <v>20672</v>
      </c>
      <c r="N62" s="50">
        <v>26459</v>
      </c>
      <c r="O62" s="10">
        <v>0.14337036033595232</v>
      </c>
      <c r="P62" s="6"/>
      <c r="Q62" s="9"/>
      <c r="R62" s="5"/>
      <c r="S62" s="5"/>
    </row>
    <row r="63" spans="1:19" ht="12">
      <c r="A63" s="43">
        <v>55</v>
      </c>
      <c r="B63" s="43" t="s">
        <v>70</v>
      </c>
      <c r="C63" s="50">
        <v>52348</v>
      </c>
      <c r="D63" s="50">
        <v>9369</v>
      </c>
      <c r="E63" s="50">
        <v>61717</v>
      </c>
      <c r="F63" s="8">
        <v>37.53641610762747</v>
      </c>
      <c r="G63" s="50">
        <v>621539</v>
      </c>
      <c r="H63" s="10">
        <v>3.7802139655392626</v>
      </c>
      <c r="I63" s="43">
        <v>742</v>
      </c>
      <c r="J63" s="50">
        <v>1093</v>
      </c>
      <c r="K63" s="50">
        <v>1835</v>
      </c>
      <c r="L63" s="50">
        <v>10516</v>
      </c>
      <c r="M63" s="50">
        <v>32059</v>
      </c>
      <c r="N63" s="50">
        <v>42575</v>
      </c>
      <c r="O63" s="10">
        <v>0.258942093067103</v>
      </c>
      <c r="P63" s="6"/>
      <c r="Q63" s="9"/>
      <c r="R63" s="5"/>
      <c r="S63" s="5"/>
    </row>
    <row r="64" spans="1:19" ht="12">
      <c r="A64" s="43">
        <v>56</v>
      </c>
      <c r="B64" s="43" t="s">
        <v>71</v>
      </c>
      <c r="C64" s="50">
        <v>30847</v>
      </c>
      <c r="D64" s="50">
        <v>13107</v>
      </c>
      <c r="E64" s="50">
        <v>43954</v>
      </c>
      <c r="F64" s="8">
        <v>26.804651815171454</v>
      </c>
      <c r="G64" s="50">
        <v>445928</v>
      </c>
      <c r="H64" s="10">
        <v>2.7194213893242427</v>
      </c>
      <c r="I64" s="43">
        <v>812</v>
      </c>
      <c r="J64" s="50">
        <v>4807</v>
      </c>
      <c r="K64" s="50">
        <v>5619</v>
      </c>
      <c r="L64" s="50">
        <v>10959</v>
      </c>
      <c r="M64" s="50">
        <v>79845</v>
      </c>
      <c r="N64" s="50">
        <v>90804</v>
      </c>
      <c r="O64" s="10">
        <v>0.553753834332445</v>
      </c>
      <c r="P64" s="6"/>
      <c r="Q64" s="9"/>
      <c r="R64" s="5"/>
      <c r="S64" s="5"/>
    </row>
    <row r="65" spans="1:19" ht="12">
      <c r="A65" s="43">
        <v>57</v>
      </c>
      <c r="B65" s="43" t="s">
        <v>72</v>
      </c>
      <c r="C65" s="50">
        <v>48554</v>
      </c>
      <c r="D65" s="50">
        <v>13123</v>
      </c>
      <c r="E65" s="50">
        <v>61677</v>
      </c>
      <c r="F65" s="8">
        <v>46.165419161676645</v>
      </c>
      <c r="G65" s="50">
        <v>420342</v>
      </c>
      <c r="H65" s="10">
        <v>3.1462724550898202</v>
      </c>
      <c r="I65" s="43">
        <v>376</v>
      </c>
      <c r="J65" s="50">
        <v>1040</v>
      </c>
      <c r="K65" s="50">
        <v>1416</v>
      </c>
      <c r="L65" s="50">
        <v>4647</v>
      </c>
      <c r="M65" s="50">
        <v>23022</v>
      </c>
      <c r="N65" s="50">
        <v>27669</v>
      </c>
      <c r="O65" s="10">
        <v>0.20710329341317366</v>
      </c>
      <c r="P65" s="6"/>
      <c r="Q65" s="9"/>
      <c r="R65" s="5"/>
      <c r="S65" s="5"/>
    </row>
    <row r="66" spans="1:19" ht="12">
      <c r="A66" s="43">
        <v>58</v>
      </c>
      <c r="B66" s="43" t="s">
        <v>73</v>
      </c>
      <c r="C66" s="50">
        <v>31270</v>
      </c>
      <c r="D66" s="50">
        <v>12973</v>
      </c>
      <c r="E66" s="50">
        <v>44243</v>
      </c>
      <c r="F66" s="8">
        <v>33.94872739270888</v>
      </c>
      <c r="G66" s="50">
        <v>329442</v>
      </c>
      <c r="H66" s="10">
        <v>2.5278884003591076</v>
      </c>
      <c r="I66" s="43">
        <v>163</v>
      </c>
      <c r="J66" s="43">
        <v>923</v>
      </c>
      <c r="K66" s="43">
        <v>1086</v>
      </c>
      <c r="L66" s="50">
        <v>3573</v>
      </c>
      <c r="M66" s="50">
        <v>30714</v>
      </c>
      <c r="N66" s="50">
        <v>34287</v>
      </c>
      <c r="O66" s="10">
        <v>0.1722873168972476</v>
      </c>
      <c r="P66" s="6"/>
      <c r="Q66" s="9"/>
      <c r="R66" s="5"/>
      <c r="S66" s="5"/>
    </row>
    <row r="67" spans="1:19" ht="12">
      <c r="A67" s="43">
        <v>59</v>
      </c>
      <c r="B67" s="43" t="s">
        <v>74</v>
      </c>
      <c r="C67" s="50">
        <v>32615</v>
      </c>
      <c r="D67" s="50">
        <v>10365</v>
      </c>
      <c r="E67" s="50">
        <v>42980</v>
      </c>
      <c r="F67" s="8">
        <v>46.666666666666664</v>
      </c>
      <c r="G67" s="50">
        <v>352808</v>
      </c>
      <c r="H67" s="10">
        <v>3.8307057546145495</v>
      </c>
      <c r="I67" s="43">
        <v>264</v>
      </c>
      <c r="J67" s="43">
        <v>891</v>
      </c>
      <c r="K67" s="50">
        <v>1155</v>
      </c>
      <c r="L67" s="50">
        <v>2952</v>
      </c>
      <c r="M67" s="50">
        <v>20920</v>
      </c>
      <c r="N67" s="50">
        <v>23872</v>
      </c>
      <c r="O67" s="10">
        <v>0.2636373507057546</v>
      </c>
      <c r="P67" s="6"/>
      <c r="Q67" s="9"/>
      <c r="R67" s="5"/>
      <c r="S67" s="5"/>
    </row>
    <row r="68" spans="1:19" ht="12">
      <c r="A68" s="43">
        <v>60</v>
      </c>
      <c r="B68" s="43" t="s">
        <v>75</v>
      </c>
      <c r="C68" s="50">
        <v>34432</v>
      </c>
      <c r="D68" s="50">
        <v>29247</v>
      </c>
      <c r="E68" s="50">
        <v>63679</v>
      </c>
      <c r="F68" s="8">
        <v>71.87651673344998</v>
      </c>
      <c r="G68" s="50">
        <v>528032</v>
      </c>
      <c r="H68" s="10">
        <v>5.960065466448445</v>
      </c>
      <c r="I68" s="43">
        <v>545</v>
      </c>
      <c r="J68" s="50">
        <v>2071</v>
      </c>
      <c r="K68" s="50">
        <v>2616</v>
      </c>
      <c r="L68" s="50">
        <v>11424</v>
      </c>
      <c r="M68" s="50">
        <v>43680</v>
      </c>
      <c r="N68" s="50">
        <v>55104</v>
      </c>
      <c r="O68" s="10">
        <v>0.6219764095039223</v>
      </c>
      <c r="P68" s="6"/>
      <c r="Q68" s="9"/>
      <c r="R68" s="5"/>
      <c r="S68" s="5"/>
    </row>
    <row r="69" spans="1:19" ht="12">
      <c r="A69" s="43">
        <v>61</v>
      </c>
      <c r="B69" s="43" t="s">
        <v>77</v>
      </c>
      <c r="C69" s="50">
        <v>40604</v>
      </c>
      <c r="D69" s="50">
        <v>9279</v>
      </c>
      <c r="E69" s="50">
        <v>49883</v>
      </c>
      <c r="F69" s="8">
        <v>64.54421944749951</v>
      </c>
      <c r="G69" s="50">
        <v>366263</v>
      </c>
      <c r="H69" s="10">
        <v>4.739121433654655</v>
      </c>
      <c r="I69" s="43">
        <v>495</v>
      </c>
      <c r="J69" s="43">
        <v>853</v>
      </c>
      <c r="K69" s="50">
        <v>1348</v>
      </c>
      <c r="L69" s="50">
        <v>10371</v>
      </c>
      <c r="M69" s="50">
        <v>16301</v>
      </c>
      <c r="N69" s="50">
        <v>26672</v>
      </c>
      <c r="O69" s="10">
        <v>0.34511224687843695</v>
      </c>
      <c r="P69" s="6"/>
      <c r="Q69" s="9"/>
      <c r="R69" s="5"/>
      <c r="S69" s="5"/>
    </row>
    <row r="70" spans="1:19" ht="12">
      <c r="A70" s="43">
        <v>62</v>
      </c>
      <c r="B70" s="43" t="s">
        <v>76</v>
      </c>
      <c r="C70" s="50">
        <v>8809</v>
      </c>
      <c r="D70" s="50">
        <v>4104</v>
      </c>
      <c r="E70" s="50">
        <v>12913</v>
      </c>
      <c r="F70" s="8">
        <v>17.314525536679227</v>
      </c>
      <c r="G70" s="50">
        <v>128191</v>
      </c>
      <c r="H70" s="10">
        <v>1.7188618780085547</v>
      </c>
      <c r="I70" s="43">
        <v>144</v>
      </c>
      <c r="J70" s="43">
        <v>309</v>
      </c>
      <c r="K70" s="43">
        <v>453</v>
      </c>
      <c r="L70" s="50">
        <v>1018</v>
      </c>
      <c r="M70" s="50">
        <v>11040</v>
      </c>
      <c r="N70" s="50">
        <v>12058</v>
      </c>
      <c r="O70" s="10">
        <v>0.16168090213062658</v>
      </c>
      <c r="P70" s="6"/>
      <c r="Q70" s="9"/>
      <c r="R70" s="5"/>
      <c r="S70" s="5"/>
    </row>
    <row r="71" spans="1:19" ht="12">
      <c r="A71" s="43">
        <v>63</v>
      </c>
      <c r="B71" s="43" t="s">
        <v>78</v>
      </c>
      <c r="C71" s="50">
        <v>9708</v>
      </c>
      <c r="D71" s="50">
        <v>3588</v>
      </c>
      <c r="E71" s="50">
        <v>13296</v>
      </c>
      <c r="F71" s="8">
        <v>19.917609167852596</v>
      </c>
      <c r="G71" s="50">
        <v>149234</v>
      </c>
      <c r="H71" s="10">
        <v>2.2355478990337803</v>
      </c>
      <c r="I71" s="43">
        <v>36</v>
      </c>
      <c r="J71" s="43">
        <v>482</v>
      </c>
      <c r="K71" s="43">
        <v>518</v>
      </c>
      <c r="L71" s="43">
        <v>931</v>
      </c>
      <c r="M71" s="50">
        <v>9591</v>
      </c>
      <c r="N71" s="50">
        <v>10522</v>
      </c>
      <c r="O71" s="10">
        <v>0.15762115197363494</v>
      </c>
      <c r="P71" s="6"/>
      <c r="Q71" s="9"/>
      <c r="R71" s="5"/>
      <c r="S71" s="5"/>
    </row>
    <row r="72" spans="1:19" ht="12">
      <c r="A72" s="43">
        <v>64</v>
      </c>
      <c r="B72" s="43" t="s">
        <v>79</v>
      </c>
      <c r="C72" s="50">
        <v>11325</v>
      </c>
      <c r="D72" s="50">
        <v>2664</v>
      </c>
      <c r="E72" s="50">
        <v>13989</v>
      </c>
      <c r="F72" s="8">
        <v>27.114668940921074</v>
      </c>
      <c r="G72" s="50">
        <v>100443</v>
      </c>
      <c r="H72" s="10">
        <v>1.9468716080012405</v>
      </c>
      <c r="I72" s="43">
        <v>360</v>
      </c>
      <c r="J72" s="43">
        <v>80</v>
      </c>
      <c r="K72" s="43">
        <v>440</v>
      </c>
      <c r="L72" s="50">
        <v>2608</v>
      </c>
      <c r="M72" s="50">
        <v>1543</v>
      </c>
      <c r="N72" s="50">
        <v>4151</v>
      </c>
      <c r="O72" s="10">
        <v>0.08045821057528299</v>
      </c>
      <c r="P72" s="6"/>
      <c r="Q72" s="9"/>
      <c r="R72" s="5"/>
      <c r="S72" s="5"/>
    </row>
    <row r="73" spans="1:19" ht="12">
      <c r="A73" s="43">
        <v>65</v>
      </c>
      <c r="B73" s="43" t="s">
        <v>80</v>
      </c>
      <c r="C73" s="50">
        <v>12955</v>
      </c>
      <c r="D73" s="50">
        <v>4628</v>
      </c>
      <c r="E73" s="50">
        <v>17583</v>
      </c>
      <c r="F73" s="8">
        <v>40.13742096012053</v>
      </c>
      <c r="G73" s="50">
        <v>154842</v>
      </c>
      <c r="H73" s="10">
        <v>3.5346405825552996</v>
      </c>
      <c r="I73" s="43">
        <v>280</v>
      </c>
      <c r="J73" s="50">
        <v>1020</v>
      </c>
      <c r="K73" s="50">
        <v>1300</v>
      </c>
      <c r="L73" s="50">
        <v>4783</v>
      </c>
      <c r="M73" s="50">
        <v>15588</v>
      </c>
      <c r="N73" s="50">
        <v>20371</v>
      </c>
      <c r="O73" s="10">
        <v>0.46501700641449994</v>
      </c>
      <c r="P73" s="6"/>
      <c r="Q73" s="9"/>
      <c r="R73" s="5"/>
      <c r="S73" s="5"/>
    </row>
    <row r="74" spans="1:19" ht="12">
      <c r="A74" s="43">
        <v>66</v>
      </c>
      <c r="B74" s="43" t="s">
        <v>81</v>
      </c>
      <c r="C74" s="50">
        <v>0</v>
      </c>
      <c r="D74" s="43">
        <v>0</v>
      </c>
      <c r="E74" s="50">
        <v>16562</v>
      </c>
      <c r="F74" s="8">
        <v>39.66661078245875</v>
      </c>
      <c r="G74" s="50">
        <v>239679</v>
      </c>
      <c r="H74" s="10">
        <v>5.740401887289536</v>
      </c>
      <c r="I74" s="43">
        <v>564</v>
      </c>
      <c r="J74" s="43">
        <v>483</v>
      </c>
      <c r="K74" s="50">
        <v>1047</v>
      </c>
      <c r="L74" s="50">
        <v>6089</v>
      </c>
      <c r="M74" s="50">
        <v>11562</v>
      </c>
      <c r="N74" s="50">
        <v>17651</v>
      </c>
      <c r="O74" s="10">
        <v>0.422748066007233</v>
      </c>
      <c r="P74" s="6"/>
      <c r="Q74" s="9"/>
      <c r="R74" s="5"/>
      <c r="S74" s="5"/>
    </row>
    <row r="75" spans="1:19" ht="12.75" thickBot="1">
      <c r="A75" s="43"/>
      <c r="B75" s="43" t="s">
        <v>65</v>
      </c>
      <c r="C75" s="8">
        <f>SUM(C60:C74)</f>
        <v>547367</v>
      </c>
      <c r="D75" s="8">
        <f>SUM(D60:D74)</f>
        <v>195692</v>
      </c>
      <c r="E75" s="8">
        <f>SUM(E60:E74)</f>
        <v>759621</v>
      </c>
      <c r="F75" s="8">
        <v>42.972863805357996</v>
      </c>
      <c r="G75" s="8">
        <f>SUM(G60:G74)</f>
        <v>5692396</v>
      </c>
      <c r="H75" s="10">
        <v>3.2202711356606075</v>
      </c>
      <c r="I75" s="8">
        <f aca="true" t="shared" si="1" ref="I75:N75">SUM(I60:I74)</f>
        <v>5692</v>
      </c>
      <c r="J75" s="8">
        <f t="shared" si="1"/>
        <v>18292</v>
      </c>
      <c r="K75" s="8">
        <f t="shared" si="1"/>
        <v>23984</v>
      </c>
      <c r="L75" s="8">
        <f t="shared" si="1"/>
        <v>99267</v>
      </c>
      <c r="M75" s="8">
        <f t="shared" si="1"/>
        <v>431659</v>
      </c>
      <c r="N75" s="8">
        <f t="shared" si="1"/>
        <v>530926</v>
      </c>
      <c r="O75" s="10">
        <v>0.3</v>
      </c>
      <c r="P75" s="6"/>
      <c r="Q75" s="9"/>
      <c r="R75" s="5"/>
      <c r="S75" s="5"/>
    </row>
    <row r="76" spans="1:19" ht="13.5" thickBot="1" thickTop="1">
      <c r="A76" s="56"/>
      <c r="B76" s="37" t="s">
        <v>82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14"/>
      <c r="P76" s="6"/>
      <c r="Q76" s="7"/>
      <c r="R76" s="5"/>
      <c r="S76" s="5"/>
    </row>
    <row r="77" spans="1:19" ht="12.75" thickTop="1">
      <c r="A77" s="43">
        <v>67</v>
      </c>
      <c r="B77" s="43" t="s">
        <v>83</v>
      </c>
      <c r="C77" s="50">
        <v>36429</v>
      </c>
      <c r="D77" s="50">
        <v>11555</v>
      </c>
      <c r="E77" s="50">
        <v>47984</v>
      </c>
      <c r="F77" s="8">
        <v>55.476680463384746</v>
      </c>
      <c r="G77" s="50">
        <v>334911</v>
      </c>
      <c r="H77" s="10">
        <v>3.8720720512405484</v>
      </c>
      <c r="I77" s="43">
        <v>520</v>
      </c>
      <c r="J77" s="50">
        <v>1446</v>
      </c>
      <c r="K77" s="50">
        <v>1966</v>
      </c>
      <c r="L77" s="50">
        <v>3205</v>
      </c>
      <c r="M77" s="50">
        <v>32582</v>
      </c>
      <c r="N77" s="50">
        <v>35787</v>
      </c>
      <c r="O77" s="10">
        <v>0.41375124286077647</v>
      </c>
      <c r="P77" s="6"/>
      <c r="Q77" s="9"/>
      <c r="R77" s="5"/>
      <c r="S77" s="5"/>
    </row>
    <row r="78" spans="1:19" ht="12">
      <c r="A78" s="43">
        <v>68</v>
      </c>
      <c r="B78" s="43" t="s">
        <v>84</v>
      </c>
      <c r="C78" s="50">
        <v>20356</v>
      </c>
      <c r="D78" s="50">
        <v>5674</v>
      </c>
      <c r="E78" s="50">
        <v>26030</v>
      </c>
      <c r="F78" s="8">
        <v>49.63768115942029</v>
      </c>
      <c r="G78" s="50">
        <v>320030</v>
      </c>
      <c r="H78" s="10">
        <v>6.102784134248665</v>
      </c>
      <c r="I78" s="43">
        <v>13</v>
      </c>
      <c r="J78" s="43">
        <v>372</v>
      </c>
      <c r="K78" s="43">
        <v>385</v>
      </c>
      <c r="L78" s="50">
        <v>1060</v>
      </c>
      <c r="M78" s="50">
        <v>8223</v>
      </c>
      <c r="N78" s="50">
        <v>9283</v>
      </c>
      <c r="O78" s="10">
        <v>0.17702135774218153</v>
      </c>
      <c r="P78" s="6"/>
      <c r="Q78" s="9"/>
      <c r="R78" s="5"/>
      <c r="S78" s="5"/>
    </row>
    <row r="79" spans="1:19" ht="12">
      <c r="A79" s="43">
        <v>69</v>
      </c>
      <c r="B79" s="43" t="s">
        <v>85</v>
      </c>
      <c r="C79" s="50">
        <v>23915</v>
      </c>
      <c r="D79" s="50">
        <v>10885</v>
      </c>
      <c r="E79" s="50">
        <v>34800</v>
      </c>
      <c r="F79" s="8">
        <v>91.63923633969716</v>
      </c>
      <c r="G79" s="50">
        <v>395973</v>
      </c>
      <c r="H79" s="10">
        <v>10.427202106649112</v>
      </c>
      <c r="I79" s="43">
        <v>144</v>
      </c>
      <c r="J79" s="43">
        <v>817</v>
      </c>
      <c r="K79" s="43">
        <v>961</v>
      </c>
      <c r="L79" s="50">
        <v>3620</v>
      </c>
      <c r="M79" s="50">
        <v>20679</v>
      </c>
      <c r="N79" s="50">
        <v>24299</v>
      </c>
      <c r="O79" s="10">
        <v>0.6398683344305464</v>
      </c>
      <c r="P79" s="6"/>
      <c r="Q79" s="9"/>
      <c r="R79" s="5"/>
      <c r="S79" s="5"/>
    </row>
    <row r="80" spans="1:19" ht="12">
      <c r="A80" s="43">
        <v>70</v>
      </c>
      <c r="B80" s="43" t="s">
        <v>86</v>
      </c>
      <c r="C80" s="50">
        <v>10076</v>
      </c>
      <c r="D80" s="50">
        <v>6552</v>
      </c>
      <c r="E80" s="50">
        <v>16628</v>
      </c>
      <c r="F80" s="8">
        <v>84.77618027939226</v>
      </c>
      <c r="G80" s="50">
        <v>60041</v>
      </c>
      <c r="H80" s="10">
        <v>3.0611298052411544</v>
      </c>
      <c r="I80" s="43">
        <v>4</v>
      </c>
      <c r="J80" s="43">
        <v>28</v>
      </c>
      <c r="K80" s="43">
        <v>32</v>
      </c>
      <c r="L80" s="43">
        <v>250</v>
      </c>
      <c r="M80" s="50">
        <v>1266</v>
      </c>
      <c r="N80" s="50">
        <v>1516</v>
      </c>
      <c r="O80" s="10">
        <v>0.07729173039665545</v>
      </c>
      <c r="P80" s="6"/>
      <c r="Q80" s="9"/>
      <c r="R80" s="5"/>
      <c r="S80" s="5"/>
    </row>
    <row r="81" spans="1:19" ht="12">
      <c r="A81" s="43">
        <v>71</v>
      </c>
      <c r="B81" s="43" t="s">
        <v>87</v>
      </c>
      <c r="C81" s="50">
        <v>11619</v>
      </c>
      <c r="D81" s="43">
        <v>221</v>
      </c>
      <c r="E81" s="50">
        <v>11840</v>
      </c>
      <c r="F81" s="8">
        <v>69.88136693619784</v>
      </c>
      <c r="G81" s="50">
        <v>34584</v>
      </c>
      <c r="H81" s="10">
        <v>2.0411969544944815</v>
      </c>
      <c r="I81" s="43">
        <v>47</v>
      </c>
      <c r="J81" s="43">
        <v>119</v>
      </c>
      <c r="K81" s="43">
        <v>166</v>
      </c>
      <c r="L81" s="43">
        <v>490</v>
      </c>
      <c r="M81" s="50">
        <v>2259</v>
      </c>
      <c r="N81" s="50">
        <v>2749</v>
      </c>
      <c r="O81" s="10">
        <v>0.16224989671250664</v>
      </c>
      <c r="P81" s="6"/>
      <c r="Q81" s="9"/>
      <c r="R81" s="5"/>
      <c r="S81" s="5"/>
    </row>
    <row r="82" spans="1:19" ht="12">
      <c r="A82" s="43">
        <v>72</v>
      </c>
      <c r="B82" s="43" t="s">
        <v>88</v>
      </c>
      <c r="C82" s="50">
        <v>5503</v>
      </c>
      <c r="D82" s="50">
        <v>2350</v>
      </c>
      <c r="E82" s="50">
        <v>7853</v>
      </c>
      <c r="F82" s="8">
        <v>70.19755072852418</v>
      </c>
      <c r="G82" s="50">
        <v>95246</v>
      </c>
      <c r="H82" s="10">
        <v>8.51398945204255</v>
      </c>
      <c r="I82" s="43">
        <v>60</v>
      </c>
      <c r="J82" s="43">
        <v>332</v>
      </c>
      <c r="K82" s="43">
        <v>392</v>
      </c>
      <c r="L82" s="43">
        <v>661</v>
      </c>
      <c r="M82" s="50">
        <v>6001</v>
      </c>
      <c r="N82" s="50">
        <v>6662</v>
      </c>
      <c r="O82" s="10">
        <v>0.5955126486099938</v>
      </c>
      <c r="P82" s="6"/>
      <c r="Q82" s="9"/>
      <c r="R82" s="5"/>
      <c r="S82" s="5"/>
    </row>
    <row r="83" spans="1:19" ht="12">
      <c r="A83" s="43">
        <v>73</v>
      </c>
      <c r="B83" s="43" t="s">
        <v>95</v>
      </c>
      <c r="C83" s="50">
        <v>0</v>
      </c>
      <c r="D83" s="43">
        <v>0</v>
      </c>
      <c r="E83" s="50">
        <v>8102</v>
      </c>
      <c r="F83" s="8">
        <v>77.34606205250597</v>
      </c>
      <c r="G83" s="43">
        <v>0</v>
      </c>
      <c r="H83" s="10">
        <v>0</v>
      </c>
      <c r="I83" s="43">
        <v>93</v>
      </c>
      <c r="J83" s="43">
        <v>161</v>
      </c>
      <c r="K83" s="43">
        <v>254</v>
      </c>
      <c r="L83" s="50">
        <v>2094</v>
      </c>
      <c r="M83" s="50">
        <v>3344</v>
      </c>
      <c r="N83" s="50">
        <v>5438</v>
      </c>
      <c r="O83" s="10">
        <v>0.5191408114558472</v>
      </c>
      <c r="P83" s="6"/>
      <c r="Q83" s="9"/>
      <c r="R83" s="5"/>
      <c r="S83" s="5"/>
    </row>
    <row r="84" spans="1:19" ht="12">
      <c r="A84" s="43">
        <v>74</v>
      </c>
      <c r="B84" s="43" t="s">
        <v>89</v>
      </c>
      <c r="C84" s="50">
        <v>12789</v>
      </c>
      <c r="D84" s="50">
        <v>5919</v>
      </c>
      <c r="E84" s="50">
        <v>18708</v>
      </c>
      <c r="F84" s="8">
        <v>193.70470076620418</v>
      </c>
      <c r="G84" s="50">
        <v>85815</v>
      </c>
      <c r="H84" s="10">
        <v>8.885379995858356</v>
      </c>
      <c r="I84" s="43">
        <v>401</v>
      </c>
      <c r="J84" s="43">
        <v>216</v>
      </c>
      <c r="K84" s="43">
        <v>617</v>
      </c>
      <c r="L84" s="50">
        <v>3826</v>
      </c>
      <c r="M84" s="50">
        <v>7127</v>
      </c>
      <c r="N84" s="50">
        <v>10953</v>
      </c>
      <c r="O84" s="10">
        <v>1.1340857320356181</v>
      </c>
      <c r="P84" s="6"/>
      <c r="Q84" s="9"/>
      <c r="R84" s="5"/>
      <c r="S84" s="5"/>
    </row>
    <row r="85" spans="1:19" ht="12">
      <c r="A85" s="43">
        <v>75</v>
      </c>
      <c r="B85" s="43" t="s">
        <v>96</v>
      </c>
      <c r="C85" s="50">
        <v>3738</v>
      </c>
      <c r="D85" s="43">
        <v>369</v>
      </c>
      <c r="E85" s="50">
        <v>4107</v>
      </c>
      <c r="F85" s="8">
        <v>94.15405777166437</v>
      </c>
      <c r="G85" s="50">
        <v>16216</v>
      </c>
      <c r="H85" s="10">
        <v>3.7175607519486475</v>
      </c>
      <c r="I85" s="43">
        <v>4</v>
      </c>
      <c r="J85" s="43">
        <v>142</v>
      </c>
      <c r="K85" s="43">
        <v>146</v>
      </c>
      <c r="L85" s="43">
        <v>30</v>
      </c>
      <c r="M85" s="50">
        <v>1979</v>
      </c>
      <c r="N85" s="50">
        <v>2009</v>
      </c>
      <c r="O85" s="10">
        <v>0.4605685465382852</v>
      </c>
      <c r="P85" s="6"/>
      <c r="Q85" s="9"/>
      <c r="R85" s="5"/>
      <c r="S85" s="5"/>
    </row>
    <row r="86" spans="1:19" ht="12">
      <c r="A86" s="43">
        <v>76</v>
      </c>
      <c r="B86" s="43" t="s">
        <v>90</v>
      </c>
      <c r="C86" s="50">
        <v>6763</v>
      </c>
      <c r="D86" s="50">
        <v>2963</v>
      </c>
      <c r="E86" s="50">
        <v>9726</v>
      </c>
      <c r="F86" s="8">
        <v>226.1860465116279</v>
      </c>
      <c r="G86" s="50">
        <v>37319</v>
      </c>
      <c r="H86" s="10">
        <v>8.678837209302326</v>
      </c>
      <c r="I86" s="43">
        <v>52</v>
      </c>
      <c r="J86" s="43">
        <v>354</v>
      </c>
      <c r="K86" s="43">
        <v>406</v>
      </c>
      <c r="L86" s="43">
        <v>280</v>
      </c>
      <c r="M86" s="50">
        <v>3985</v>
      </c>
      <c r="N86" s="50">
        <v>4265</v>
      </c>
      <c r="O86" s="10">
        <v>0.9918604651162791</v>
      </c>
      <c r="P86" s="6"/>
      <c r="Q86" s="9"/>
      <c r="R86" s="5"/>
      <c r="S86" s="5"/>
    </row>
    <row r="87" spans="1:18" ht="12">
      <c r="A87" s="43"/>
      <c r="B87" s="43" t="s">
        <v>65</v>
      </c>
      <c r="C87" s="8">
        <f>SUM(C77:C86)</f>
        <v>131188</v>
      </c>
      <c r="D87" s="8">
        <f>SUM(D77:D86)</f>
        <v>46488</v>
      </c>
      <c r="E87" s="8">
        <f>SUM(E77:E86)</f>
        <v>185778</v>
      </c>
      <c r="F87" s="8">
        <v>73.30024304788358</v>
      </c>
      <c r="G87" s="8">
        <f>SUM(G77:G86)</f>
        <v>1380135</v>
      </c>
      <c r="H87" s="10">
        <v>5.445436539250655</v>
      </c>
      <c r="I87" s="8">
        <f aca="true" t="shared" si="2" ref="I87:N87">SUM(I77:I86)</f>
        <v>1338</v>
      </c>
      <c r="J87" s="8">
        <f t="shared" si="2"/>
        <v>3987</v>
      </c>
      <c r="K87" s="8">
        <f t="shared" si="2"/>
        <v>5325</v>
      </c>
      <c r="L87" s="8">
        <f t="shared" si="2"/>
        <v>15516</v>
      </c>
      <c r="M87" s="8">
        <f t="shared" si="2"/>
        <v>87445</v>
      </c>
      <c r="N87" s="8">
        <f t="shared" si="2"/>
        <v>102961</v>
      </c>
      <c r="O87" s="10">
        <v>0.4062411224393169</v>
      </c>
      <c r="P87" s="6"/>
      <c r="Q87" s="9"/>
      <c r="R87" s="5"/>
    </row>
    <row r="88" spans="1:18" ht="12.75" thickBot="1">
      <c r="A88" s="44"/>
      <c r="B88" s="45"/>
      <c r="C88" s="1"/>
      <c r="D88" s="1"/>
      <c r="E88" s="1"/>
      <c r="F88" s="1"/>
      <c r="G88" s="1"/>
      <c r="H88" s="11"/>
      <c r="I88" s="1"/>
      <c r="J88" s="1"/>
      <c r="K88" s="1"/>
      <c r="L88" s="1"/>
      <c r="M88" s="1"/>
      <c r="N88" s="1"/>
      <c r="O88" s="11"/>
      <c r="P88" s="6"/>
      <c r="Q88" s="7"/>
      <c r="R88" s="5"/>
    </row>
    <row r="89" spans="1:18" ht="13.5" thickBot="1" thickTop="1">
      <c r="A89" s="46"/>
      <c r="B89" s="47" t="s">
        <v>91</v>
      </c>
      <c r="C89" s="2">
        <f>C58+C75+C87</f>
        <v>2626412</v>
      </c>
      <c r="D89" s="2">
        <f>D58+D75+D87</f>
        <v>854728</v>
      </c>
      <c r="E89" s="2">
        <f>E58+E75+E87</f>
        <v>4014926</v>
      </c>
      <c r="F89" s="2">
        <v>49.0342217545464</v>
      </c>
      <c r="G89" s="2">
        <f>G58+G75+G87</f>
        <v>31337231</v>
      </c>
      <c r="H89" s="12">
        <v>3.827210598719493</v>
      </c>
      <c r="I89" s="2">
        <f aca="true" t="shared" si="3" ref="I89:N89">I58+I75+I87</f>
        <v>21584</v>
      </c>
      <c r="J89" s="2">
        <f t="shared" si="3"/>
        <v>87409</v>
      </c>
      <c r="K89" s="2">
        <f t="shared" si="3"/>
        <v>108993</v>
      </c>
      <c r="L89" s="2">
        <f t="shared" si="3"/>
        <v>399381</v>
      </c>
      <c r="M89" s="2">
        <f t="shared" si="3"/>
        <v>2127522</v>
      </c>
      <c r="N89" s="2">
        <f t="shared" si="3"/>
        <v>2526903</v>
      </c>
      <c r="O89" s="12">
        <v>0.3066047321888303</v>
      </c>
      <c r="P89" s="6"/>
      <c r="Q89" s="9"/>
      <c r="R89" s="5"/>
    </row>
    <row r="90" spans="1:17" ht="12.75" thickTop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Q90" s="9"/>
    </row>
    <row r="91" spans="1:17" ht="1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Q91" s="9"/>
    </row>
    <row r="92" spans="1:17" ht="1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Q92" s="9"/>
    </row>
    <row r="93" spans="1:17" ht="1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Q93" s="9"/>
    </row>
    <row r="94" spans="1:17" ht="1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Q94" s="9"/>
    </row>
    <row r="95" spans="1:17" ht="1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Q95" s="9"/>
    </row>
    <row r="96" spans="1:17" ht="1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Q96" s="9"/>
    </row>
    <row r="97" spans="1:17" ht="1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Q97" s="9"/>
    </row>
    <row r="98" ht="11.25">
      <c r="Q98" s="9"/>
    </row>
    <row r="99" ht="11.25">
      <c r="Q99" s="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Wheeler</dc:creator>
  <cp:keywords/>
  <dc:description/>
  <cp:lastModifiedBy>towens</cp:lastModifiedBy>
  <cp:lastPrinted>2001-11-25T15:12:55Z</cp:lastPrinted>
  <dcterms:created xsi:type="dcterms:W3CDTF">1999-11-29T21:10:38Z</dcterms:created>
  <dcterms:modified xsi:type="dcterms:W3CDTF">2003-02-20T14:32:25Z</dcterms:modified>
  <cp:category/>
  <cp:version/>
  <cp:contentType/>
  <cp:contentStatus/>
</cp:coreProperties>
</file>