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<sst xmlns="http://schemas.openxmlformats.org/spreadsheetml/2006/main" count="115" uniqueCount="105">
  <si>
    <t xml:space="preserve">TABLE 10 - CIRCULATION: SERVICE OUTLETS &amp; SERVICE MEASURES </t>
  </si>
  <si>
    <t>Print (Books)</t>
  </si>
  <si>
    <t>Non-Print</t>
  </si>
  <si>
    <t>Total</t>
  </si>
  <si>
    <t>Cost Per</t>
  </si>
  <si>
    <t>Service Outlets</t>
  </si>
  <si>
    <t>% Adult</t>
  </si>
  <si>
    <t>% Juvenile</t>
  </si>
  <si>
    <t>Circulation</t>
  </si>
  <si>
    <t>Turnover</t>
  </si>
  <si>
    <t>Central</t>
  </si>
  <si>
    <t>Branches</t>
  </si>
  <si>
    <t>Bookmobile</t>
  </si>
  <si>
    <t>Other</t>
  </si>
  <si>
    <t>Total*</t>
  </si>
  <si>
    <t>Fiction</t>
  </si>
  <si>
    <t>Non-Fiction</t>
  </si>
  <si>
    <t>Per Capita</t>
  </si>
  <si>
    <t>Rate**</t>
  </si>
  <si>
    <t>Per FTE</t>
  </si>
  <si>
    <t>($)</t>
  </si>
  <si>
    <t>County Libraries</t>
  </si>
  <si>
    <t>Mecklenburg</t>
  </si>
  <si>
    <t>Wake</t>
  </si>
  <si>
    <t>Guilford (Greensboro)</t>
  </si>
  <si>
    <t>Forsyth</t>
  </si>
  <si>
    <t>Cumberland</t>
  </si>
  <si>
    <t>Durham</t>
  </si>
  <si>
    <t>Onslow</t>
  </si>
  <si>
    <t>Davidson</t>
  </si>
  <si>
    <t>Union</t>
  </si>
  <si>
    <t>Cabarrus</t>
  </si>
  <si>
    <t>Johnston</t>
  </si>
  <si>
    <t>Randolph</t>
  </si>
  <si>
    <t>Pitt (Sheppard)</t>
  </si>
  <si>
    <t>Rowan</t>
  </si>
  <si>
    <t>Robeson</t>
  </si>
  <si>
    <t>Wayne</t>
  </si>
  <si>
    <t>Iredell</t>
  </si>
  <si>
    <t>Catawba</t>
  </si>
  <si>
    <t>Harnett</t>
  </si>
  <si>
    <t>Henderson</t>
  </si>
  <si>
    <t>Burke</t>
  </si>
  <si>
    <t>Cleveland</t>
  </si>
  <si>
    <t>Nash (Braswell)</t>
  </si>
  <si>
    <t>Brunswick</t>
  </si>
  <si>
    <t>Caldwell</t>
  </si>
  <si>
    <t>Wilson</t>
  </si>
  <si>
    <t>Rutherford</t>
  </si>
  <si>
    <t>Stanly</t>
  </si>
  <si>
    <t>Halifax</t>
  </si>
  <si>
    <t>Haywood</t>
  </si>
  <si>
    <t>Columbus</t>
  </si>
  <si>
    <t>Edgecombe</t>
  </si>
  <si>
    <t>Granville</t>
  </si>
  <si>
    <t>Franklin</t>
  </si>
  <si>
    <t>Duplin</t>
  </si>
  <si>
    <t>Lee</t>
  </si>
  <si>
    <t>Vance (Perry)</t>
  </si>
  <si>
    <t>Pender</t>
  </si>
  <si>
    <t>McDowell</t>
  </si>
  <si>
    <t>Davie</t>
  </si>
  <si>
    <t>Scotland</t>
  </si>
  <si>
    <t>Alexander</t>
  </si>
  <si>
    <t>Bladen</t>
  </si>
  <si>
    <t>Transylvania</t>
  </si>
  <si>
    <t>Warren</t>
  </si>
  <si>
    <t>Madison</t>
  </si>
  <si>
    <t>Polk</t>
  </si>
  <si>
    <t>Totals</t>
  </si>
  <si>
    <t>Regional Libraries</t>
  </si>
  <si>
    <t>Gaston-Lincoln</t>
  </si>
  <si>
    <t>Sandhill</t>
  </si>
  <si>
    <t>CPC</t>
  </si>
  <si>
    <t>Northwestern</t>
  </si>
  <si>
    <t>Appalachian</t>
  </si>
  <si>
    <t>Hyconeechee</t>
  </si>
  <si>
    <t>East Albemarle</t>
  </si>
  <si>
    <t>Neuse</t>
  </si>
  <si>
    <t>Fontana</t>
  </si>
  <si>
    <t>Albemarle</t>
  </si>
  <si>
    <t>BHM</t>
  </si>
  <si>
    <t>AMY</t>
  </si>
  <si>
    <t>Pettigrew</t>
  </si>
  <si>
    <t>Nantahala</t>
  </si>
  <si>
    <t>Municipal Libraries</t>
  </si>
  <si>
    <t>High Point</t>
  </si>
  <si>
    <t>Chapel Hill</t>
  </si>
  <si>
    <t>Hickory</t>
  </si>
  <si>
    <t>Mooresville</t>
  </si>
  <si>
    <t>Southern Pines</t>
  </si>
  <si>
    <t>Kings Mtn. (Mauney)</t>
  </si>
  <si>
    <t>Washington (Brown)</t>
  </si>
  <si>
    <t>Nashville (Cooley)</t>
  </si>
  <si>
    <t>Farmville</t>
  </si>
  <si>
    <t>North Carolina</t>
  </si>
  <si>
    <t>* Includes "other" service outlets.     ** Number of times each book would have circulated during the year if circulation had been spread evenly throughout the collection.</t>
  </si>
  <si>
    <t>Roanoke Rapids</t>
  </si>
  <si>
    <t>Buncombe</t>
  </si>
  <si>
    <t>NewHanover</t>
  </si>
  <si>
    <t>Alamance</t>
  </si>
  <si>
    <t>Rockingham</t>
  </si>
  <si>
    <t>Sampson</t>
  </si>
  <si>
    <t>Chatham</t>
  </si>
  <si>
    <t>Statistical Report of North Carolina Public Libraries, July 1, 2007 - June 30,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</si>
</sst>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6" fillId="0" borderId="0" applyBorder="0">
      <alignment/>
      <protection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1" applyNumberFormat="0" applyFont="0">
      <alignment/>
      <protection/>
    </xf>
    <xf numFmtId="3" fontId="0" fillId="0" borderId="2" applyNumberFormat="0" applyFont="0">
      <alignment/>
      <protection/>
    </xf>
    <xf numFmtId="3" fontId="0" fillId="0" borderId="3" applyNumberFormat="0" applyFont="0">
      <alignment/>
      <protection/>
    </xf>
    <xf numFmtId="4" fontId="0" fillId="0" borderId="4" applyNumberFormat="0">
      <alignment/>
      <protection/>
    </xf>
  </cellStyleXfs>
  <cellXfs count="83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5" xfId="0" applyFont="1" applyFill="1" applyBorder="1" applyAlignment="1">
      <alignment/>
    </xf>
    <xf numFmtId="3" fontId="1" fillId="0" borderId="6" xfId="0" applyNumberFormat="1" applyFont="1" applyFill="1" applyBorder="1" applyAlignment="1">
      <alignment horizontal="centerContinuous"/>
    </xf>
    <xf numFmtId="3" fontId="1" fillId="0" borderId="7" xfId="0" applyNumberFormat="1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1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1" fontId="1" fillId="0" borderId="23" xfId="25" applyNumberFormat="1" applyFont="1" applyFill="1" applyBorder="1">
      <alignment/>
      <protection/>
    </xf>
    <xf numFmtId="2" fontId="1" fillId="0" borderId="23" xfId="25" applyNumberFormat="1" applyFont="1" applyFill="1" applyBorder="1">
      <alignment/>
      <protection/>
    </xf>
    <xf numFmtId="3" fontId="1" fillId="0" borderId="23" xfId="25" applyNumberFormat="1" applyFont="1" applyFill="1" applyBorder="1">
      <alignment/>
      <protection/>
    </xf>
    <xf numFmtId="9" fontId="5" fillId="0" borderId="0" xfId="22" applyFont="1" applyAlignment="1">
      <alignment/>
    </xf>
    <xf numFmtId="0" fontId="5" fillId="0" borderId="0" xfId="0" applyFont="1" applyAlignment="1">
      <alignment/>
    </xf>
    <xf numFmtId="3" fontId="1" fillId="0" borderId="24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1" fontId="1" fillId="0" borderId="24" xfId="25" applyNumberFormat="1" applyFont="1" applyFill="1" applyBorder="1">
      <alignment/>
      <protection/>
    </xf>
    <xf numFmtId="2" fontId="1" fillId="0" borderId="24" xfId="25" applyNumberFormat="1" applyFont="1" applyFill="1" applyBorder="1">
      <alignment/>
      <protection/>
    </xf>
    <xf numFmtId="3" fontId="1" fillId="0" borderId="24" xfId="25" applyNumberFormat="1" applyFont="1" applyFill="1" applyBorder="1">
      <alignment/>
      <protection/>
    </xf>
    <xf numFmtId="9" fontId="5" fillId="0" borderId="0" xfId="22" applyFont="1" applyFill="1" applyAlignment="1">
      <alignment/>
    </xf>
    <xf numFmtId="0" fontId="5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1" fontId="1" fillId="0" borderId="15" xfId="25" applyNumberFormat="1" applyFont="1" applyFill="1" applyBorder="1">
      <alignment/>
      <protection/>
    </xf>
    <xf numFmtId="2" fontId="1" fillId="0" borderId="15" xfId="25" applyNumberFormat="1" applyFont="1" applyFill="1" applyBorder="1">
      <alignment/>
      <protection/>
    </xf>
    <xf numFmtId="3" fontId="1" fillId="0" borderId="15" xfId="25" applyNumberFormat="1" applyFont="1" applyFill="1" applyBorder="1">
      <alignment/>
      <protection/>
    </xf>
    <xf numFmtId="0" fontId="1" fillId="0" borderId="25" xfId="0" applyFont="1" applyFill="1" applyBorder="1" applyAlignment="1">
      <alignment/>
    </xf>
    <xf numFmtId="3" fontId="1" fillId="0" borderId="24" xfId="25" applyFont="1" applyFill="1" applyBorder="1">
      <alignment/>
      <protection/>
    </xf>
    <xf numFmtId="3" fontId="1" fillId="0" borderId="25" xfId="25" applyNumberFormat="1" applyFont="1" applyFill="1" applyBorder="1">
      <alignment/>
      <protection/>
    </xf>
    <xf numFmtId="3" fontId="1" fillId="0" borderId="26" xfId="19" applyFont="1" applyFill="1" applyBorder="1">
      <alignment/>
      <protection/>
    </xf>
    <xf numFmtId="0" fontId="1" fillId="0" borderId="27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3" fontId="1" fillId="0" borderId="28" xfId="26" applyFont="1" applyFill="1" applyBorder="1">
      <alignment/>
      <protection/>
    </xf>
    <xf numFmtId="3" fontId="1" fillId="0" borderId="29" xfId="0" applyNumberFormat="1" applyFont="1" applyFill="1" applyBorder="1" applyAlignment="1">
      <alignment/>
    </xf>
    <xf numFmtId="4" fontId="1" fillId="0" borderId="30" xfId="25" applyNumberFormat="1" applyFont="1" applyFill="1" applyBorder="1">
      <alignment/>
      <protection/>
    </xf>
    <xf numFmtId="3" fontId="1" fillId="0" borderId="31" xfId="0" applyNumberFormat="1" applyFont="1" applyFill="1" applyBorder="1" applyAlignment="1">
      <alignment/>
    </xf>
    <xf numFmtId="4" fontId="1" fillId="0" borderId="32" xfId="25" applyNumberFormat="1" applyFont="1" applyFill="1" applyBorder="1">
      <alignment/>
      <protection/>
    </xf>
    <xf numFmtId="0" fontId="1" fillId="0" borderId="33" xfId="0" applyFont="1" applyFill="1" applyBorder="1" applyAlignment="1">
      <alignment/>
    </xf>
    <xf numFmtId="3" fontId="1" fillId="0" borderId="3" xfId="25" applyFont="1" applyFill="1" applyBorder="1">
      <alignment/>
      <protection/>
    </xf>
    <xf numFmtId="1" fontId="1" fillId="0" borderId="3" xfId="25" applyNumberFormat="1" applyFont="1" applyFill="1" applyBorder="1">
      <alignment/>
      <protection/>
    </xf>
    <xf numFmtId="2" fontId="1" fillId="0" borderId="3" xfId="25" applyNumberFormat="1" applyFont="1" applyFill="1" applyBorder="1">
      <alignment/>
      <protection/>
    </xf>
    <xf numFmtId="3" fontId="1" fillId="0" borderId="3" xfId="25" applyNumberFormat="1" applyFont="1" applyFill="1" applyBorder="1">
      <alignment/>
      <protection/>
    </xf>
    <xf numFmtId="4" fontId="1" fillId="0" borderId="34" xfId="25" applyNumberFormat="1" applyFont="1" applyFill="1" applyBorder="1">
      <alignment/>
      <protection/>
    </xf>
    <xf numFmtId="3" fontId="1" fillId="0" borderId="1" xfId="23" applyFont="1" applyFill="1" applyBorder="1">
      <alignment/>
      <protection/>
    </xf>
    <xf numFmtId="1" fontId="1" fillId="0" borderId="1" xfId="23" applyNumberFormat="1" applyFont="1" applyFill="1" applyBorder="1">
      <alignment/>
      <protection/>
    </xf>
    <xf numFmtId="2" fontId="1" fillId="0" borderId="1" xfId="23" applyNumberFormat="1" applyFont="1" applyFill="1" applyBorder="1">
      <alignment/>
      <protection/>
    </xf>
    <xf numFmtId="3" fontId="1" fillId="0" borderId="1" xfId="23" applyNumberFormat="1" applyFont="1" applyFill="1" applyBorder="1">
      <alignment/>
      <protection/>
    </xf>
    <xf numFmtId="4" fontId="1" fillId="0" borderId="2" xfId="24" applyNumberFormat="1" applyFont="1" applyFill="1" applyBorder="1">
      <alignment/>
      <protection/>
    </xf>
    <xf numFmtId="0" fontId="1" fillId="0" borderId="31" xfId="0" applyFont="1" applyFill="1" applyBorder="1" applyAlignment="1">
      <alignment/>
    </xf>
    <xf numFmtId="4" fontId="1" fillId="0" borderId="35" xfId="25" applyNumberFormat="1" applyFont="1" applyFill="1" applyBorder="1">
      <alignment/>
      <protection/>
    </xf>
    <xf numFmtId="0" fontId="1" fillId="0" borderId="36" xfId="0" applyFont="1" applyFill="1" applyBorder="1" applyAlignment="1">
      <alignment/>
    </xf>
    <xf numFmtId="3" fontId="1" fillId="0" borderId="0" xfId="19" applyFont="1" applyFill="1" applyBorder="1">
      <alignment/>
      <protection/>
    </xf>
    <xf numFmtId="4" fontId="1" fillId="0" borderId="37" xfId="0" applyNumberFormat="1" applyFont="1" applyFill="1" applyBorder="1" applyAlignment="1">
      <alignment/>
    </xf>
    <xf numFmtId="3" fontId="1" fillId="0" borderId="4" xfId="26" applyFont="1" applyFill="1" applyBorder="1">
      <alignment/>
      <protection/>
    </xf>
    <xf numFmtId="4" fontId="1" fillId="0" borderId="4" xfId="26" applyNumberFormat="1" applyFont="1" applyFill="1" applyBorder="1">
      <alignment/>
      <protection/>
    </xf>
    <xf numFmtId="0" fontId="3" fillId="0" borderId="7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yperlink" xfId="21"/>
    <cellStyle name="Percent" xfId="22"/>
    <cellStyle name="StatReport2double" xfId="23"/>
    <cellStyle name="StatReport3double" xfId="24"/>
    <cellStyle name="StatReport3side" xfId="25"/>
    <cellStyle name="StatReportNCRow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0"/>
  <sheetViews>
    <sheetView tabSelected="1" workbookViewId="0" topLeftCell="A1">
      <pane ySplit="5" topLeftCell="BM9" activePane="bottomLeft" state="frozen"/>
      <selection pane="topLeft" activeCell="A1" sqref="A1"/>
      <selection pane="bottomLeft" activeCell="B3" sqref="B3:B5"/>
    </sheetView>
  </sheetViews>
  <sheetFormatPr defaultColWidth="9.140625" defaultRowHeight="12.75"/>
  <cols>
    <col min="1" max="1" width="3.8515625" style="4" customWidth="1"/>
    <col min="2" max="2" width="23.57421875" style="4" bestFit="1" customWidth="1"/>
    <col min="3" max="3" width="11.140625" style="4" customWidth="1"/>
    <col min="4" max="4" width="12.7109375" style="4" bestFit="1" customWidth="1"/>
    <col min="5" max="5" width="13.00390625" style="4" customWidth="1"/>
    <col min="6" max="6" width="9.8515625" style="4" hidden="1" customWidth="1"/>
    <col min="7" max="7" width="13.00390625" style="4" bestFit="1" customWidth="1"/>
    <col min="8" max="8" width="9.140625" style="4" bestFit="1" customWidth="1"/>
    <col min="9" max="9" width="12.8515625" style="4" customWidth="1"/>
    <col min="10" max="10" width="11.140625" style="4" customWidth="1"/>
    <col min="11" max="11" width="12.8515625" style="4" customWidth="1"/>
    <col min="12" max="12" width="11.7109375" style="4" customWidth="1"/>
    <col min="13" max="13" width="9.57421875" style="4" customWidth="1"/>
    <col min="14" max="14" width="11.140625" style="4" customWidth="1"/>
    <col min="15" max="15" width="11.57421875" style="4" customWidth="1"/>
    <col min="16" max="16" width="12.421875" style="4" customWidth="1"/>
    <col min="17" max="17" width="9.140625" style="4" customWidth="1"/>
    <col min="18" max="16384" width="9.140625" style="1" customWidth="1"/>
  </cols>
  <sheetData>
    <row r="1" spans="1:16" s="4" customFormat="1" ht="12">
      <c r="A1" s="1" t="s">
        <v>0</v>
      </c>
      <c r="B1" s="1"/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3" t="s">
        <v>104</v>
      </c>
    </row>
    <row r="2" spans="1:16" s="4" customFormat="1" ht="12.75" thickBot="1">
      <c r="A2" s="1"/>
      <c r="B2" s="1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</row>
    <row r="3" spans="1:16" s="4" customFormat="1" ht="12.75" thickTop="1">
      <c r="A3" s="5"/>
      <c r="B3" s="80"/>
      <c r="C3" s="6"/>
      <c r="D3" s="6"/>
      <c r="E3" s="6"/>
      <c r="F3" s="6"/>
      <c r="G3" s="7"/>
      <c r="H3" s="8" t="s">
        <v>1</v>
      </c>
      <c r="I3" s="8"/>
      <c r="J3" s="8"/>
      <c r="K3" s="8"/>
      <c r="L3" s="8"/>
      <c r="M3" s="9"/>
      <c r="N3" s="10" t="s">
        <v>2</v>
      </c>
      <c r="O3" s="11" t="s">
        <v>3</v>
      </c>
      <c r="P3" s="12" t="s">
        <v>4</v>
      </c>
    </row>
    <row r="4" spans="1:16" s="4" customFormat="1" ht="12">
      <c r="A4" s="13"/>
      <c r="B4" s="81"/>
      <c r="C4" s="14" t="s">
        <v>5</v>
      </c>
      <c r="D4" s="14"/>
      <c r="E4" s="14"/>
      <c r="F4" s="14"/>
      <c r="G4" s="14"/>
      <c r="H4" s="15" t="s">
        <v>6</v>
      </c>
      <c r="I4" s="15" t="s">
        <v>6</v>
      </c>
      <c r="J4" s="15" t="s">
        <v>7</v>
      </c>
      <c r="K4" s="15" t="s">
        <v>7</v>
      </c>
      <c r="L4" s="16" t="s">
        <v>8</v>
      </c>
      <c r="M4" s="17" t="s">
        <v>9</v>
      </c>
      <c r="N4" s="18" t="s">
        <v>8</v>
      </c>
      <c r="O4" s="19" t="s">
        <v>8</v>
      </c>
      <c r="P4" s="20" t="s">
        <v>8</v>
      </c>
    </row>
    <row r="5" spans="1:16" s="4" customFormat="1" ht="12.75" thickBot="1">
      <c r="A5" s="21"/>
      <c r="B5" s="82"/>
      <c r="C5" s="22" t="s">
        <v>10</v>
      </c>
      <c r="D5" s="22" t="s">
        <v>11</v>
      </c>
      <c r="E5" s="22" t="s">
        <v>12</v>
      </c>
      <c r="F5" s="22" t="s">
        <v>13</v>
      </c>
      <c r="G5" s="22" t="s">
        <v>14</v>
      </c>
      <c r="H5" s="23" t="s">
        <v>15</v>
      </c>
      <c r="I5" s="23" t="s">
        <v>16</v>
      </c>
      <c r="J5" s="23" t="s">
        <v>15</v>
      </c>
      <c r="K5" s="23" t="s">
        <v>16</v>
      </c>
      <c r="L5" s="24" t="s">
        <v>17</v>
      </c>
      <c r="M5" s="25" t="s">
        <v>18</v>
      </c>
      <c r="N5" s="18" t="s">
        <v>17</v>
      </c>
      <c r="O5" s="19" t="s">
        <v>19</v>
      </c>
      <c r="P5" s="20" t="s">
        <v>20</v>
      </c>
    </row>
    <row r="6" spans="1:16" s="4" customFormat="1" ht="13.5" thickBot="1" thickTop="1">
      <c r="A6" s="26"/>
      <c r="B6" s="27" t="s">
        <v>21</v>
      </c>
      <c r="C6" s="28"/>
      <c r="D6" s="28"/>
      <c r="E6" s="28"/>
      <c r="F6" s="28"/>
      <c r="G6" s="28"/>
      <c r="H6" s="29"/>
      <c r="I6" s="29"/>
      <c r="J6" s="29"/>
      <c r="K6" s="29"/>
      <c r="L6" s="29"/>
      <c r="M6" s="29"/>
      <c r="N6" s="29"/>
      <c r="O6" s="29"/>
      <c r="P6" s="30"/>
    </row>
    <row r="7" spans="1:22" s="4" customFormat="1" ht="12.75" thickTop="1">
      <c r="A7" s="58">
        <v>1</v>
      </c>
      <c r="B7" s="32" t="s">
        <v>22</v>
      </c>
      <c r="C7" s="31">
        <v>241317</v>
      </c>
      <c r="D7" s="31">
        <v>6532675</v>
      </c>
      <c r="E7" s="33">
        <v>0</v>
      </c>
      <c r="F7" s="33">
        <v>0</v>
      </c>
      <c r="G7" s="31">
        <v>6773992</v>
      </c>
      <c r="H7" s="34">
        <v>26.412984795021295</v>
      </c>
      <c r="I7" s="35">
        <v>21.137148010698713</v>
      </c>
      <c r="J7" s="35">
        <v>43.10044505772447</v>
      </c>
      <c r="K7" s="35">
        <v>9.349422136555528</v>
      </c>
      <c r="L7" s="36">
        <v>5.99140586713503</v>
      </c>
      <c r="M7" s="36">
        <v>4.321718972240189</v>
      </c>
      <c r="N7" s="36">
        <v>1.856610751123505</v>
      </c>
      <c r="O7" s="37">
        <v>12614.510242085662</v>
      </c>
      <c r="P7" s="59">
        <v>5.42134682178544</v>
      </c>
      <c r="R7" s="38"/>
      <c r="S7" s="38"/>
      <c r="T7" s="38"/>
      <c r="U7" s="39"/>
      <c r="V7" s="39"/>
    </row>
    <row r="8" spans="1:22" s="4" customFormat="1" ht="12">
      <c r="A8" s="60">
        <v>2</v>
      </c>
      <c r="B8" s="41" t="s">
        <v>23</v>
      </c>
      <c r="C8" s="41">
        <v>0</v>
      </c>
      <c r="D8" s="40">
        <v>10287077</v>
      </c>
      <c r="E8" s="40">
        <v>103218</v>
      </c>
      <c r="F8" s="41">
        <v>0</v>
      </c>
      <c r="G8" s="40">
        <v>10390295</v>
      </c>
      <c r="H8" s="42">
        <v>25.792250093919716</v>
      </c>
      <c r="I8" s="42">
        <v>18.800163620027373</v>
      </c>
      <c r="J8" s="42">
        <v>45.90225371924603</v>
      </c>
      <c r="K8" s="42">
        <v>9.505332566806876</v>
      </c>
      <c r="L8" s="43">
        <v>11.877112384246749</v>
      </c>
      <c r="M8" s="43">
        <v>5.77389488213711</v>
      </c>
      <c r="N8" s="43">
        <v>0.5061675014112589</v>
      </c>
      <c r="O8" s="44">
        <v>47336.19589977221</v>
      </c>
      <c r="P8" s="61">
        <v>2.5257689026153733</v>
      </c>
      <c r="R8" s="38"/>
      <c r="S8" s="38"/>
      <c r="T8" s="38"/>
      <c r="U8" s="39"/>
      <c r="V8" s="39"/>
    </row>
    <row r="9" spans="1:22" ht="12">
      <c r="A9" s="60">
        <v>3</v>
      </c>
      <c r="B9" s="41" t="s">
        <v>24</v>
      </c>
      <c r="C9" s="40">
        <v>400355</v>
      </c>
      <c r="D9" s="40">
        <v>1038313</v>
      </c>
      <c r="E9" s="40">
        <v>67625</v>
      </c>
      <c r="F9" s="41">
        <v>8909</v>
      </c>
      <c r="G9" s="40">
        <v>1515202</v>
      </c>
      <c r="H9" s="42">
        <v>28.297608960698135</v>
      </c>
      <c r="I9" s="42">
        <v>17.424686268971886</v>
      </c>
      <c r="J9" s="42">
        <v>43.141488433830744</v>
      </c>
      <c r="K9" s="42">
        <v>11.136216336499237</v>
      </c>
      <c r="L9" s="43">
        <v>3.530615440400844</v>
      </c>
      <c r="M9" s="43">
        <v>2.710191868519772</v>
      </c>
      <c r="N9" s="43">
        <v>0.6316615022855133</v>
      </c>
      <c r="O9" s="44">
        <v>14584.676099720858</v>
      </c>
      <c r="P9" s="61">
        <v>5.035815026643312</v>
      </c>
      <c r="R9" s="38"/>
      <c r="S9" s="38"/>
      <c r="T9" s="45"/>
      <c r="U9" s="46"/>
      <c r="V9" s="46"/>
    </row>
    <row r="10" spans="1:22" ht="12">
      <c r="A10" s="60">
        <v>4</v>
      </c>
      <c r="B10" s="41" t="s">
        <v>25</v>
      </c>
      <c r="C10" s="40">
        <v>380253</v>
      </c>
      <c r="D10" s="40">
        <v>1453574</v>
      </c>
      <c r="E10" s="40">
        <v>25531</v>
      </c>
      <c r="F10" s="40">
        <v>53684</v>
      </c>
      <c r="G10" s="40">
        <v>1913042</v>
      </c>
      <c r="H10" s="42">
        <v>44.3221986842187</v>
      </c>
      <c r="I10" s="42">
        <v>18.773041876248083</v>
      </c>
      <c r="J10" s="42">
        <v>28.930001014688127</v>
      </c>
      <c r="K10" s="42">
        <v>7.9747584248450885</v>
      </c>
      <c r="L10" s="43">
        <v>4.2777152778392935</v>
      </c>
      <c r="M10" s="43">
        <v>2.3151605902639054</v>
      </c>
      <c r="N10" s="43">
        <v>1.2924377042935982</v>
      </c>
      <c r="O10" s="44">
        <v>18133.09952606635</v>
      </c>
      <c r="P10" s="61">
        <v>4.299159662987012</v>
      </c>
      <c r="R10" s="38"/>
      <c r="S10" s="38"/>
      <c r="T10" s="45"/>
      <c r="U10" s="46"/>
      <c r="V10" s="46"/>
    </row>
    <row r="11" spans="1:22" ht="12">
      <c r="A11" s="60">
        <v>5</v>
      </c>
      <c r="B11" s="41" t="s">
        <v>26</v>
      </c>
      <c r="C11" s="40">
        <v>632289</v>
      </c>
      <c r="D11" s="40">
        <v>1384738</v>
      </c>
      <c r="E11" s="40">
        <v>0</v>
      </c>
      <c r="F11" s="40">
        <v>22404</v>
      </c>
      <c r="G11" s="40">
        <v>2039431</v>
      </c>
      <c r="H11" s="42">
        <v>31.92821694445836</v>
      </c>
      <c r="I11" s="42">
        <v>22.88425701950555</v>
      </c>
      <c r="J11" s="42">
        <v>37.6696186327031</v>
      </c>
      <c r="K11" s="42">
        <v>7.517907403332994</v>
      </c>
      <c r="L11" s="43">
        <v>5.028892020815264</v>
      </c>
      <c r="M11" s="43">
        <v>2.884141747373965</v>
      </c>
      <c r="N11" s="43">
        <v>1.366422631498393</v>
      </c>
      <c r="O11" s="44">
        <v>11776.365631135235</v>
      </c>
      <c r="P11" s="61">
        <v>4.212400909861623</v>
      </c>
      <c r="R11" s="38"/>
      <c r="S11" s="38"/>
      <c r="T11" s="45"/>
      <c r="U11" s="46"/>
      <c r="V11" s="46"/>
    </row>
    <row r="12" spans="1:22" ht="12">
      <c r="A12" s="60">
        <v>6</v>
      </c>
      <c r="B12" s="41" t="s">
        <v>27</v>
      </c>
      <c r="C12" s="40">
        <v>579475</v>
      </c>
      <c r="D12" s="40">
        <v>1128594</v>
      </c>
      <c r="E12" s="40">
        <v>69145</v>
      </c>
      <c r="F12" s="40">
        <v>0</v>
      </c>
      <c r="G12" s="40">
        <v>1777214</v>
      </c>
      <c r="H12" s="42">
        <v>30.373568720836314</v>
      </c>
      <c r="I12" s="42">
        <v>22.018195404069562</v>
      </c>
      <c r="J12" s="42">
        <v>38.697555757438764</v>
      </c>
      <c r="K12" s="42">
        <v>8.910680117655359</v>
      </c>
      <c r="L12" s="43">
        <v>5.501465323321611</v>
      </c>
      <c r="M12" s="43">
        <v>2.525777019778685</v>
      </c>
      <c r="N12" s="43">
        <v>1.502483128980135</v>
      </c>
      <c r="O12" s="44">
        <v>14713.254408477522</v>
      </c>
      <c r="P12" s="61">
        <v>4.888971727659134</v>
      </c>
      <c r="R12" s="38"/>
      <c r="S12" s="38"/>
      <c r="T12" s="45"/>
      <c r="U12" s="46"/>
      <c r="V12" s="46"/>
    </row>
    <row r="13" spans="1:22" ht="12">
      <c r="A13" s="60">
        <v>7</v>
      </c>
      <c r="B13" s="41" t="s">
        <v>98</v>
      </c>
      <c r="C13" s="40">
        <v>374286</v>
      </c>
      <c r="D13" s="40">
        <v>1203399</v>
      </c>
      <c r="E13" s="40">
        <v>0</v>
      </c>
      <c r="F13" s="40">
        <v>23700</v>
      </c>
      <c r="G13" s="40">
        <v>1601385</v>
      </c>
      <c r="H13" s="42">
        <v>39.6946908043525</v>
      </c>
      <c r="I13" s="42">
        <v>22.404516294082214</v>
      </c>
      <c r="J13" s="42">
        <v>29.93140065109307</v>
      </c>
      <c r="K13" s="42">
        <v>7.969392250472218</v>
      </c>
      <c r="L13" s="43">
        <v>5.423015039293645</v>
      </c>
      <c r="M13" s="43">
        <v>2.311245655130724</v>
      </c>
      <c r="N13" s="43">
        <v>1.5637097810814284</v>
      </c>
      <c r="O13" s="44">
        <v>20535.84252372403</v>
      </c>
      <c r="P13" s="61">
        <v>3.04792788742245</v>
      </c>
      <c r="R13" s="38"/>
      <c r="S13" s="38"/>
      <c r="T13" s="45"/>
      <c r="U13" s="46"/>
      <c r="V13" s="46"/>
    </row>
    <row r="14" spans="1:22" ht="12">
      <c r="A14" s="60">
        <v>8</v>
      </c>
      <c r="B14" s="41" t="s">
        <v>99</v>
      </c>
      <c r="C14" s="40">
        <v>493859</v>
      </c>
      <c r="D14" s="40">
        <v>721464</v>
      </c>
      <c r="E14" s="40">
        <v>0</v>
      </c>
      <c r="F14" s="40">
        <v>16144</v>
      </c>
      <c r="G14" s="40">
        <v>1231467</v>
      </c>
      <c r="H14" s="42">
        <v>38.64070806980079</v>
      </c>
      <c r="I14" s="42">
        <v>19.178659409637568</v>
      </c>
      <c r="J14" s="42">
        <v>35.42906936880617</v>
      </c>
      <c r="K14" s="42">
        <v>6.751563151755474</v>
      </c>
      <c r="L14" s="43">
        <v>4.960810227356494</v>
      </c>
      <c r="M14" s="43">
        <v>2.4536174024912043</v>
      </c>
      <c r="N14" s="43">
        <v>1.4888322574530597</v>
      </c>
      <c r="O14" s="44">
        <v>24385.48514851485</v>
      </c>
      <c r="P14" s="61">
        <v>3.158251094020384</v>
      </c>
      <c r="R14" s="38"/>
      <c r="S14" s="38"/>
      <c r="T14" s="45"/>
      <c r="U14" s="46"/>
      <c r="V14" s="46"/>
    </row>
    <row r="15" spans="1:22" ht="12">
      <c r="A15" s="60">
        <v>9</v>
      </c>
      <c r="B15" s="41" t="s">
        <v>30</v>
      </c>
      <c r="C15" s="40">
        <v>295697</v>
      </c>
      <c r="D15" s="40">
        <v>556067</v>
      </c>
      <c r="E15" s="40">
        <v>0</v>
      </c>
      <c r="F15" s="41">
        <v>98284</v>
      </c>
      <c r="G15" s="40">
        <v>950048</v>
      </c>
      <c r="H15" s="42">
        <v>31.90332279341501</v>
      </c>
      <c r="I15" s="42">
        <v>12.514404986650298</v>
      </c>
      <c r="J15" s="42">
        <v>47.095177793143094</v>
      </c>
      <c r="K15" s="42">
        <v>8.487094426791591</v>
      </c>
      <c r="L15" s="43">
        <v>4.235412187952441</v>
      </c>
      <c r="M15" s="43">
        <v>4.04130778327804</v>
      </c>
      <c r="N15" s="43">
        <v>0.9293149212477515</v>
      </c>
      <c r="O15" s="44">
        <v>14718.017041053448</v>
      </c>
      <c r="P15" s="61">
        <v>5.132303841490114</v>
      </c>
      <c r="R15" s="38"/>
      <c r="S15" s="38"/>
      <c r="T15" s="45"/>
      <c r="U15" s="46"/>
      <c r="V15" s="46"/>
    </row>
    <row r="16" spans="1:22" ht="12">
      <c r="A16" s="60">
        <v>10</v>
      </c>
      <c r="B16" s="41" t="s">
        <v>28</v>
      </c>
      <c r="C16" s="40">
        <v>222369</v>
      </c>
      <c r="D16" s="40">
        <v>155224</v>
      </c>
      <c r="E16" s="40">
        <v>0</v>
      </c>
      <c r="F16" s="41">
        <v>0</v>
      </c>
      <c r="G16" s="40">
        <v>377593</v>
      </c>
      <c r="H16" s="42">
        <v>44.086692657819434</v>
      </c>
      <c r="I16" s="42">
        <v>13.50387626674861</v>
      </c>
      <c r="J16" s="42">
        <v>35.84730517838509</v>
      </c>
      <c r="K16" s="42">
        <v>6.562125897046868</v>
      </c>
      <c r="L16" s="43">
        <v>1.845306021192898</v>
      </c>
      <c r="M16" s="43">
        <v>2.326586237712243</v>
      </c>
      <c r="N16" s="43">
        <v>0.3651758396238674</v>
      </c>
      <c r="O16" s="44">
        <v>9838.275143303803</v>
      </c>
      <c r="P16" s="61">
        <v>6.2008962030546115</v>
      </c>
      <c r="R16" s="38"/>
      <c r="S16" s="38"/>
      <c r="T16" s="45"/>
      <c r="U16" s="46"/>
      <c r="V16" s="46"/>
    </row>
    <row r="17" spans="1:22" ht="12">
      <c r="A17" s="60">
        <v>11</v>
      </c>
      <c r="B17" s="41" t="s">
        <v>31</v>
      </c>
      <c r="C17" s="40">
        <v>335830</v>
      </c>
      <c r="D17" s="40">
        <v>450396</v>
      </c>
      <c r="E17" s="41">
        <v>23589</v>
      </c>
      <c r="F17" s="40">
        <v>0</v>
      </c>
      <c r="G17" s="40">
        <v>809815</v>
      </c>
      <c r="H17" s="42">
        <v>40.3508848128957</v>
      </c>
      <c r="I17" s="42">
        <v>11.651182621964903</v>
      </c>
      <c r="J17" s="42">
        <v>38.24262245714923</v>
      </c>
      <c r="K17" s="42">
        <v>9.755310107990173</v>
      </c>
      <c r="L17" s="43">
        <v>4.201814045162546</v>
      </c>
      <c r="M17" s="43">
        <v>2.4705926537970404</v>
      </c>
      <c r="N17" s="43">
        <v>0.7245474012069301</v>
      </c>
      <c r="O17" s="44">
        <v>17471.736785329016</v>
      </c>
      <c r="P17" s="61">
        <v>3.4399955545402343</v>
      </c>
      <c r="R17" s="38"/>
      <c r="S17" s="38"/>
      <c r="T17" s="45"/>
      <c r="U17" s="46"/>
      <c r="V17" s="46"/>
    </row>
    <row r="18" spans="1:22" ht="12">
      <c r="A18" s="60">
        <v>12</v>
      </c>
      <c r="B18" s="41" t="s">
        <v>32</v>
      </c>
      <c r="C18" s="40">
        <v>173910</v>
      </c>
      <c r="D18" s="40">
        <v>252614</v>
      </c>
      <c r="E18" s="41">
        <v>36302</v>
      </c>
      <c r="F18" s="41">
        <v>0</v>
      </c>
      <c r="G18" s="40">
        <v>462826</v>
      </c>
      <c r="H18" s="42">
        <v>36.02174729091103</v>
      </c>
      <c r="I18" s="42">
        <v>13.5905652356578</v>
      </c>
      <c r="J18" s="42">
        <v>39.93392284037319</v>
      </c>
      <c r="K18" s="42">
        <v>10.45376463305797</v>
      </c>
      <c r="L18" s="43">
        <v>2.557325043230597</v>
      </c>
      <c r="M18" s="43">
        <v>1.4594728936426504</v>
      </c>
      <c r="N18" s="43">
        <v>0.2740629132336487</v>
      </c>
      <c r="O18" s="44">
        <v>13857.065868263473</v>
      </c>
      <c r="P18" s="61">
        <v>3.607111527874406</v>
      </c>
      <c r="R18" s="38"/>
      <c r="S18" s="38"/>
      <c r="T18" s="45"/>
      <c r="U18" s="46"/>
      <c r="V18" s="46"/>
    </row>
    <row r="19" spans="1:22" ht="12">
      <c r="A19" s="60">
        <v>13</v>
      </c>
      <c r="B19" s="41" t="s">
        <v>29</v>
      </c>
      <c r="C19" s="40">
        <v>212891</v>
      </c>
      <c r="D19" s="40">
        <v>381258</v>
      </c>
      <c r="E19" s="40">
        <v>30625</v>
      </c>
      <c r="F19" s="41">
        <v>0</v>
      </c>
      <c r="G19" s="40">
        <v>624774</v>
      </c>
      <c r="H19" s="42">
        <v>41.51017656780029</v>
      </c>
      <c r="I19" s="42">
        <v>15.098069061494304</v>
      </c>
      <c r="J19" s="42">
        <v>35.85457075758894</v>
      </c>
      <c r="K19" s="42">
        <v>7.537183613116465</v>
      </c>
      <c r="L19" s="43">
        <v>2.978651743613659</v>
      </c>
      <c r="M19" s="43">
        <v>1.6043538174396903</v>
      </c>
      <c r="N19" s="43">
        <v>1.0372040002072647</v>
      </c>
      <c r="O19" s="44">
        <v>11574.175620600223</v>
      </c>
      <c r="P19" s="61">
        <v>5.0912938118423625</v>
      </c>
      <c r="R19" s="38"/>
      <c r="S19" s="38"/>
      <c r="T19" s="45"/>
      <c r="U19" s="46"/>
      <c r="V19" s="46"/>
    </row>
    <row r="20" spans="1:22" ht="12">
      <c r="A20" s="60">
        <v>14</v>
      </c>
      <c r="B20" s="41" t="s">
        <v>34</v>
      </c>
      <c r="C20" s="40">
        <v>351498</v>
      </c>
      <c r="D20" s="40">
        <v>139974</v>
      </c>
      <c r="E20" s="40">
        <v>19855</v>
      </c>
      <c r="F20" s="41">
        <v>7711</v>
      </c>
      <c r="G20" s="40">
        <v>519038</v>
      </c>
      <c r="H20" s="42">
        <v>36.20759297946916</v>
      </c>
      <c r="I20" s="42">
        <v>16.035510925603393</v>
      </c>
      <c r="J20" s="42">
        <v>39.930029230495265</v>
      </c>
      <c r="K20" s="42">
        <v>7.826866864432177</v>
      </c>
      <c r="L20" s="43">
        <v>3.125826465916342</v>
      </c>
      <c r="M20" s="43">
        <v>2.000842957826038</v>
      </c>
      <c r="N20" s="43">
        <v>0.3870304248068751</v>
      </c>
      <c r="O20" s="44">
        <v>14282.828838745183</v>
      </c>
      <c r="P20" s="61">
        <v>4.029782019813578</v>
      </c>
      <c r="R20" s="38"/>
      <c r="S20" s="38"/>
      <c r="T20" s="45"/>
      <c r="U20" s="46"/>
      <c r="V20" s="46"/>
    </row>
    <row r="21" spans="1:22" ht="12">
      <c r="A21" s="60">
        <v>15</v>
      </c>
      <c r="B21" s="41" t="s">
        <v>100</v>
      </c>
      <c r="C21" s="40">
        <v>322642</v>
      </c>
      <c r="D21" s="40">
        <v>418162</v>
      </c>
      <c r="E21" s="41">
        <v>0</v>
      </c>
      <c r="F21" s="40">
        <v>8372</v>
      </c>
      <c r="G21" s="40">
        <v>749176</v>
      </c>
      <c r="H21" s="42">
        <v>39.97496901702433</v>
      </c>
      <c r="I21" s="42">
        <v>17.155395929815406</v>
      </c>
      <c r="J21" s="42">
        <v>33.34726208336051</v>
      </c>
      <c r="K21" s="42">
        <v>9.522372969799752</v>
      </c>
      <c r="L21" s="43">
        <v>3.427022646939659</v>
      </c>
      <c r="M21" s="43">
        <v>2.4326715195271436</v>
      </c>
      <c r="N21" s="43">
        <v>1.7531399751316763</v>
      </c>
      <c r="O21" s="44">
        <v>17026.727272727272</v>
      </c>
      <c r="P21" s="61">
        <v>3.093478701933858</v>
      </c>
      <c r="R21" s="38"/>
      <c r="S21" s="38"/>
      <c r="T21" s="45"/>
      <c r="U21" s="46"/>
      <c r="V21" s="46"/>
    </row>
    <row r="22" spans="1:22" ht="12">
      <c r="A22" s="60">
        <v>16</v>
      </c>
      <c r="B22" s="41" t="s">
        <v>33</v>
      </c>
      <c r="C22" s="40">
        <v>184093</v>
      </c>
      <c r="D22" s="40">
        <v>270950</v>
      </c>
      <c r="E22" s="41">
        <v>0</v>
      </c>
      <c r="F22" s="40">
        <v>20906</v>
      </c>
      <c r="G22" s="40">
        <v>475949</v>
      </c>
      <c r="H22" s="42">
        <v>39.209882400973235</v>
      </c>
      <c r="I22" s="42">
        <v>19.165358631514774</v>
      </c>
      <c r="J22" s="42">
        <v>33.03034733505654</v>
      </c>
      <c r="K22" s="42">
        <v>8.594411632455454</v>
      </c>
      <c r="L22" s="43">
        <v>2.600470591611131</v>
      </c>
      <c r="M22" s="43">
        <v>1.4959496209604537</v>
      </c>
      <c r="N22" s="43">
        <v>0.7525161586525011</v>
      </c>
      <c r="O22" s="44">
        <v>10979.215686274509</v>
      </c>
      <c r="P22" s="61">
        <v>5.175993646378078</v>
      </c>
      <c r="R22" s="38"/>
      <c r="S22" s="38"/>
      <c r="T22" s="45"/>
      <c r="U22" s="46"/>
      <c r="V22" s="46"/>
    </row>
    <row r="23" spans="1:22" ht="12">
      <c r="A23" s="60">
        <v>17</v>
      </c>
      <c r="B23" s="41" t="s">
        <v>35</v>
      </c>
      <c r="C23" s="40">
        <v>473332</v>
      </c>
      <c r="D23" s="40">
        <v>294582</v>
      </c>
      <c r="E23" s="40">
        <v>18719</v>
      </c>
      <c r="F23" s="40">
        <v>14519</v>
      </c>
      <c r="G23" s="40">
        <v>801152</v>
      </c>
      <c r="H23" s="42">
        <v>40.26100320664656</v>
      </c>
      <c r="I23" s="42">
        <v>18.30602758872999</v>
      </c>
      <c r="J23" s="42">
        <v>33.60959586247223</v>
      </c>
      <c r="K23" s="42">
        <v>7.82337334215122</v>
      </c>
      <c r="L23" s="43">
        <v>4.686260861919904</v>
      </c>
      <c r="M23" s="43">
        <v>2.67360417337218</v>
      </c>
      <c r="N23" s="43">
        <v>1.1835865949621207</v>
      </c>
      <c r="O23" s="44">
        <v>15620.04289335153</v>
      </c>
      <c r="P23" s="61">
        <v>3.614512601853331</v>
      </c>
      <c r="R23" s="38"/>
      <c r="S23" s="38"/>
      <c r="T23" s="45"/>
      <c r="U23" s="46"/>
      <c r="V23" s="46"/>
    </row>
    <row r="24" spans="1:22" ht="12">
      <c r="A24" s="60">
        <v>18</v>
      </c>
      <c r="B24" s="41" t="s">
        <v>36</v>
      </c>
      <c r="C24" s="40">
        <v>66314</v>
      </c>
      <c r="D24" s="40">
        <v>41497</v>
      </c>
      <c r="E24" s="40">
        <v>3364</v>
      </c>
      <c r="F24" s="40">
        <v>0</v>
      </c>
      <c r="G24" s="40">
        <v>111175</v>
      </c>
      <c r="H24" s="42">
        <v>54.12226084520672</v>
      </c>
      <c r="I24" s="42">
        <v>14.464519907814152</v>
      </c>
      <c r="J24" s="42">
        <v>23.181430408597222</v>
      </c>
      <c r="K24" s="42">
        <v>8.23178883838191</v>
      </c>
      <c r="L24" s="43">
        <v>0.606814757581611</v>
      </c>
      <c r="M24" s="43">
        <v>0.5037329228401001</v>
      </c>
      <c r="N24" s="43">
        <v>0.23286073015259803</v>
      </c>
      <c r="O24" s="44">
        <v>6263.380281690141</v>
      </c>
      <c r="P24" s="61">
        <v>8.231266022037328</v>
      </c>
      <c r="R24" s="38"/>
      <c r="S24" s="38"/>
      <c r="T24" s="45"/>
      <c r="U24" s="46"/>
      <c r="V24" s="46"/>
    </row>
    <row r="25" spans="1:22" ht="12">
      <c r="A25" s="60">
        <v>19</v>
      </c>
      <c r="B25" s="41" t="s">
        <v>38</v>
      </c>
      <c r="C25" s="40">
        <v>662641</v>
      </c>
      <c r="D25" s="40">
        <v>27499</v>
      </c>
      <c r="E25" s="40">
        <v>18491</v>
      </c>
      <c r="F25" s="41">
        <v>0</v>
      </c>
      <c r="G25" s="40">
        <v>708631</v>
      </c>
      <c r="H25" s="42">
        <v>41.097537486356664</v>
      </c>
      <c r="I25" s="42">
        <v>23.926480630833076</v>
      </c>
      <c r="J25" s="42">
        <v>24.21860864185281</v>
      </c>
      <c r="K25" s="42">
        <v>10.757373240957456</v>
      </c>
      <c r="L25" s="43">
        <v>2.790533662342316</v>
      </c>
      <c r="M25" s="43">
        <v>1.8655262713756064</v>
      </c>
      <c r="N25" s="43">
        <v>2.5337519239696076</v>
      </c>
      <c r="O25" s="44">
        <v>19961.436619718308</v>
      </c>
      <c r="P25" s="61">
        <v>3.72030718385168</v>
      </c>
      <c r="R25" s="38"/>
      <c r="S25" s="38"/>
      <c r="T25" s="45"/>
      <c r="U25" s="46"/>
      <c r="V25" s="46"/>
    </row>
    <row r="26" spans="1:22" ht="12">
      <c r="A26" s="60">
        <v>20</v>
      </c>
      <c r="B26" s="41" t="s">
        <v>37</v>
      </c>
      <c r="C26" s="40">
        <v>271762</v>
      </c>
      <c r="D26" s="40">
        <v>81334</v>
      </c>
      <c r="E26" s="40">
        <v>0</v>
      </c>
      <c r="F26" s="41">
        <v>0</v>
      </c>
      <c r="G26" s="40">
        <v>353096</v>
      </c>
      <c r="H26" s="42">
        <v>46.19438621010948</v>
      </c>
      <c r="I26" s="42">
        <v>16.23755241090147</v>
      </c>
      <c r="J26" s="42">
        <v>28.941008618681575</v>
      </c>
      <c r="K26" s="42">
        <v>8.627052760307476</v>
      </c>
      <c r="L26" s="43">
        <v>2.3844825341722715</v>
      </c>
      <c r="M26" s="43">
        <v>2.046691795414252</v>
      </c>
      <c r="N26" s="43">
        <v>0.6474549793881537</v>
      </c>
      <c r="O26" s="44">
        <v>9479.087248322148</v>
      </c>
      <c r="P26" s="61">
        <v>4.6998691573962885</v>
      </c>
      <c r="R26" s="38"/>
      <c r="S26" s="38"/>
      <c r="T26" s="45"/>
      <c r="U26" s="46"/>
      <c r="V26" s="46"/>
    </row>
    <row r="27" spans="1:22" ht="12">
      <c r="A27" s="60">
        <v>21</v>
      </c>
      <c r="B27" s="41" t="s">
        <v>39</v>
      </c>
      <c r="C27" s="40">
        <v>234406</v>
      </c>
      <c r="D27" s="40">
        <v>447390</v>
      </c>
      <c r="E27" s="41">
        <v>0</v>
      </c>
      <c r="F27" s="41">
        <v>0</v>
      </c>
      <c r="G27" s="40">
        <v>681796</v>
      </c>
      <c r="H27" s="42">
        <v>40.995062892570495</v>
      </c>
      <c r="I27" s="42">
        <v>16.495141474412126</v>
      </c>
      <c r="J27" s="42">
        <v>35.468591650814815</v>
      </c>
      <c r="K27" s="42">
        <v>7.041203982202568</v>
      </c>
      <c r="L27" s="43">
        <v>3.266089634664401</v>
      </c>
      <c r="M27" s="43">
        <v>1.7026473383591854</v>
      </c>
      <c r="N27" s="43">
        <v>2.712696474086661</v>
      </c>
      <c r="O27" s="44">
        <v>19424.387464387462</v>
      </c>
      <c r="P27" s="61">
        <v>3.188802809051388</v>
      </c>
      <c r="R27" s="38"/>
      <c r="S27" s="38"/>
      <c r="T27" s="45"/>
      <c r="U27" s="46"/>
      <c r="V27" s="46"/>
    </row>
    <row r="28" spans="1:22" ht="12">
      <c r="A28" s="60">
        <v>22</v>
      </c>
      <c r="B28" s="41" t="s">
        <v>40</v>
      </c>
      <c r="C28" s="40">
        <v>120262</v>
      </c>
      <c r="D28" s="41">
        <v>192882</v>
      </c>
      <c r="E28" s="40">
        <v>0</v>
      </c>
      <c r="F28" s="41">
        <v>14179</v>
      </c>
      <c r="G28" s="40">
        <v>327323</v>
      </c>
      <c r="H28" s="42">
        <v>31.41071696444785</v>
      </c>
      <c r="I28" s="42">
        <v>12.024412003884445</v>
      </c>
      <c r="J28" s="42">
        <v>46.46254904902139</v>
      </c>
      <c r="K28" s="42">
        <v>10.102321982646318</v>
      </c>
      <c r="L28" s="43">
        <v>2.3784387734024373</v>
      </c>
      <c r="M28" s="43">
        <v>1.3333298243582523</v>
      </c>
      <c r="N28" s="43">
        <v>0.6818489099205679</v>
      </c>
      <c r="O28" s="44">
        <v>12836.196078431372</v>
      </c>
      <c r="P28" s="61">
        <v>4.2134008303724455</v>
      </c>
      <c r="R28" s="38"/>
      <c r="S28" s="38"/>
      <c r="T28" s="45"/>
      <c r="U28" s="46"/>
      <c r="V28" s="46"/>
    </row>
    <row r="29" spans="1:22" ht="12">
      <c r="A29" s="60">
        <v>23</v>
      </c>
      <c r="B29" s="41" t="s">
        <v>41</v>
      </c>
      <c r="C29" s="40">
        <v>640298</v>
      </c>
      <c r="D29" s="40">
        <v>315372</v>
      </c>
      <c r="E29" s="41">
        <v>0</v>
      </c>
      <c r="F29" s="41">
        <v>0</v>
      </c>
      <c r="G29" s="40">
        <v>955670</v>
      </c>
      <c r="H29" s="42">
        <v>50.061437052858835</v>
      </c>
      <c r="I29" s="42">
        <v>18.85543344702059</v>
      </c>
      <c r="J29" s="42">
        <v>22.660942111367575</v>
      </c>
      <c r="K29" s="42">
        <v>8.422187388752999</v>
      </c>
      <c r="L29" s="43">
        <v>6.820387303949404</v>
      </c>
      <c r="M29" s="43">
        <v>2.630299597893187</v>
      </c>
      <c r="N29" s="43">
        <v>2.4674864404456542</v>
      </c>
      <c r="O29" s="44">
        <v>21237.11111111111</v>
      </c>
      <c r="P29" s="61">
        <v>3.1410905438069627</v>
      </c>
      <c r="R29" s="38"/>
      <c r="S29" s="38"/>
      <c r="T29" s="45"/>
      <c r="U29" s="46"/>
      <c r="V29" s="46"/>
    </row>
    <row r="30" spans="1:22" ht="12">
      <c r="A30" s="60">
        <v>24</v>
      </c>
      <c r="B30" s="41" t="s">
        <v>45</v>
      </c>
      <c r="C30" s="40">
        <v>0</v>
      </c>
      <c r="D30" s="40">
        <v>501047</v>
      </c>
      <c r="E30" s="41">
        <v>0</v>
      </c>
      <c r="F30" s="40">
        <v>0</v>
      </c>
      <c r="G30" s="40">
        <v>501047</v>
      </c>
      <c r="H30" s="42">
        <v>60.522678728483484</v>
      </c>
      <c r="I30" s="42">
        <v>12.70116489867715</v>
      </c>
      <c r="J30" s="42">
        <v>23.450182183691417</v>
      </c>
      <c r="K30" s="42">
        <v>3.3259741891479546</v>
      </c>
      <c r="L30" s="43">
        <v>2.8013374899436845</v>
      </c>
      <c r="M30" s="43">
        <v>2.329937520387424</v>
      </c>
      <c r="N30" s="43">
        <v>1.087298873692679</v>
      </c>
      <c r="O30" s="44">
        <v>25052.35</v>
      </c>
      <c r="P30" s="61">
        <v>2.7416370120966698</v>
      </c>
      <c r="R30" s="38"/>
      <c r="S30" s="38"/>
      <c r="T30" s="45"/>
      <c r="U30" s="46"/>
      <c r="V30" s="46"/>
    </row>
    <row r="31" spans="1:22" ht="12">
      <c r="A31" s="60">
        <v>25</v>
      </c>
      <c r="B31" s="41" t="s">
        <v>101</v>
      </c>
      <c r="C31" s="41">
        <v>0</v>
      </c>
      <c r="D31" s="40">
        <v>431292</v>
      </c>
      <c r="E31" s="40">
        <v>70611</v>
      </c>
      <c r="F31" s="41">
        <v>0</v>
      </c>
      <c r="G31" s="40">
        <v>501903</v>
      </c>
      <c r="H31" s="42">
        <v>46.68522046470792</v>
      </c>
      <c r="I31" s="42">
        <v>13.543053159726814</v>
      </c>
      <c r="J31" s="42">
        <v>27.858837301576134</v>
      </c>
      <c r="K31" s="42">
        <v>11.912889073989131</v>
      </c>
      <c r="L31" s="43">
        <v>3.8775614865897037</v>
      </c>
      <c r="M31" s="43">
        <v>1.1658279092961</v>
      </c>
      <c r="N31" s="43">
        <v>1.509231172118805</v>
      </c>
      <c r="O31" s="44">
        <v>16035.239616613419</v>
      </c>
      <c r="P31" s="61">
        <v>3.7202387712366733</v>
      </c>
      <c r="R31" s="38"/>
      <c r="S31" s="38"/>
      <c r="T31" s="45"/>
      <c r="U31" s="46"/>
      <c r="V31" s="46"/>
    </row>
    <row r="32" spans="1:22" ht="12">
      <c r="A32" s="60">
        <v>26</v>
      </c>
      <c r="B32" s="41" t="s">
        <v>42</v>
      </c>
      <c r="C32" s="40">
        <v>157841</v>
      </c>
      <c r="D32" s="40">
        <v>64667</v>
      </c>
      <c r="E32" s="41">
        <v>0</v>
      </c>
      <c r="F32" s="41">
        <v>0</v>
      </c>
      <c r="G32" s="40">
        <v>222508</v>
      </c>
      <c r="H32" s="42">
        <v>37.79539236492879</v>
      </c>
      <c r="I32" s="42">
        <v>19.557646577514127</v>
      </c>
      <c r="J32" s="42">
        <v>35.121327571658696</v>
      </c>
      <c r="K32" s="42">
        <v>7.525633485898386</v>
      </c>
      <c r="L32" s="43">
        <v>2.2130739370069827</v>
      </c>
      <c r="M32" s="43">
        <v>1.7617936427850656</v>
      </c>
      <c r="N32" s="43">
        <v>0.2744372389909347</v>
      </c>
      <c r="O32" s="44">
        <v>9911.269487750556</v>
      </c>
      <c r="P32" s="61">
        <v>5.060892192640265</v>
      </c>
      <c r="R32" s="38"/>
      <c r="S32" s="38"/>
      <c r="T32" s="45"/>
      <c r="U32" s="46"/>
      <c r="V32" s="46"/>
    </row>
    <row r="33" spans="1:22" ht="12">
      <c r="A33" s="60">
        <v>27</v>
      </c>
      <c r="B33" s="41" t="s">
        <v>44</v>
      </c>
      <c r="C33" s="40">
        <v>322544</v>
      </c>
      <c r="D33" s="40">
        <v>0</v>
      </c>
      <c r="E33" s="40">
        <v>0</v>
      </c>
      <c r="F33" s="41">
        <v>0</v>
      </c>
      <c r="G33" s="40">
        <v>322544</v>
      </c>
      <c r="H33" s="42">
        <v>27.971780516786048</v>
      </c>
      <c r="I33" s="42">
        <v>17.72284861826593</v>
      </c>
      <c r="J33" s="42">
        <v>44.941463941564514</v>
      </c>
      <c r="K33" s="42">
        <v>9.363906923383507</v>
      </c>
      <c r="L33" s="43">
        <v>3.0464686124097864</v>
      </c>
      <c r="M33" s="43">
        <v>2.188512362335026</v>
      </c>
      <c r="N33" s="43">
        <v>0.6134424220416685</v>
      </c>
      <c r="O33" s="44">
        <v>9771.099666767646</v>
      </c>
      <c r="P33" s="61">
        <v>7.917105883228334</v>
      </c>
      <c r="R33" s="38"/>
      <c r="S33" s="38"/>
      <c r="T33" s="45"/>
      <c r="U33" s="46"/>
      <c r="V33" s="46"/>
    </row>
    <row r="34" spans="1:22" ht="12">
      <c r="A34" s="60">
        <v>28</v>
      </c>
      <c r="B34" s="41" t="s">
        <v>43</v>
      </c>
      <c r="C34" s="40">
        <v>213622</v>
      </c>
      <c r="D34" s="41">
        <v>27265</v>
      </c>
      <c r="E34" s="40">
        <v>29764</v>
      </c>
      <c r="F34" s="41">
        <v>0</v>
      </c>
      <c r="G34" s="40">
        <v>270651</v>
      </c>
      <c r="H34" s="42">
        <v>41.236903413069214</v>
      </c>
      <c r="I34" s="42">
        <v>15.312769198779561</v>
      </c>
      <c r="J34" s="42">
        <v>36.54144016838317</v>
      </c>
      <c r="K34" s="42">
        <v>6.908887219768049</v>
      </c>
      <c r="L34" s="43">
        <v>2.6921310576461717</v>
      </c>
      <c r="M34" s="43">
        <v>2.078068783068783</v>
      </c>
      <c r="N34" s="43">
        <v>0.384376356615715</v>
      </c>
      <c r="O34" s="44">
        <v>15162.52100840336</v>
      </c>
      <c r="P34" s="61">
        <v>3.3862834425145296</v>
      </c>
      <c r="R34" s="38"/>
      <c r="S34" s="38"/>
      <c r="T34" s="45"/>
      <c r="U34" s="46"/>
      <c r="V34" s="46"/>
    </row>
    <row r="35" spans="1:22" ht="12">
      <c r="A35" s="60">
        <v>29</v>
      </c>
      <c r="B35" s="41" t="s">
        <v>46</v>
      </c>
      <c r="C35" s="40">
        <v>187480</v>
      </c>
      <c r="D35" s="40">
        <v>123994</v>
      </c>
      <c r="E35" s="41">
        <v>0</v>
      </c>
      <c r="F35" s="41">
        <v>0</v>
      </c>
      <c r="G35" s="40">
        <v>311474</v>
      </c>
      <c r="H35" s="42">
        <v>49.39981532779317</v>
      </c>
      <c r="I35" s="42">
        <v>16.312863973377947</v>
      </c>
      <c r="J35" s="42">
        <v>27.37765466297322</v>
      </c>
      <c r="K35" s="42">
        <v>6.909666035855663</v>
      </c>
      <c r="L35" s="43">
        <v>2.7570449160659374</v>
      </c>
      <c r="M35" s="43">
        <v>1.670632617527568</v>
      </c>
      <c r="N35" s="43">
        <v>1.1298331400917478</v>
      </c>
      <c r="O35" s="44">
        <v>14832.095238095239</v>
      </c>
      <c r="P35" s="61">
        <v>3.9965679318337965</v>
      </c>
      <c r="R35" s="38"/>
      <c r="S35" s="38"/>
      <c r="T35" s="45"/>
      <c r="U35" s="46"/>
      <c r="V35" s="46"/>
    </row>
    <row r="36" spans="1:22" ht="12">
      <c r="A36" s="60">
        <v>30</v>
      </c>
      <c r="B36" s="41" t="s">
        <v>47</v>
      </c>
      <c r="C36" s="40">
        <v>234852</v>
      </c>
      <c r="D36" s="40">
        <v>36905</v>
      </c>
      <c r="E36" s="41">
        <v>1029</v>
      </c>
      <c r="F36" s="41">
        <v>334</v>
      </c>
      <c r="G36" s="40">
        <v>273120</v>
      </c>
      <c r="H36" s="42">
        <v>45.72777840844591</v>
      </c>
      <c r="I36" s="42">
        <v>13.295493245544328</v>
      </c>
      <c r="J36" s="42">
        <v>34.269497105233285</v>
      </c>
      <c r="K36" s="42">
        <v>6.707231240776479</v>
      </c>
      <c r="L36" s="43">
        <v>2.8244837758112094</v>
      </c>
      <c r="M36" s="43">
        <v>1.180862757714684</v>
      </c>
      <c r="N36" s="43">
        <v>0.5916506348595614</v>
      </c>
      <c r="O36" s="44">
        <v>13005.714285714286</v>
      </c>
      <c r="P36" s="61">
        <v>5.3050234329232575</v>
      </c>
      <c r="R36" s="38"/>
      <c r="S36" s="38"/>
      <c r="T36" s="45"/>
      <c r="U36" s="46"/>
      <c r="V36" s="46"/>
    </row>
    <row r="37" spans="1:22" ht="12">
      <c r="A37" s="60">
        <v>31</v>
      </c>
      <c r="B37" s="41" t="s">
        <v>102</v>
      </c>
      <c r="C37" s="40">
        <v>103825</v>
      </c>
      <c r="D37" s="40">
        <v>73325</v>
      </c>
      <c r="E37" s="40">
        <v>74429</v>
      </c>
      <c r="F37" s="40">
        <v>0</v>
      </c>
      <c r="G37" s="40">
        <v>251579</v>
      </c>
      <c r="H37" s="42">
        <v>35.465590689874446</v>
      </c>
      <c r="I37" s="42">
        <v>15.481235122313574</v>
      </c>
      <c r="J37" s="42">
        <v>40.79595270654309</v>
      </c>
      <c r="K37" s="42">
        <v>8.257221481268887</v>
      </c>
      <c r="L37" s="43">
        <v>2.7540838783670685</v>
      </c>
      <c r="M37" s="43">
        <v>1.7529050841438634</v>
      </c>
      <c r="N37" s="43">
        <v>0.42492483184030255</v>
      </c>
      <c r="O37" s="44">
        <v>14375.942857142858</v>
      </c>
      <c r="P37" s="61">
        <v>3.595359708083743</v>
      </c>
      <c r="R37" s="38"/>
      <c r="S37" s="38"/>
      <c r="T37" s="45"/>
      <c r="U37" s="46"/>
      <c r="V37" s="46"/>
    </row>
    <row r="38" spans="1:22" ht="12">
      <c r="A38" s="60">
        <v>32</v>
      </c>
      <c r="B38" s="41" t="s">
        <v>48</v>
      </c>
      <c r="C38" s="40">
        <v>211660</v>
      </c>
      <c r="D38" s="40">
        <v>118465</v>
      </c>
      <c r="E38" s="41">
        <v>0</v>
      </c>
      <c r="F38" s="41">
        <v>0</v>
      </c>
      <c r="G38" s="40">
        <v>330125</v>
      </c>
      <c r="H38" s="42">
        <v>48.69201786842343</v>
      </c>
      <c r="I38" s="42">
        <v>19.89159371897843</v>
      </c>
      <c r="J38" s="42">
        <v>24.85560869957585</v>
      </c>
      <c r="K38" s="42">
        <v>6.560779713022289</v>
      </c>
      <c r="L38" s="43">
        <v>2.8175317039061754</v>
      </c>
      <c r="M38" s="43">
        <v>2.3225434586111584</v>
      </c>
      <c r="N38" s="43">
        <v>1.3607094046975814</v>
      </c>
      <c r="O38" s="44">
        <v>35883.15217391305</v>
      </c>
      <c r="P38" s="61">
        <v>1.7062658084059068</v>
      </c>
      <c r="R38" s="38"/>
      <c r="S38" s="38"/>
      <c r="T38" s="45"/>
      <c r="U38" s="46"/>
      <c r="V38" s="46"/>
    </row>
    <row r="39" spans="1:22" ht="12">
      <c r="A39" s="60">
        <v>33</v>
      </c>
      <c r="B39" s="41" t="s">
        <v>103</v>
      </c>
      <c r="C39" s="40">
        <v>48704</v>
      </c>
      <c r="D39" s="40">
        <v>142327</v>
      </c>
      <c r="E39" s="40">
        <v>23200</v>
      </c>
      <c r="F39" s="41">
        <v>0</v>
      </c>
      <c r="G39" s="40">
        <v>214231</v>
      </c>
      <c r="H39" s="42">
        <v>44.67909228679958</v>
      </c>
      <c r="I39" s="42">
        <v>17.604492642379633</v>
      </c>
      <c r="J39" s="42">
        <v>30.789164649307537</v>
      </c>
      <c r="K39" s="42">
        <v>6.927250421513249</v>
      </c>
      <c r="L39" s="43">
        <v>2.576172931314224</v>
      </c>
      <c r="M39" s="43">
        <v>1.7097045561612492</v>
      </c>
      <c r="N39" s="43">
        <v>1.0020281233098973</v>
      </c>
      <c r="O39" s="44">
        <v>20210.471698113208</v>
      </c>
      <c r="P39" s="61">
        <v>3.2971091952145115</v>
      </c>
      <c r="R39" s="38"/>
      <c r="S39" s="38"/>
      <c r="T39" s="45"/>
      <c r="U39" s="46"/>
      <c r="V39" s="46"/>
    </row>
    <row r="40" spans="1:22" ht="12">
      <c r="A40" s="60">
        <v>34</v>
      </c>
      <c r="B40" s="41" t="s">
        <v>49</v>
      </c>
      <c r="C40" s="40">
        <v>130359</v>
      </c>
      <c r="D40" s="40">
        <v>89972</v>
      </c>
      <c r="E40" s="41">
        <v>0</v>
      </c>
      <c r="F40" s="40">
        <v>0</v>
      </c>
      <c r="G40" s="40">
        <v>220331</v>
      </c>
      <c r="H40" s="42">
        <v>47.926349848757916</v>
      </c>
      <c r="I40" s="42">
        <v>13.206542932726256</v>
      </c>
      <c r="J40" s="42">
        <v>32.85905502682308</v>
      </c>
      <c r="K40" s="42">
        <v>6.008052191692752</v>
      </c>
      <c r="L40" s="43">
        <v>3.2077149328915784</v>
      </c>
      <c r="M40" s="43">
        <v>1.9583483833682493</v>
      </c>
      <c r="N40" s="43">
        <v>0.484042733020048</v>
      </c>
      <c r="O40" s="44">
        <v>12159.547461368653</v>
      </c>
      <c r="P40" s="61">
        <v>5.373179443655228</v>
      </c>
      <c r="R40" s="38"/>
      <c r="S40" s="38"/>
      <c r="T40" s="45"/>
      <c r="U40" s="46"/>
      <c r="V40" s="46"/>
    </row>
    <row r="41" spans="1:22" ht="12">
      <c r="A41" s="60">
        <v>35</v>
      </c>
      <c r="B41" s="41" t="s">
        <v>51</v>
      </c>
      <c r="C41" s="40">
        <v>345674</v>
      </c>
      <c r="D41" s="40">
        <v>127868</v>
      </c>
      <c r="E41" s="40">
        <v>0</v>
      </c>
      <c r="F41" s="41">
        <v>26770</v>
      </c>
      <c r="G41" s="40">
        <v>500312</v>
      </c>
      <c r="H41" s="42">
        <v>50.16007480839089</v>
      </c>
      <c r="I41" s="42">
        <v>22.312301727176596</v>
      </c>
      <c r="J41" s="42">
        <v>22.146255065151465</v>
      </c>
      <c r="K41" s="42">
        <v>5.3813683992810475</v>
      </c>
      <c r="L41" s="43">
        <v>6.019129946871</v>
      </c>
      <c r="M41" s="43">
        <v>2.311240531896987</v>
      </c>
      <c r="N41" s="43">
        <v>2.5402325051287895</v>
      </c>
      <c r="O41" s="44">
        <v>20012.48</v>
      </c>
      <c r="P41" s="61">
        <v>2.9195901757303444</v>
      </c>
      <c r="R41" s="38"/>
      <c r="S41" s="38"/>
      <c r="T41" s="45"/>
      <c r="U41" s="46"/>
      <c r="V41" s="46"/>
    </row>
    <row r="42" spans="1:22" ht="12">
      <c r="A42" s="60">
        <v>36</v>
      </c>
      <c r="B42" s="41" t="s">
        <v>55</v>
      </c>
      <c r="C42" s="40">
        <v>71989</v>
      </c>
      <c r="D42" s="40">
        <v>77508</v>
      </c>
      <c r="E42" s="41">
        <v>9503</v>
      </c>
      <c r="F42" s="40">
        <v>0</v>
      </c>
      <c r="G42" s="40">
        <v>159000</v>
      </c>
      <c r="H42" s="42">
        <v>39.994502905607035</v>
      </c>
      <c r="I42" s="42">
        <v>14.198994817025287</v>
      </c>
      <c r="J42" s="42">
        <v>36.3334380398932</v>
      </c>
      <c r="K42" s="42">
        <v>9.473064237474478</v>
      </c>
      <c r="L42" s="43">
        <v>2.2555618534788153</v>
      </c>
      <c r="M42" s="43">
        <v>1.23318581071266</v>
      </c>
      <c r="N42" s="43">
        <v>0.2837785177837608</v>
      </c>
      <c r="O42" s="44">
        <v>12832.929782082323</v>
      </c>
      <c r="P42" s="61">
        <v>4.639037735849056</v>
      </c>
      <c r="R42" s="38"/>
      <c r="S42" s="38"/>
      <c r="T42" s="45"/>
      <c r="U42" s="46"/>
      <c r="V42" s="46"/>
    </row>
    <row r="43" spans="1:22" ht="12">
      <c r="A43" s="60">
        <v>37</v>
      </c>
      <c r="B43" s="41" t="s">
        <v>57</v>
      </c>
      <c r="C43" s="40">
        <v>149422</v>
      </c>
      <c r="D43" s="40">
        <v>6866</v>
      </c>
      <c r="E43" s="40">
        <v>0</v>
      </c>
      <c r="F43" s="40">
        <v>4359</v>
      </c>
      <c r="G43" s="40">
        <v>160647</v>
      </c>
      <c r="H43" s="42">
        <v>46.16778628339322</v>
      </c>
      <c r="I43" s="42">
        <v>15.206217778472114</v>
      </c>
      <c r="J43" s="42">
        <v>25.229651616934856</v>
      </c>
      <c r="K43" s="42">
        <v>13.396344321199813</v>
      </c>
      <c r="L43" s="43">
        <v>2.2708244643110542</v>
      </c>
      <c r="M43" s="43">
        <v>0.8741132209453969</v>
      </c>
      <c r="N43" s="43">
        <v>0.55202568468852</v>
      </c>
      <c r="O43" s="44">
        <v>11683.418181818182</v>
      </c>
      <c r="P43" s="61">
        <v>4.4578547996539</v>
      </c>
      <c r="R43" s="38"/>
      <c r="S43" s="38"/>
      <c r="T43" s="45"/>
      <c r="U43" s="46"/>
      <c r="V43" s="46"/>
    </row>
    <row r="44" spans="1:22" ht="12">
      <c r="A44" s="60">
        <v>38</v>
      </c>
      <c r="B44" s="41" t="s">
        <v>54</v>
      </c>
      <c r="C44" s="40">
        <v>105084</v>
      </c>
      <c r="D44" s="40">
        <v>61787</v>
      </c>
      <c r="E44" s="41">
        <v>0</v>
      </c>
      <c r="F44" s="40">
        <v>0</v>
      </c>
      <c r="G44" s="40">
        <v>166871</v>
      </c>
      <c r="H44" s="42">
        <v>44.08624145972262</v>
      </c>
      <c r="I44" s="42">
        <v>14.155381908930984</v>
      </c>
      <c r="J44" s="42">
        <v>34.60704496174774</v>
      </c>
      <c r="K44" s="42">
        <v>7.151331669598658</v>
      </c>
      <c r="L44" s="43">
        <v>2.1954658954138</v>
      </c>
      <c r="M44" s="43">
        <v>1.3173694649247618</v>
      </c>
      <c r="N44" s="43">
        <v>0.6306429302818546</v>
      </c>
      <c r="O44" s="44">
        <v>13243.730158730159</v>
      </c>
      <c r="P44" s="61">
        <v>4.350246597671255</v>
      </c>
      <c r="R44" s="38"/>
      <c r="S44" s="38"/>
      <c r="T44" s="45"/>
      <c r="U44" s="46"/>
      <c r="V44" s="46"/>
    </row>
    <row r="45" spans="1:22" ht="12">
      <c r="A45" s="60">
        <v>39</v>
      </c>
      <c r="B45" s="41" t="s">
        <v>52</v>
      </c>
      <c r="C45" s="40">
        <v>133193</v>
      </c>
      <c r="D45" s="40">
        <v>79193</v>
      </c>
      <c r="E45" s="41">
        <v>27255</v>
      </c>
      <c r="F45" s="41">
        <v>0</v>
      </c>
      <c r="G45" s="40">
        <v>239641</v>
      </c>
      <c r="H45" s="42">
        <v>40.40565189336395</v>
      </c>
      <c r="I45" s="42">
        <v>15.352684446115466</v>
      </c>
      <c r="J45" s="42">
        <v>39.891473892256336</v>
      </c>
      <c r="K45" s="42">
        <v>4.350189768264243</v>
      </c>
      <c r="L45" s="43">
        <v>3.61401028277635</v>
      </c>
      <c r="M45" s="43">
        <v>1.4426795478867664</v>
      </c>
      <c r="N45" s="43">
        <v>0.7360815277267719</v>
      </c>
      <c r="O45" s="44">
        <v>9585.64</v>
      </c>
      <c r="P45" s="61">
        <v>5.060911947454734</v>
      </c>
      <c r="R45" s="38"/>
      <c r="S45" s="38"/>
      <c r="T45" s="45"/>
      <c r="U45" s="46"/>
      <c r="V45" s="46"/>
    </row>
    <row r="46" spans="1:22" ht="12">
      <c r="A46" s="60">
        <v>40</v>
      </c>
      <c r="B46" s="41" t="s">
        <v>56</v>
      </c>
      <c r="C46" s="40">
        <v>43047</v>
      </c>
      <c r="D46" s="40">
        <v>59350</v>
      </c>
      <c r="E46" s="41">
        <v>0</v>
      </c>
      <c r="F46" s="40">
        <v>0</v>
      </c>
      <c r="G46" s="40">
        <v>102397</v>
      </c>
      <c r="H46" s="42">
        <v>44.887925482619416</v>
      </c>
      <c r="I46" s="42">
        <v>16.497808774327318</v>
      </c>
      <c r="J46" s="42">
        <v>30.275042018126697</v>
      </c>
      <c r="K46" s="42">
        <v>8.339223724926565</v>
      </c>
      <c r="L46" s="43">
        <v>1.1981819208401558</v>
      </c>
      <c r="M46" s="43">
        <v>0.8924135804199725</v>
      </c>
      <c r="N46" s="43">
        <v>0.402348822765513</v>
      </c>
      <c r="O46" s="44">
        <v>9864.836223506743</v>
      </c>
      <c r="P46" s="61">
        <v>5.662812387081653</v>
      </c>
      <c r="R46" s="38"/>
      <c r="S46" s="38"/>
      <c r="T46" s="45"/>
      <c r="U46" s="46"/>
      <c r="V46" s="46"/>
    </row>
    <row r="47" spans="1:22" ht="12">
      <c r="A47" s="60">
        <v>41</v>
      </c>
      <c r="B47" s="41" t="s">
        <v>53</v>
      </c>
      <c r="C47" s="40">
        <v>69974</v>
      </c>
      <c r="D47" s="40">
        <v>19045</v>
      </c>
      <c r="E47" s="40">
        <v>0</v>
      </c>
      <c r="F47" s="40">
        <v>8179</v>
      </c>
      <c r="G47" s="40">
        <v>97198</v>
      </c>
      <c r="H47" s="42">
        <v>55.42504066460705</v>
      </c>
      <c r="I47" s="42">
        <v>16.33461786186042</v>
      </c>
      <c r="J47" s="42">
        <v>22.064779537788063</v>
      </c>
      <c r="K47" s="42">
        <v>6.175561935744462</v>
      </c>
      <c r="L47" s="43">
        <v>1.7679539883812943</v>
      </c>
      <c r="M47" s="43">
        <v>0.8867666989351404</v>
      </c>
      <c r="N47" s="43">
        <v>0.09323914847625113</v>
      </c>
      <c r="O47" s="44">
        <v>6942.714285714285</v>
      </c>
      <c r="P47" s="61">
        <v>7.50189304306673</v>
      </c>
      <c r="R47" s="38"/>
      <c r="S47" s="38"/>
      <c r="T47" s="45"/>
      <c r="U47" s="46"/>
      <c r="V47" s="46"/>
    </row>
    <row r="48" spans="1:22" ht="12">
      <c r="A48" s="60">
        <v>42</v>
      </c>
      <c r="B48" s="41" t="s">
        <v>59</v>
      </c>
      <c r="C48" s="40">
        <v>134354</v>
      </c>
      <c r="D48" s="41">
        <v>121441</v>
      </c>
      <c r="E48" s="41">
        <v>0</v>
      </c>
      <c r="F48" s="41">
        <v>0</v>
      </c>
      <c r="G48" s="40">
        <v>255795</v>
      </c>
      <c r="H48" s="42">
        <v>48.46723337007343</v>
      </c>
      <c r="I48" s="42">
        <v>18.533113899332136</v>
      </c>
      <c r="J48" s="42">
        <v>24.949545278394307</v>
      </c>
      <c r="K48" s="42">
        <v>8.050107452200129</v>
      </c>
      <c r="L48" s="43">
        <v>3.9399762046400952</v>
      </c>
      <c r="M48" s="43">
        <v>1.987983631324602</v>
      </c>
      <c r="N48" s="43">
        <v>1.1239539956375173</v>
      </c>
      <c r="O48" s="44">
        <v>17665.400552486186</v>
      </c>
      <c r="P48" s="61">
        <v>2.702445317539436</v>
      </c>
      <c r="R48" s="38"/>
      <c r="S48" s="38"/>
      <c r="T48" s="45"/>
      <c r="U48" s="46"/>
      <c r="V48" s="46"/>
    </row>
    <row r="49" spans="1:22" ht="12">
      <c r="A49" s="60">
        <v>43</v>
      </c>
      <c r="B49" s="41" t="s">
        <v>60</v>
      </c>
      <c r="C49" s="40">
        <v>134790</v>
      </c>
      <c r="D49" s="40">
        <v>33280</v>
      </c>
      <c r="E49" s="40">
        <v>0</v>
      </c>
      <c r="F49" s="41">
        <v>0</v>
      </c>
      <c r="G49" s="40">
        <v>168070</v>
      </c>
      <c r="H49" s="42">
        <v>47.92143998511993</v>
      </c>
      <c r="I49" s="42">
        <v>22.184834163291878</v>
      </c>
      <c r="J49" s="42">
        <v>24.39317207619273</v>
      </c>
      <c r="K49" s="42">
        <v>5.500553775395463</v>
      </c>
      <c r="L49" s="43">
        <v>2.684254720406681</v>
      </c>
      <c r="M49" s="43">
        <v>1.1925810907550993</v>
      </c>
      <c r="N49" s="43">
        <v>1.0173384168482207</v>
      </c>
      <c r="O49" s="44">
        <v>11671.527777777777</v>
      </c>
      <c r="P49" s="61">
        <v>4.507139882191944</v>
      </c>
      <c r="R49" s="38"/>
      <c r="S49" s="38"/>
      <c r="T49" s="45"/>
      <c r="U49" s="46"/>
      <c r="V49" s="46"/>
    </row>
    <row r="50" spans="1:22" ht="12">
      <c r="A50" s="60">
        <v>44</v>
      </c>
      <c r="B50" s="41" t="s">
        <v>58</v>
      </c>
      <c r="C50" s="40">
        <v>134994</v>
      </c>
      <c r="D50" s="40">
        <v>0</v>
      </c>
      <c r="E50" s="41">
        <v>0</v>
      </c>
      <c r="F50" s="40">
        <v>0</v>
      </c>
      <c r="G50" s="40">
        <v>134994</v>
      </c>
      <c r="H50" s="42">
        <v>44.361165364583336</v>
      </c>
      <c r="I50" s="42">
        <v>19.645182291666664</v>
      </c>
      <c r="J50" s="42">
        <v>28.579915364583336</v>
      </c>
      <c r="K50" s="42">
        <v>7.413736979166667</v>
      </c>
      <c r="L50" s="43">
        <v>2.819447949888718</v>
      </c>
      <c r="M50" s="43">
        <v>0.9202219676035137</v>
      </c>
      <c r="N50" s="43">
        <v>0.23566528233485534</v>
      </c>
      <c r="O50" s="44">
        <v>10029.271916790489</v>
      </c>
      <c r="P50" s="61">
        <v>6.4289079514645096</v>
      </c>
      <c r="R50" s="38"/>
      <c r="S50" s="38"/>
      <c r="T50" s="45"/>
      <c r="U50" s="46"/>
      <c r="V50" s="46"/>
    </row>
    <row r="51" spans="1:22" ht="12">
      <c r="A51" s="60">
        <v>45</v>
      </c>
      <c r="B51" s="41" t="s">
        <v>61</v>
      </c>
      <c r="C51" s="40">
        <v>122290</v>
      </c>
      <c r="D51" s="40">
        <v>7491</v>
      </c>
      <c r="E51" s="40">
        <v>0</v>
      </c>
      <c r="F51" s="41">
        <v>9592</v>
      </c>
      <c r="G51" s="40">
        <v>139373</v>
      </c>
      <c r="H51" s="42">
        <v>39.52702702702703</v>
      </c>
      <c r="I51" s="42">
        <v>18.65410332207207</v>
      </c>
      <c r="J51" s="42">
        <v>32.86176801801802</v>
      </c>
      <c r="K51" s="42">
        <v>8.957101632882884</v>
      </c>
      <c r="L51" s="43">
        <v>2.8101960590402255</v>
      </c>
      <c r="M51" s="43">
        <v>1.6790356889624203</v>
      </c>
      <c r="N51" s="43">
        <v>0.5949761416174253</v>
      </c>
      <c r="O51" s="44">
        <v>13677.428851815506</v>
      </c>
      <c r="P51" s="61">
        <v>5.040488473377197</v>
      </c>
      <c r="R51" s="38"/>
      <c r="S51" s="38"/>
      <c r="T51" s="45"/>
      <c r="U51" s="46"/>
      <c r="V51" s="46"/>
    </row>
    <row r="52" spans="1:22" ht="12">
      <c r="A52" s="60">
        <v>46</v>
      </c>
      <c r="B52" s="41" t="s">
        <v>50</v>
      </c>
      <c r="C52" s="40">
        <v>22085</v>
      </c>
      <c r="D52" s="40">
        <v>26585</v>
      </c>
      <c r="E52" s="41">
        <v>4556</v>
      </c>
      <c r="F52" s="40">
        <v>0</v>
      </c>
      <c r="G52" s="40">
        <v>53226</v>
      </c>
      <c r="H52" s="42">
        <v>68.60984543911374</v>
      </c>
      <c r="I52" s="42">
        <v>8.672831233806843</v>
      </c>
      <c r="J52" s="42">
        <v>19.51219512195122</v>
      </c>
      <c r="K52" s="42">
        <v>3.205128205128205</v>
      </c>
      <c r="L52" s="43">
        <v>1.1544233298094526</v>
      </c>
      <c r="M52" s="43">
        <v>0.506929347826087</v>
      </c>
      <c r="N52" s="43">
        <v>0.14356805816981666</v>
      </c>
      <c r="O52" s="44">
        <v>4838.727272727273</v>
      </c>
      <c r="P52" s="61">
        <v>10.707718032540487</v>
      </c>
      <c r="R52" s="38"/>
      <c r="S52" s="38"/>
      <c r="T52" s="45"/>
      <c r="U52" s="46"/>
      <c r="V52" s="46"/>
    </row>
    <row r="53" spans="1:22" ht="12">
      <c r="A53" s="60">
        <v>47</v>
      </c>
      <c r="B53" s="41" t="s">
        <v>62</v>
      </c>
      <c r="C53" s="40">
        <v>38442</v>
      </c>
      <c r="D53" s="40">
        <v>3450</v>
      </c>
      <c r="E53" s="40">
        <v>15974</v>
      </c>
      <c r="F53" s="41">
        <v>0</v>
      </c>
      <c r="G53" s="40">
        <v>57866</v>
      </c>
      <c r="H53" s="42">
        <v>46.116478457104535</v>
      </c>
      <c r="I53" s="42">
        <v>12.144501441026662</v>
      </c>
      <c r="J53" s="42">
        <v>34.8094038318621</v>
      </c>
      <c r="K53" s="42">
        <v>6.929616270006707</v>
      </c>
      <c r="L53" s="43">
        <v>1.497936464838447</v>
      </c>
      <c r="M53" s="43">
        <v>0.8596783744195469</v>
      </c>
      <c r="N53" s="43">
        <v>0.07322834645669292</v>
      </c>
      <c r="O53" s="44">
        <v>7117.589175891758</v>
      </c>
      <c r="P53" s="61">
        <v>7.935678982476757</v>
      </c>
      <c r="R53" s="38"/>
      <c r="S53" s="38"/>
      <c r="T53" s="45"/>
      <c r="U53" s="46"/>
      <c r="V53" s="46"/>
    </row>
    <row r="54" spans="1:22" ht="12">
      <c r="A54" s="60">
        <v>48</v>
      </c>
      <c r="B54" s="41" t="s">
        <v>63</v>
      </c>
      <c r="C54" s="40">
        <v>123477</v>
      </c>
      <c r="D54" s="41">
        <v>20723</v>
      </c>
      <c r="E54" s="41">
        <v>0</v>
      </c>
      <c r="F54" s="41">
        <v>0</v>
      </c>
      <c r="G54" s="40">
        <v>144200</v>
      </c>
      <c r="H54" s="42">
        <v>40.17788293950501</v>
      </c>
      <c r="I54" s="42">
        <v>14.867591291763935</v>
      </c>
      <c r="J54" s="42">
        <v>35.08223388860134</v>
      </c>
      <c r="K54" s="42">
        <v>9.872291880129715</v>
      </c>
      <c r="L54" s="43">
        <v>2.582633129637713</v>
      </c>
      <c r="M54" s="43">
        <v>1.452580056158225</v>
      </c>
      <c r="N54" s="43">
        <v>1.3218027062418158</v>
      </c>
      <c r="O54" s="44">
        <v>14896.694214876034</v>
      </c>
      <c r="P54" s="61">
        <v>3.3645839112343965</v>
      </c>
      <c r="R54" s="38"/>
      <c r="S54" s="38"/>
      <c r="T54" s="45"/>
      <c r="U54" s="46"/>
      <c r="V54" s="46"/>
    </row>
    <row r="55" spans="1:22" ht="12">
      <c r="A55" s="60">
        <v>49</v>
      </c>
      <c r="B55" s="41" t="s">
        <v>64</v>
      </c>
      <c r="C55" s="40">
        <v>51861</v>
      </c>
      <c r="D55" s="40">
        <v>32674</v>
      </c>
      <c r="E55" s="40">
        <v>8151</v>
      </c>
      <c r="F55" s="40">
        <v>5088</v>
      </c>
      <c r="G55" s="40">
        <v>97774</v>
      </c>
      <c r="H55" s="42">
        <v>48.40435997324204</v>
      </c>
      <c r="I55" s="42">
        <v>13.6741038051391</v>
      </c>
      <c r="J55" s="42">
        <v>33.49466808326447</v>
      </c>
      <c r="K55" s="42">
        <v>4.4268681383543855</v>
      </c>
      <c r="L55" s="43">
        <v>1.5638769230769232</v>
      </c>
      <c r="M55" s="43">
        <v>0.9237395950710625</v>
      </c>
      <c r="N55" s="43">
        <v>1.0305538461538462</v>
      </c>
      <c r="O55" s="44">
        <v>9419.46050096339</v>
      </c>
      <c r="P55" s="61">
        <v>4.795017080205372</v>
      </c>
      <c r="R55" s="38"/>
      <c r="S55" s="38"/>
      <c r="T55" s="45"/>
      <c r="U55" s="46"/>
      <c r="V55" s="46"/>
    </row>
    <row r="56" spans="1:22" ht="12">
      <c r="A56" s="60">
        <v>50</v>
      </c>
      <c r="B56" s="41" t="s">
        <v>65</v>
      </c>
      <c r="C56" s="40">
        <v>303161</v>
      </c>
      <c r="D56" s="41">
        <v>0</v>
      </c>
      <c r="E56" s="40">
        <v>11506</v>
      </c>
      <c r="F56" s="41">
        <v>0</v>
      </c>
      <c r="G56" s="40">
        <v>314667</v>
      </c>
      <c r="H56" s="42">
        <v>47.40793767765028</v>
      </c>
      <c r="I56" s="42">
        <v>20.788714601537002</v>
      </c>
      <c r="J56" s="42">
        <v>25.72691862301295</v>
      </c>
      <c r="K56" s="42">
        <v>6.076429097799768</v>
      </c>
      <c r="L56" s="43">
        <v>7.720755575785161</v>
      </c>
      <c r="M56" s="43">
        <v>2.5308260420108066</v>
      </c>
      <c r="N56" s="43">
        <v>2.454873528838026</v>
      </c>
      <c r="O56" s="44">
        <v>17101.467391304348</v>
      </c>
      <c r="P56" s="61">
        <v>3.4588437935976764</v>
      </c>
      <c r="R56" s="38"/>
      <c r="S56" s="38"/>
      <c r="T56" s="45"/>
      <c r="U56" s="46"/>
      <c r="V56" s="46"/>
    </row>
    <row r="57" spans="1:22" ht="12">
      <c r="A57" s="60">
        <v>51</v>
      </c>
      <c r="B57" s="41" t="s">
        <v>67</v>
      </c>
      <c r="C57" s="40">
        <v>69236</v>
      </c>
      <c r="D57" s="41">
        <v>60086</v>
      </c>
      <c r="E57" s="41">
        <v>0</v>
      </c>
      <c r="F57" s="41">
        <v>0</v>
      </c>
      <c r="G57" s="40">
        <v>129322</v>
      </c>
      <c r="H57" s="42">
        <v>49.434411107874546</v>
      </c>
      <c r="I57" s="42">
        <v>16.19696086998738</v>
      </c>
      <c r="J57" s="42">
        <v>30.82702204097485</v>
      </c>
      <c r="K57" s="42">
        <v>3.5416059811632197</v>
      </c>
      <c r="L57" s="43">
        <v>4.020102464015614</v>
      </c>
      <c r="M57" s="43">
        <v>1.3581024280086373</v>
      </c>
      <c r="N57" s="43">
        <v>2.13383752134667</v>
      </c>
      <c r="O57" s="44">
        <v>11394.008810572688</v>
      </c>
      <c r="P57" s="61">
        <v>3.42962527644175</v>
      </c>
      <c r="R57" s="38"/>
      <c r="S57" s="38"/>
      <c r="T57" s="45"/>
      <c r="U57" s="46"/>
      <c r="V57" s="46"/>
    </row>
    <row r="58" spans="1:22" ht="12">
      <c r="A58" s="60">
        <v>52</v>
      </c>
      <c r="B58" s="41" t="s">
        <v>66</v>
      </c>
      <c r="C58" s="40">
        <v>68690</v>
      </c>
      <c r="D58" s="40">
        <v>0</v>
      </c>
      <c r="E58" s="41">
        <v>0</v>
      </c>
      <c r="F58" s="41">
        <v>0</v>
      </c>
      <c r="G58" s="40">
        <v>68690</v>
      </c>
      <c r="H58" s="42">
        <v>45.05734965253565</v>
      </c>
      <c r="I58" s="42">
        <v>14.884459085771995</v>
      </c>
      <c r="J58" s="42">
        <v>34.26792026354389</v>
      </c>
      <c r="K58" s="42">
        <v>5.7902709981484595</v>
      </c>
      <c r="L58" s="43">
        <v>2.0878056127315627</v>
      </c>
      <c r="M58" s="43">
        <v>2.481620718462824</v>
      </c>
      <c r="N58" s="43">
        <v>1.150258547115819</v>
      </c>
      <c r="O58" s="44">
        <v>10903.174603174604</v>
      </c>
      <c r="P58" s="61">
        <v>4.981147182996069</v>
      </c>
      <c r="R58" s="38"/>
      <c r="S58" s="38"/>
      <c r="T58" s="45"/>
      <c r="U58" s="46"/>
      <c r="V58" s="46"/>
    </row>
    <row r="59" spans="1:22" ht="12">
      <c r="A59" s="60">
        <v>53</v>
      </c>
      <c r="B59" s="41" t="s">
        <v>68</v>
      </c>
      <c r="C59" s="40">
        <v>74545</v>
      </c>
      <c r="D59" s="40">
        <v>14823</v>
      </c>
      <c r="E59" s="40">
        <v>15736</v>
      </c>
      <c r="F59" s="41">
        <v>0</v>
      </c>
      <c r="G59" s="40">
        <v>105104</v>
      </c>
      <c r="H59" s="42">
        <v>54.971201488971055</v>
      </c>
      <c r="I59" s="42">
        <v>20.252018410925828</v>
      </c>
      <c r="J59" s="42">
        <v>19.503760154933474</v>
      </c>
      <c r="K59" s="42">
        <v>5.273019945169647</v>
      </c>
      <c r="L59" s="43">
        <v>4.176365546218487</v>
      </c>
      <c r="M59" s="43">
        <v>1.4326793146316414</v>
      </c>
      <c r="N59" s="43">
        <v>1.3037289915966386</v>
      </c>
      <c r="O59" s="44">
        <v>10735.85291113381</v>
      </c>
      <c r="P59" s="61">
        <v>5.1568351347237025</v>
      </c>
      <c r="R59" s="38"/>
      <c r="S59" s="38"/>
      <c r="T59" s="45"/>
      <c r="U59" s="46"/>
      <c r="V59" s="46"/>
    </row>
    <row r="60" spans="1:22" ht="12.75" thickBot="1">
      <c r="A60" s="62"/>
      <c r="B60" s="32" t="s">
        <v>69</v>
      </c>
      <c r="C60" s="63">
        <f>SUM(C7:C59)</f>
        <v>11476974</v>
      </c>
      <c r="D60" s="63">
        <f>SUM(D7:D59)</f>
        <v>30136464</v>
      </c>
      <c r="E60" s="63">
        <f>SUM(E7:E59)</f>
        <v>708178</v>
      </c>
      <c r="F60" s="63">
        <f>SUM(F7:F59)</f>
        <v>343134</v>
      </c>
      <c r="G60" s="63">
        <f>SUM(G7:G59)</f>
        <v>42664750</v>
      </c>
      <c r="H60" s="64">
        <v>33.59592227978006</v>
      </c>
      <c r="I60" s="64">
        <v>18.696332404162582</v>
      </c>
      <c r="J60" s="64">
        <v>38.96101492816383</v>
      </c>
      <c r="K60" s="64">
        <v>8.746730387893527</v>
      </c>
      <c r="L60" s="65">
        <v>4.819531011561014</v>
      </c>
      <c r="M60" s="65">
        <v>2.767301162518379</v>
      </c>
      <c r="N60" s="65">
        <v>1.0803200673270057</v>
      </c>
      <c r="O60" s="66">
        <v>17281.6440442484</v>
      </c>
      <c r="P60" s="67">
        <v>3.9547784060612097</v>
      </c>
      <c r="R60" s="38"/>
      <c r="S60" s="38"/>
      <c r="T60" s="45"/>
      <c r="U60" s="46"/>
      <c r="V60" s="46"/>
    </row>
    <row r="61" spans="1:22" ht="13.5" thickBot="1" thickTop="1">
      <c r="A61" s="26"/>
      <c r="B61" s="27" t="s">
        <v>70</v>
      </c>
      <c r="C61" s="68"/>
      <c r="D61" s="68"/>
      <c r="E61" s="68"/>
      <c r="F61" s="68"/>
      <c r="G61" s="68"/>
      <c r="H61" s="69"/>
      <c r="I61" s="69"/>
      <c r="J61" s="69"/>
      <c r="K61" s="69"/>
      <c r="L61" s="70"/>
      <c r="M61" s="70"/>
      <c r="N61" s="70"/>
      <c r="O61" s="71"/>
      <c r="P61" s="72"/>
      <c r="R61" s="38"/>
      <c r="S61" s="38"/>
      <c r="T61" s="45"/>
      <c r="U61" s="46"/>
      <c r="V61" s="46"/>
    </row>
    <row r="62" spans="1:22" ht="12.75" thickTop="1">
      <c r="A62" s="73">
        <v>54</v>
      </c>
      <c r="B62" s="47" t="s">
        <v>71</v>
      </c>
      <c r="C62" s="31">
        <v>594003</v>
      </c>
      <c r="D62" s="31">
        <v>741344</v>
      </c>
      <c r="E62" s="31">
        <v>28192</v>
      </c>
      <c r="F62" s="33">
        <v>0</v>
      </c>
      <c r="G62" s="31">
        <v>1363539</v>
      </c>
      <c r="H62" s="48">
        <v>44.21056348329626</v>
      </c>
      <c r="I62" s="48">
        <v>17.44684714676997</v>
      </c>
      <c r="J62" s="48">
        <v>29.992484199163677</v>
      </c>
      <c r="K62" s="48">
        <v>8.350105170770092</v>
      </c>
      <c r="L62" s="49">
        <v>3.6349818112476897</v>
      </c>
      <c r="M62" s="49">
        <v>1.7297886375217262</v>
      </c>
      <c r="N62" s="49">
        <v>1.3652345468947107</v>
      </c>
      <c r="O62" s="50">
        <v>18406.303995680348</v>
      </c>
      <c r="P62" s="74">
        <v>3.3095019651069753</v>
      </c>
      <c r="R62" s="38"/>
      <c r="S62" s="38"/>
      <c r="T62" s="45"/>
      <c r="U62" s="46"/>
      <c r="V62" s="46"/>
    </row>
    <row r="63" spans="1:22" ht="12">
      <c r="A63" s="73">
        <v>55</v>
      </c>
      <c r="B63" s="41" t="s">
        <v>72</v>
      </c>
      <c r="C63" s="40">
        <v>0</v>
      </c>
      <c r="D63" s="40">
        <v>686881</v>
      </c>
      <c r="E63" s="40">
        <v>99651</v>
      </c>
      <c r="F63" s="40">
        <v>0</v>
      </c>
      <c r="G63" s="40">
        <v>786532</v>
      </c>
      <c r="H63" s="42">
        <v>44.41153399753674</v>
      </c>
      <c r="I63" s="42">
        <v>12.388328287327722</v>
      </c>
      <c r="J63" s="42">
        <v>35.778250236919725</v>
      </c>
      <c r="K63" s="42">
        <v>7.421887478215808</v>
      </c>
      <c r="L63" s="43">
        <v>2.6300701063263725</v>
      </c>
      <c r="M63" s="43">
        <v>1.7235502292532676</v>
      </c>
      <c r="N63" s="43">
        <v>0.5718659858293738</v>
      </c>
      <c r="O63" s="44">
        <v>17478.48888888889</v>
      </c>
      <c r="P63" s="61">
        <v>3.7776593959304896</v>
      </c>
      <c r="R63" s="38"/>
      <c r="S63" s="38"/>
      <c r="T63" s="45"/>
      <c r="U63" s="46"/>
      <c r="V63" s="46"/>
    </row>
    <row r="64" spans="1:22" ht="12">
      <c r="A64" s="73">
        <v>56</v>
      </c>
      <c r="B64" s="41" t="s">
        <v>73</v>
      </c>
      <c r="C64" s="40">
        <v>0</v>
      </c>
      <c r="D64" s="40">
        <v>647367</v>
      </c>
      <c r="E64" s="40">
        <v>0</v>
      </c>
      <c r="F64" s="40">
        <v>0</v>
      </c>
      <c r="G64" s="40">
        <v>647367</v>
      </c>
      <c r="H64" s="42">
        <v>52.96575384901335</v>
      </c>
      <c r="I64" s="42">
        <v>16.7170704129364</v>
      </c>
      <c r="J64" s="42">
        <v>23.670657662402032</v>
      </c>
      <c r="K64" s="42">
        <v>6.646518075648214</v>
      </c>
      <c r="L64" s="43">
        <v>2.991630320828048</v>
      </c>
      <c r="M64" s="43">
        <v>1.7620452847439472</v>
      </c>
      <c r="N64" s="43">
        <v>0.6656762063632731</v>
      </c>
      <c r="O64" s="44">
        <v>10579.620853080569</v>
      </c>
      <c r="P64" s="61">
        <v>4.536281583707542</v>
      </c>
      <c r="R64" s="38"/>
      <c r="S64" s="38"/>
      <c r="T64" s="45"/>
      <c r="U64" s="46"/>
      <c r="V64" s="46"/>
    </row>
    <row r="65" spans="1:22" ht="12">
      <c r="A65" s="73">
        <v>57</v>
      </c>
      <c r="B65" s="41" t="s">
        <v>74</v>
      </c>
      <c r="C65" s="41">
        <v>0</v>
      </c>
      <c r="D65" s="40">
        <v>565791</v>
      </c>
      <c r="E65" s="40">
        <v>8962</v>
      </c>
      <c r="F65" s="40">
        <v>0</v>
      </c>
      <c r="G65" s="40">
        <v>574753</v>
      </c>
      <c r="H65" s="42">
        <v>38.892826251795626</v>
      </c>
      <c r="I65" s="42">
        <v>10.487420125512967</v>
      </c>
      <c r="J65" s="42">
        <v>40.858967471031804</v>
      </c>
      <c r="K65" s="42">
        <v>9.760786151659598</v>
      </c>
      <c r="L65" s="43">
        <v>3.117918560099795</v>
      </c>
      <c r="M65" s="43">
        <v>1.4730747642568478</v>
      </c>
      <c r="N65" s="43">
        <v>0.24906590632332412</v>
      </c>
      <c r="O65" s="44">
        <v>10643.574074074075</v>
      </c>
      <c r="P65" s="61">
        <v>4.157765161730343</v>
      </c>
      <c r="R65" s="38"/>
      <c r="S65" s="38"/>
      <c r="T65" s="45"/>
      <c r="U65" s="46"/>
      <c r="V65" s="46"/>
    </row>
    <row r="66" spans="1:22" ht="12">
      <c r="A66" s="73">
        <v>58</v>
      </c>
      <c r="B66" s="41" t="s">
        <v>75</v>
      </c>
      <c r="C66" s="41">
        <v>0</v>
      </c>
      <c r="D66" s="40">
        <v>699167</v>
      </c>
      <c r="E66" s="40">
        <v>8918</v>
      </c>
      <c r="F66" s="40">
        <v>18023</v>
      </c>
      <c r="G66" s="40">
        <v>726108</v>
      </c>
      <c r="H66" s="42">
        <v>42.0305581151608</v>
      </c>
      <c r="I66" s="42">
        <v>15.579067126161805</v>
      </c>
      <c r="J66" s="42">
        <v>35.12488384370672</v>
      </c>
      <c r="K66" s="42">
        <v>7.265490914970671</v>
      </c>
      <c r="L66" s="43">
        <v>3.722898731514857</v>
      </c>
      <c r="M66" s="43">
        <v>2.399518522846792</v>
      </c>
      <c r="N66" s="43">
        <v>1.5093014991188054</v>
      </c>
      <c r="O66" s="44">
        <v>15909.465381244521</v>
      </c>
      <c r="P66" s="61">
        <v>2.9035900995444206</v>
      </c>
      <c r="R66" s="38"/>
      <c r="S66" s="38"/>
      <c r="T66" s="45"/>
      <c r="U66" s="46"/>
      <c r="V66" s="46"/>
    </row>
    <row r="67" spans="1:22" ht="12">
      <c r="A67" s="73">
        <v>59</v>
      </c>
      <c r="B67" s="41" t="s">
        <v>76</v>
      </c>
      <c r="C67" s="41">
        <v>183953</v>
      </c>
      <c r="D67" s="40">
        <v>317885</v>
      </c>
      <c r="E67" s="40">
        <v>0</v>
      </c>
      <c r="F67" s="40">
        <v>40064</v>
      </c>
      <c r="G67" s="40">
        <v>541902</v>
      </c>
      <c r="H67" s="42">
        <v>32.54467084070486</v>
      </c>
      <c r="I67" s="42">
        <v>13.508104039555748</v>
      </c>
      <c r="J67" s="42">
        <v>44.920363320417536</v>
      </c>
      <c r="K67" s="42">
        <v>9.02686179932186</v>
      </c>
      <c r="L67" s="43">
        <v>3.04209123571681</v>
      </c>
      <c r="M67" s="43">
        <v>1.9612998466803688</v>
      </c>
      <c r="N67" s="43">
        <v>0.8700745081870657</v>
      </c>
      <c r="O67" s="44">
        <v>19864.442815249266</v>
      </c>
      <c r="P67" s="61">
        <v>3.5520020225059143</v>
      </c>
      <c r="R67" s="38"/>
      <c r="S67" s="38"/>
      <c r="T67" s="45"/>
      <c r="U67" s="46"/>
      <c r="V67" s="46"/>
    </row>
    <row r="68" spans="1:22" ht="12">
      <c r="A68" s="73">
        <v>60</v>
      </c>
      <c r="B68" s="41" t="s">
        <v>77</v>
      </c>
      <c r="C68" s="40">
        <v>146131</v>
      </c>
      <c r="D68" s="40">
        <v>288197</v>
      </c>
      <c r="E68" s="40">
        <v>13025</v>
      </c>
      <c r="F68" s="40">
        <v>0</v>
      </c>
      <c r="G68" s="40">
        <v>447353</v>
      </c>
      <c r="H68" s="42">
        <v>42.009316504350366</v>
      </c>
      <c r="I68" s="42">
        <v>20.823519341272885</v>
      </c>
      <c r="J68" s="42">
        <v>29.682758392171266</v>
      </c>
      <c r="K68" s="42">
        <v>7.484405762205476</v>
      </c>
      <c r="L68" s="43">
        <v>3.3408331949595027</v>
      </c>
      <c r="M68" s="43">
        <v>2.133826302144709</v>
      </c>
      <c r="N68" s="43">
        <v>0.6270456264644564</v>
      </c>
      <c r="O68" s="44">
        <v>11161.501996007984</v>
      </c>
      <c r="P68" s="61">
        <v>5.628467898952281</v>
      </c>
      <c r="R68" s="38"/>
      <c r="S68" s="38"/>
      <c r="T68" s="45"/>
      <c r="U68" s="46"/>
      <c r="V68" s="46"/>
    </row>
    <row r="69" spans="1:22" ht="12">
      <c r="A69" s="73">
        <v>61</v>
      </c>
      <c r="B69" s="41" t="s">
        <v>78</v>
      </c>
      <c r="C69" s="40">
        <v>217319</v>
      </c>
      <c r="D69" s="40">
        <v>136200</v>
      </c>
      <c r="E69" s="40">
        <v>0</v>
      </c>
      <c r="F69" s="41">
        <v>0</v>
      </c>
      <c r="G69" s="40">
        <v>353519</v>
      </c>
      <c r="H69" s="42">
        <v>47.91741909473454</v>
      </c>
      <c r="I69" s="42">
        <v>22.455253277786642</v>
      </c>
      <c r="J69" s="42">
        <v>25.016168454295766</v>
      </c>
      <c r="K69" s="42">
        <v>4.611159173183044</v>
      </c>
      <c r="L69" s="43">
        <v>2.673470533418662</v>
      </c>
      <c r="M69" s="43">
        <v>1.1629183576790276</v>
      </c>
      <c r="N69" s="43">
        <v>1.2113689694275096</v>
      </c>
      <c r="O69" s="44">
        <v>9635.29572090488</v>
      </c>
      <c r="P69" s="61">
        <v>4.947960364223705</v>
      </c>
      <c r="R69" s="38"/>
      <c r="S69" s="38"/>
      <c r="T69" s="45"/>
      <c r="U69" s="46"/>
      <c r="V69" s="46"/>
    </row>
    <row r="70" spans="1:22" ht="12">
      <c r="A70" s="73">
        <v>62</v>
      </c>
      <c r="B70" s="41" t="s">
        <v>79</v>
      </c>
      <c r="C70" s="40">
        <v>0</v>
      </c>
      <c r="D70" s="40">
        <v>344011</v>
      </c>
      <c r="E70" s="41">
        <v>0</v>
      </c>
      <c r="F70" s="40">
        <v>12044</v>
      </c>
      <c r="G70" s="40">
        <v>356055</v>
      </c>
      <c r="H70" s="42">
        <v>53.22865882802791</v>
      </c>
      <c r="I70" s="42">
        <v>18.714067215644505</v>
      </c>
      <c r="J70" s="42">
        <v>21.746760074835787</v>
      </c>
      <c r="K70" s="42">
        <v>6.3105138814918</v>
      </c>
      <c r="L70" s="43">
        <v>3.473354678050516</v>
      </c>
      <c r="M70" s="43">
        <v>1.6338201006258437</v>
      </c>
      <c r="N70" s="43">
        <v>0.651998102691806</v>
      </c>
      <c r="O70" s="44">
        <v>7113.986013986015</v>
      </c>
      <c r="P70" s="61">
        <v>7.108724775666681</v>
      </c>
      <c r="R70" s="38"/>
      <c r="S70" s="38"/>
      <c r="T70" s="45"/>
      <c r="U70" s="46"/>
      <c r="V70" s="46"/>
    </row>
    <row r="71" spans="1:22" ht="12">
      <c r="A71" s="73">
        <v>63</v>
      </c>
      <c r="B71" s="41" t="s">
        <v>80</v>
      </c>
      <c r="C71" s="41">
        <v>12831</v>
      </c>
      <c r="D71" s="40">
        <v>134000</v>
      </c>
      <c r="E71" s="41">
        <v>0</v>
      </c>
      <c r="F71" s="40">
        <v>648</v>
      </c>
      <c r="G71" s="40">
        <v>147479</v>
      </c>
      <c r="H71" s="42">
        <v>41.741601426541685</v>
      </c>
      <c r="I71" s="42">
        <v>16.010451134272284</v>
      </c>
      <c r="J71" s="42">
        <v>33.66962591423586</v>
      </c>
      <c r="K71" s="42">
        <v>8.578321524950177</v>
      </c>
      <c r="L71" s="43">
        <v>1.3662823268842421</v>
      </c>
      <c r="M71" s="43">
        <v>0.5269163517967682</v>
      </c>
      <c r="N71" s="43">
        <v>0.5303107289427399</v>
      </c>
      <c r="O71" s="44">
        <v>7602.010309278351</v>
      </c>
      <c r="P71" s="61">
        <v>8.230378562371591</v>
      </c>
      <c r="R71" s="38"/>
      <c r="S71" s="38"/>
      <c r="T71" s="45"/>
      <c r="U71" s="46"/>
      <c r="V71" s="46"/>
    </row>
    <row r="72" spans="1:22" ht="12">
      <c r="A72" s="73">
        <v>64</v>
      </c>
      <c r="B72" s="41" t="s">
        <v>81</v>
      </c>
      <c r="C72" s="40">
        <v>19484</v>
      </c>
      <c r="D72" s="40">
        <v>104691</v>
      </c>
      <c r="E72" s="41">
        <v>23364</v>
      </c>
      <c r="F72" s="40">
        <v>33795</v>
      </c>
      <c r="G72" s="40">
        <v>181334</v>
      </c>
      <c r="H72" s="42">
        <v>68.91406481961239</v>
      </c>
      <c r="I72" s="42">
        <v>6.530864125657132</v>
      </c>
      <c r="J72" s="42">
        <v>20.65273710622988</v>
      </c>
      <c r="K72" s="42">
        <v>3.9023339485006026</v>
      </c>
      <c r="L72" s="43">
        <v>2.6199475305817392</v>
      </c>
      <c r="M72" s="43">
        <v>1.4460739331385803</v>
      </c>
      <c r="N72" s="43">
        <v>0.1067386595893963</v>
      </c>
      <c r="O72" s="44">
        <v>9609.644939056703</v>
      </c>
      <c r="P72" s="61">
        <v>5.1888945261230655</v>
      </c>
      <c r="R72" s="38"/>
      <c r="S72" s="38"/>
      <c r="T72" s="45"/>
      <c r="U72" s="46"/>
      <c r="V72" s="46"/>
    </row>
    <row r="73" spans="1:22" ht="12">
      <c r="A73" s="73">
        <v>65</v>
      </c>
      <c r="B73" s="41" t="s">
        <v>82</v>
      </c>
      <c r="C73" s="40">
        <v>0</v>
      </c>
      <c r="D73" s="40">
        <v>170966</v>
      </c>
      <c r="E73" s="40">
        <v>46065</v>
      </c>
      <c r="F73" s="41">
        <v>39699</v>
      </c>
      <c r="G73" s="40">
        <v>256730</v>
      </c>
      <c r="H73" s="42">
        <v>64.00856867004586</v>
      </c>
      <c r="I73" s="42">
        <v>10.222061308230751</v>
      </c>
      <c r="J73" s="42">
        <v>23.411692700251717</v>
      </c>
      <c r="K73" s="42">
        <v>2.357677321471673</v>
      </c>
      <c r="L73" s="43">
        <v>4.394756781330504</v>
      </c>
      <c r="M73" s="43">
        <v>1.4786338404277692</v>
      </c>
      <c r="N73" s="43">
        <v>0.41313077739051374</v>
      </c>
      <c r="O73" s="44">
        <v>16045.625</v>
      </c>
      <c r="P73" s="61">
        <v>2.9200366143419156</v>
      </c>
      <c r="R73" s="38"/>
      <c r="S73" s="38"/>
      <c r="T73" s="45"/>
      <c r="U73" s="46"/>
      <c r="V73" s="46"/>
    </row>
    <row r="74" spans="1:22" ht="12">
      <c r="A74" s="73">
        <v>66</v>
      </c>
      <c r="B74" s="41" t="s">
        <v>84</v>
      </c>
      <c r="C74" s="41">
        <v>0</v>
      </c>
      <c r="D74" s="40">
        <v>250754</v>
      </c>
      <c r="E74" s="40">
        <v>77981</v>
      </c>
      <c r="F74" s="40">
        <v>0</v>
      </c>
      <c r="G74" s="40">
        <v>328735</v>
      </c>
      <c r="H74" s="42">
        <v>62.0928176043943</v>
      </c>
      <c r="I74" s="42">
        <v>10.563146751468876</v>
      </c>
      <c r="J74" s="42">
        <v>22.344758390231874</v>
      </c>
      <c r="K74" s="42">
        <v>4.999277253904955</v>
      </c>
      <c r="L74" s="43">
        <v>5.16999296641463</v>
      </c>
      <c r="M74" s="43">
        <v>1.74019901601746</v>
      </c>
      <c r="N74" s="43">
        <v>1.9906804993845613</v>
      </c>
      <c r="O74" s="44">
        <v>16980.113636363636</v>
      </c>
      <c r="P74" s="61">
        <v>3.052403911965565</v>
      </c>
      <c r="R74" s="38"/>
      <c r="S74" s="38"/>
      <c r="T74" s="45"/>
      <c r="U74" s="46"/>
      <c r="V74" s="46"/>
    </row>
    <row r="75" spans="1:22" ht="12">
      <c r="A75" s="73">
        <v>67</v>
      </c>
      <c r="B75" s="41" t="s">
        <v>83</v>
      </c>
      <c r="C75" s="41">
        <v>0</v>
      </c>
      <c r="D75" s="40">
        <v>170001</v>
      </c>
      <c r="E75" s="41">
        <v>0</v>
      </c>
      <c r="F75" s="40">
        <v>3745</v>
      </c>
      <c r="G75" s="40">
        <v>173746</v>
      </c>
      <c r="H75" s="42">
        <v>54.787110848792295</v>
      </c>
      <c r="I75" s="42">
        <v>14.047172560123721</v>
      </c>
      <c r="J75" s="42">
        <v>24.578442872191797</v>
      </c>
      <c r="K75" s="42">
        <v>6.5872737188921855</v>
      </c>
      <c r="L75" s="43">
        <v>2.981976562848104</v>
      </c>
      <c r="M75" s="43">
        <v>1.1259074200250672</v>
      </c>
      <c r="N75" s="43">
        <v>0.7872165040324377</v>
      </c>
      <c r="O75" s="44">
        <v>9478.777959629024</v>
      </c>
      <c r="P75" s="61">
        <v>5.8394034970589255</v>
      </c>
      <c r="R75" s="38"/>
      <c r="S75" s="38"/>
      <c r="T75" s="45"/>
      <c r="U75" s="46"/>
      <c r="V75" s="46"/>
    </row>
    <row r="76" spans="1:22" ht="12.75" thickBot="1">
      <c r="A76" s="62"/>
      <c r="B76" s="51" t="s">
        <v>69</v>
      </c>
      <c r="C76" s="63">
        <f>SUM(C62:C75)</f>
        <v>1173721</v>
      </c>
      <c r="D76" s="63">
        <f>SUM(D62:D75)</f>
        <v>5257255</v>
      </c>
      <c r="E76" s="63">
        <f>SUM(E62:E75)</f>
        <v>306158</v>
      </c>
      <c r="F76" s="63">
        <f>SUM(F62:F75)</f>
        <v>148018</v>
      </c>
      <c r="G76" s="63">
        <f>SUM(G62:G75)</f>
        <v>6885152</v>
      </c>
      <c r="H76" s="64">
        <v>46.63452537950767</v>
      </c>
      <c r="I76" s="64">
        <v>15.093804612937783</v>
      </c>
      <c r="J76" s="64">
        <v>31.035252081655567</v>
      </c>
      <c r="K76" s="64">
        <v>7.236417925898975</v>
      </c>
      <c r="L76" s="65">
        <v>3.1717964035618054</v>
      </c>
      <c r="M76" s="65">
        <v>1.625503641758669</v>
      </c>
      <c r="N76" s="65">
        <v>0.8413869014200125</v>
      </c>
      <c r="O76" s="66">
        <v>13090.389185695003</v>
      </c>
      <c r="P76" s="67">
        <v>4.148633610412667</v>
      </c>
      <c r="R76" s="38"/>
      <c r="S76" s="38"/>
      <c r="T76" s="45"/>
      <c r="U76" s="46"/>
      <c r="V76" s="46"/>
    </row>
    <row r="77" spans="1:22" ht="13.5" thickBot="1" thickTop="1">
      <c r="A77" s="26"/>
      <c r="B77" s="27" t="s">
        <v>85</v>
      </c>
      <c r="C77" s="68"/>
      <c r="D77" s="68"/>
      <c r="E77" s="68"/>
      <c r="F77" s="68"/>
      <c r="G77" s="68"/>
      <c r="H77" s="69"/>
      <c r="I77" s="69"/>
      <c r="J77" s="69"/>
      <c r="K77" s="69"/>
      <c r="L77" s="70"/>
      <c r="M77" s="70"/>
      <c r="N77" s="70"/>
      <c r="O77" s="71"/>
      <c r="P77" s="72"/>
      <c r="R77" s="38"/>
      <c r="S77" s="38"/>
      <c r="T77" s="45"/>
      <c r="U77" s="46"/>
      <c r="V77" s="46"/>
    </row>
    <row r="78" spans="1:22" ht="12.75" thickTop="1">
      <c r="A78" s="75">
        <v>68</v>
      </c>
      <c r="B78" s="47" t="s">
        <v>86</v>
      </c>
      <c r="C78" s="31">
        <v>798890</v>
      </c>
      <c r="D78" s="33">
        <v>0</v>
      </c>
      <c r="E78" s="31">
        <v>3001</v>
      </c>
      <c r="F78" s="31">
        <v>15861</v>
      </c>
      <c r="G78" s="31">
        <v>817752</v>
      </c>
      <c r="H78" s="35">
        <v>37.1260812459684</v>
      </c>
      <c r="I78" s="35">
        <v>27.188721623365016</v>
      </c>
      <c r="J78" s="48">
        <v>29.32789828321844</v>
      </c>
      <c r="K78" s="48">
        <v>6.357298847448142</v>
      </c>
      <c r="L78" s="49">
        <v>5.209826806085575</v>
      </c>
      <c r="M78" s="49">
        <v>1.9205271818829737</v>
      </c>
      <c r="N78" s="49">
        <v>3.036015426506463</v>
      </c>
      <c r="O78" s="50">
        <v>12390.181818181818</v>
      </c>
      <c r="P78" s="74">
        <v>5.3513497979827624</v>
      </c>
      <c r="R78" s="38"/>
      <c r="S78" s="38"/>
      <c r="T78" s="45"/>
      <c r="U78" s="46"/>
      <c r="V78" s="46"/>
    </row>
    <row r="79" spans="1:22" ht="12">
      <c r="A79" s="73">
        <v>69</v>
      </c>
      <c r="B79" s="41" t="s">
        <v>87</v>
      </c>
      <c r="C79" s="40">
        <v>911084</v>
      </c>
      <c r="D79" s="41">
        <v>0</v>
      </c>
      <c r="E79" s="41">
        <v>0</v>
      </c>
      <c r="F79" s="41">
        <v>0</v>
      </c>
      <c r="G79" s="40">
        <v>911084</v>
      </c>
      <c r="H79" s="42">
        <v>28.090898384546577</v>
      </c>
      <c r="I79" s="42">
        <v>19.058441477086223</v>
      </c>
      <c r="J79" s="42">
        <v>40.868190326323095</v>
      </c>
      <c r="K79" s="42">
        <v>11.98246981204411</v>
      </c>
      <c r="L79" s="43">
        <v>14.537483607751712</v>
      </c>
      <c r="M79" s="43">
        <v>4.940246589586789</v>
      </c>
      <c r="N79" s="43">
        <v>2.009234299868862</v>
      </c>
      <c r="O79" s="44">
        <v>29267.073562479924</v>
      </c>
      <c r="P79" s="61">
        <v>2.4006831422788677</v>
      </c>
      <c r="R79" s="38"/>
      <c r="S79" s="38"/>
      <c r="T79" s="45"/>
      <c r="U79" s="46"/>
      <c r="V79" s="46"/>
    </row>
    <row r="80" spans="1:22" ht="12">
      <c r="A80" s="73">
        <v>70</v>
      </c>
      <c r="B80" s="41" t="s">
        <v>88</v>
      </c>
      <c r="C80" s="40">
        <v>426219</v>
      </c>
      <c r="D80" s="40">
        <v>15602</v>
      </c>
      <c r="E80" s="41">
        <v>0</v>
      </c>
      <c r="F80" s="41">
        <v>15722</v>
      </c>
      <c r="G80" s="40">
        <v>457543</v>
      </c>
      <c r="H80" s="42">
        <v>37.33035959321091</v>
      </c>
      <c r="I80" s="42">
        <v>14.654302710767697</v>
      </c>
      <c r="J80" s="42">
        <v>39.16833198690421</v>
      </c>
      <c r="K80" s="42">
        <v>8.847005709117193</v>
      </c>
      <c r="L80" s="43">
        <v>6.384723593287266</v>
      </c>
      <c r="M80" s="43">
        <v>2.312792776685142</v>
      </c>
      <c r="N80" s="43">
        <v>4.872482724580454</v>
      </c>
      <c r="O80" s="44">
        <v>16827.62044869437</v>
      </c>
      <c r="P80" s="61">
        <v>4.294138474416612</v>
      </c>
      <c r="R80" s="38"/>
      <c r="S80" s="38"/>
      <c r="T80" s="45"/>
      <c r="U80" s="46"/>
      <c r="V80" s="46"/>
    </row>
    <row r="81" spans="1:22" ht="12">
      <c r="A81" s="73">
        <v>71</v>
      </c>
      <c r="B81" s="41" t="s">
        <v>89</v>
      </c>
      <c r="C81" s="40">
        <v>426012</v>
      </c>
      <c r="D81" s="41">
        <v>0</v>
      </c>
      <c r="E81" s="41">
        <v>0</v>
      </c>
      <c r="F81" s="41">
        <v>0</v>
      </c>
      <c r="G81" s="40">
        <v>426012</v>
      </c>
      <c r="H81" s="42">
        <v>37.12579765592657</v>
      </c>
      <c r="I81" s="42">
        <v>14.826764122257277</v>
      </c>
      <c r="J81" s="42">
        <v>36.31850561749632</v>
      </c>
      <c r="K81" s="42">
        <v>11.728932604319834</v>
      </c>
      <c r="L81" s="43">
        <v>10.141740263500797</v>
      </c>
      <c r="M81" s="43">
        <v>3.0765413121054075</v>
      </c>
      <c r="N81" s="43">
        <v>4.9527653105545095</v>
      </c>
      <c r="O81" s="44">
        <v>16075.924528301886</v>
      </c>
      <c r="P81" s="61">
        <v>4.11568688205966</v>
      </c>
      <c r="R81" s="38"/>
      <c r="S81" s="38"/>
      <c r="T81" s="45"/>
      <c r="U81" s="46"/>
      <c r="V81" s="46"/>
    </row>
    <row r="82" spans="1:22" ht="12">
      <c r="A82" s="73">
        <v>72</v>
      </c>
      <c r="B82" s="41" t="s">
        <v>97</v>
      </c>
      <c r="C82" s="40">
        <v>70325</v>
      </c>
      <c r="D82" s="41">
        <v>0</v>
      </c>
      <c r="E82" s="41">
        <v>0</v>
      </c>
      <c r="F82" s="41">
        <v>0</v>
      </c>
      <c r="G82" s="40">
        <v>70325</v>
      </c>
      <c r="H82" s="42">
        <v>43.72364039955605</v>
      </c>
      <c r="I82" s="42">
        <v>10.506844247132815</v>
      </c>
      <c r="J82" s="42">
        <v>38.78653348131705</v>
      </c>
      <c r="K82" s="42">
        <v>6.98298187199408</v>
      </c>
      <c r="L82" s="43">
        <v>3.262719536483795</v>
      </c>
      <c r="M82" s="43">
        <v>1.5679109022883495</v>
      </c>
      <c r="N82" s="43">
        <v>0.8950449634860281</v>
      </c>
      <c r="O82" s="44">
        <v>11960.034013605442</v>
      </c>
      <c r="P82" s="61">
        <v>4.1111695698542485</v>
      </c>
      <c r="R82" s="38"/>
      <c r="S82" s="38"/>
      <c r="T82" s="45"/>
      <c r="U82" s="46"/>
      <c r="V82" s="46"/>
    </row>
    <row r="83" spans="1:22" ht="12">
      <c r="A83" s="73">
        <v>73</v>
      </c>
      <c r="B83" s="41" t="s">
        <v>90</v>
      </c>
      <c r="C83" s="40">
        <v>134119</v>
      </c>
      <c r="D83" s="41">
        <v>0</v>
      </c>
      <c r="E83" s="41">
        <v>0</v>
      </c>
      <c r="F83" s="41">
        <v>0</v>
      </c>
      <c r="G83" s="40">
        <v>134119</v>
      </c>
      <c r="H83" s="42">
        <v>47.65989413182859</v>
      </c>
      <c r="I83" s="42">
        <v>15.010219947240614</v>
      </c>
      <c r="J83" s="42">
        <v>29.1443196310337</v>
      </c>
      <c r="K83" s="42">
        <v>8.185566289897102</v>
      </c>
      <c r="L83" s="43">
        <v>9.376085176085176</v>
      </c>
      <c r="M83" s="43">
        <v>1.862434723193805</v>
      </c>
      <c r="N83" s="43">
        <v>1.4726453726453725</v>
      </c>
      <c r="O83" s="44">
        <v>10993.360655737706</v>
      </c>
      <c r="P83" s="61">
        <v>7.062243231756873</v>
      </c>
      <c r="R83" s="38"/>
      <c r="S83" s="38"/>
      <c r="T83" s="45"/>
      <c r="U83" s="46"/>
      <c r="V83" s="46"/>
    </row>
    <row r="84" spans="1:22" ht="12">
      <c r="A84" s="73">
        <v>74</v>
      </c>
      <c r="B84" s="41" t="s">
        <v>91</v>
      </c>
      <c r="C84" s="40">
        <v>113810</v>
      </c>
      <c r="D84" s="41">
        <v>0</v>
      </c>
      <c r="E84" s="41">
        <v>0</v>
      </c>
      <c r="F84" s="41">
        <v>0</v>
      </c>
      <c r="G84" s="40">
        <v>113810</v>
      </c>
      <c r="H84" s="42">
        <v>27.47594461394039</v>
      </c>
      <c r="I84" s="42">
        <v>14.22201361182821</v>
      </c>
      <c r="J84" s="42">
        <v>37.23304388641164</v>
      </c>
      <c r="K84" s="42">
        <v>21.06899788781976</v>
      </c>
      <c r="L84" s="43">
        <v>7.992871881448133</v>
      </c>
      <c r="M84" s="43">
        <v>1.7707316059592328</v>
      </c>
      <c r="N84" s="43">
        <v>1.595197899080848</v>
      </c>
      <c r="O84" s="44">
        <v>18596.40522875817</v>
      </c>
      <c r="P84" s="61">
        <v>3.945057552060452</v>
      </c>
      <c r="R84" s="38"/>
      <c r="S84" s="38"/>
      <c r="T84" s="45"/>
      <c r="U84" s="46"/>
      <c r="V84" s="46"/>
    </row>
    <row r="85" spans="1:22" ht="12">
      <c r="A85" s="73">
        <v>75</v>
      </c>
      <c r="B85" s="41" t="s">
        <v>92</v>
      </c>
      <c r="C85" s="40">
        <v>116900</v>
      </c>
      <c r="D85" s="41">
        <v>0</v>
      </c>
      <c r="E85" s="41">
        <v>0</v>
      </c>
      <c r="F85" s="41">
        <v>0</v>
      </c>
      <c r="G85" s="40">
        <v>116900</v>
      </c>
      <c r="H85" s="42">
        <v>46.303313943573905</v>
      </c>
      <c r="I85" s="42">
        <v>20.993993595695095</v>
      </c>
      <c r="J85" s="42">
        <v>18.293006423252553</v>
      </c>
      <c r="K85" s="42">
        <v>14.409686037478448</v>
      </c>
      <c r="L85" s="43">
        <v>10.704188216205253</v>
      </c>
      <c r="M85" s="43">
        <v>1.6190753750345124</v>
      </c>
      <c r="N85" s="43">
        <v>1.019673461109421</v>
      </c>
      <c r="O85" s="44">
        <v>19483.333333333332</v>
      </c>
      <c r="P85" s="61">
        <v>3.0581437125748505</v>
      </c>
      <c r="R85" s="38"/>
      <c r="S85" s="38"/>
      <c r="T85" s="45"/>
      <c r="U85" s="46"/>
      <c r="V85" s="46"/>
    </row>
    <row r="86" spans="1:22" ht="12">
      <c r="A86" s="73">
        <v>76</v>
      </c>
      <c r="B86" s="41" t="s">
        <v>93</v>
      </c>
      <c r="C86" s="40">
        <v>40673</v>
      </c>
      <c r="D86" s="41">
        <v>0</v>
      </c>
      <c r="E86" s="41">
        <v>0</v>
      </c>
      <c r="F86" s="41">
        <v>0</v>
      </c>
      <c r="G86" s="40">
        <v>40673</v>
      </c>
      <c r="H86" s="42">
        <v>37.3910474220712</v>
      </c>
      <c r="I86" s="42">
        <v>5.755650760821392</v>
      </c>
      <c r="J86" s="42">
        <v>52.1258679273157</v>
      </c>
      <c r="K86" s="42">
        <v>4.727433889791698</v>
      </c>
      <c r="L86" s="43">
        <v>7.064287205176372</v>
      </c>
      <c r="M86" s="43">
        <v>1.3783343514559152</v>
      </c>
      <c r="N86" s="43">
        <v>1.26111458985598</v>
      </c>
      <c r="O86" s="44">
        <v>20336.5</v>
      </c>
      <c r="P86" s="61">
        <v>4.40346175595604</v>
      </c>
      <c r="R86" s="38"/>
      <c r="S86" s="38"/>
      <c r="T86" s="45"/>
      <c r="U86" s="46"/>
      <c r="V86" s="46"/>
    </row>
    <row r="87" spans="1:22" ht="12">
      <c r="A87" s="73">
        <v>77</v>
      </c>
      <c r="B87" s="41" t="s">
        <v>94</v>
      </c>
      <c r="C87" s="40">
        <v>20406</v>
      </c>
      <c r="D87" s="41">
        <v>0</v>
      </c>
      <c r="E87" s="41">
        <v>0</v>
      </c>
      <c r="F87" s="41">
        <v>0</v>
      </c>
      <c r="G87" s="40">
        <v>20406</v>
      </c>
      <c r="H87" s="42">
        <v>39.2796354252457</v>
      </c>
      <c r="I87" s="42">
        <v>15.642672816120355</v>
      </c>
      <c r="J87" s="42">
        <v>36.951627958051944</v>
      </c>
      <c r="K87" s="42">
        <v>8.126063800582003</v>
      </c>
      <c r="L87" s="43">
        <v>3.9117268041237114</v>
      </c>
      <c r="M87" s="43">
        <v>0.5260527987984519</v>
      </c>
      <c r="N87" s="43">
        <v>0.15957903780068727</v>
      </c>
      <c r="O87" s="44">
        <v>5101.5</v>
      </c>
      <c r="P87" s="61">
        <v>10.612172890326375</v>
      </c>
      <c r="R87" s="38"/>
      <c r="S87" s="38"/>
      <c r="T87" s="45"/>
      <c r="U87" s="46"/>
      <c r="V87" s="46"/>
    </row>
    <row r="88" spans="1:22" ht="12">
      <c r="A88" s="73"/>
      <c r="B88" s="41" t="s">
        <v>69</v>
      </c>
      <c r="C88" s="52">
        <f>SUM(C78:C87)</f>
        <v>3058438</v>
      </c>
      <c r="D88" s="52">
        <f>SUM(D78:D87)</f>
        <v>15602</v>
      </c>
      <c r="E88" s="52">
        <f>SUM(E78:E87)</f>
        <v>3001</v>
      </c>
      <c r="F88" s="52">
        <f>SUM(F78:F87)</f>
        <v>31583</v>
      </c>
      <c r="G88" s="52">
        <f>SUM(G78:G87)</f>
        <v>3108624</v>
      </c>
      <c r="H88" s="42">
        <v>34.73924818249424</v>
      </c>
      <c r="I88" s="42">
        <v>19.15273057788575</v>
      </c>
      <c r="J88" s="42">
        <v>35.79031509030197</v>
      </c>
      <c r="K88" s="42">
        <v>10.317706149318045</v>
      </c>
      <c r="L88" s="43">
        <v>8.065550692820892</v>
      </c>
      <c r="M88" s="43">
        <v>2.5119753234413986</v>
      </c>
      <c r="N88" s="43">
        <v>2.890934167759594</v>
      </c>
      <c r="O88" s="53">
        <v>16621.880012832855</v>
      </c>
      <c r="P88" s="61">
        <v>4.091785626051912</v>
      </c>
      <c r="R88" s="38"/>
      <c r="S88" s="38"/>
      <c r="T88" s="46"/>
      <c r="U88" s="46"/>
      <c r="V88" s="46"/>
    </row>
    <row r="89" spans="1:22" ht="12.75" thickBot="1">
      <c r="A89" s="62"/>
      <c r="B89" s="32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54"/>
      <c r="P89" s="77"/>
      <c r="R89" s="38"/>
      <c r="S89" s="38"/>
      <c r="T89" s="46"/>
      <c r="U89" s="46"/>
      <c r="V89" s="46"/>
    </row>
    <row r="90" spans="1:22" ht="13.5" thickBot="1" thickTop="1">
      <c r="A90" s="55"/>
      <c r="B90" s="56" t="s">
        <v>95</v>
      </c>
      <c r="C90" s="78">
        <f>C60+C76+C88</f>
        <v>15709133</v>
      </c>
      <c r="D90" s="78">
        <f>D60+D76+D88</f>
        <v>35409321</v>
      </c>
      <c r="E90" s="78">
        <f>E60+E76+E88</f>
        <v>1017337</v>
      </c>
      <c r="F90" s="78">
        <f>F60+F76+F88</f>
        <v>522735</v>
      </c>
      <c r="G90" s="78">
        <f>G60+G76+G88</f>
        <v>52658526</v>
      </c>
      <c r="H90" s="78">
        <v>35.30610850921041</v>
      </c>
      <c r="I90" s="78">
        <v>18.265555478599797</v>
      </c>
      <c r="J90" s="78">
        <v>37.78763395277411</v>
      </c>
      <c r="K90" s="78">
        <v>8.640702059415682</v>
      </c>
      <c r="L90" s="79">
        <v>4.616745234909748</v>
      </c>
      <c r="M90" s="79">
        <v>2.528838541071831</v>
      </c>
      <c r="N90" s="79">
        <v>1.0923695266212818</v>
      </c>
      <c r="O90" s="57">
        <v>16550.02105739555</v>
      </c>
      <c r="P90" s="72">
        <v>3.988213190775602</v>
      </c>
      <c r="R90" s="38"/>
      <c r="S90" s="38"/>
      <c r="T90" s="46"/>
      <c r="U90" s="46"/>
      <c r="V90" s="46"/>
    </row>
    <row r="91" spans="1:22" ht="12.75" thickTop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R91" s="46"/>
      <c r="S91" s="46"/>
      <c r="T91" s="46"/>
      <c r="U91" s="46"/>
      <c r="V91" s="46"/>
    </row>
    <row r="92" spans="2:22" ht="12">
      <c r="B92" s="4" t="s">
        <v>96</v>
      </c>
      <c r="R92" s="46"/>
      <c r="S92" s="46"/>
      <c r="T92" s="46"/>
      <c r="U92" s="46"/>
      <c r="V92" s="46"/>
    </row>
    <row r="93" spans="18:22" ht="12">
      <c r="R93" s="46"/>
      <c r="S93" s="46"/>
      <c r="T93" s="46"/>
      <c r="U93" s="46"/>
      <c r="V93" s="46"/>
    </row>
    <row r="94" spans="18:22" ht="12">
      <c r="R94" s="46"/>
      <c r="S94" s="46"/>
      <c r="T94" s="46"/>
      <c r="U94" s="46"/>
      <c r="V94" s="46"/>
    </row>
    <row r="95" spans="18:22" ht="12">
      <c r="R95" s="46"/>
      <c r="S95" s="46"/>
      <c r="T95" s="46"/>
      <c r="U95" s="46"/>
      <c r="V95" s="46"/>
    </row>
    <row r="96" spans="18:22" ht="12">
      <c r="R96" s="46"/>
      <c r="S96" s="46"/>
      <c r="T96" s="46"/>
      <c r="U96" s="46"/>
      <c r="V96" s="46"/>
    </row>
    <row r="97" spans="18:22" ht="12">
      <c r="R97" s="46"/>
      <c r="S97" s="46"/>
      <c r="T97" s="46"/>
      <c r="U97" s="46"/>
      <c r="V97" s="46"/>
    </row>
    <row r="98" spans="18:22" ht="12">
      <c r="R98" s="46"/>
      <c r="S98" s="46"/>
      <c r="T98" s="46"/>
      <c r="U98" s="46"/>
      <c r="V98" s="46"/>
    </row>
    <row r="99" spans="18:22" ht="12">
      <c r="R99" s="46"/>
      <c r="S99" s="46"/>
      <c r="T99" s="46"/>
      <c r="U99" s="46"/>
      <c r="V99" s="46"/>
    </row>
    <row r="100" spans="18:22" ht="12">
      <c r="R100" s="46"/>
      <c r="S100" s="46"/>
      <c r="T100" s="46"/>
      <c r="U100" s="46"/>
      <c r="V100" s="46"/>
    </row>
    <row r="101" spans="18:22" ht="12">
      <c r="R101" s="46"/>
      <c r="S101" s="46"/>
      <c r="T101" s="46"/>
      <c r="U101" s="46"/>
      <c r="V101" s="46"/>
    </row>
    <row r="102" spans="18:22" ht="12">
      <c r="R102" s="46"/>
      <c r="S102" s="46"/>
      <c r="T102" s="46"/>
      <c r="U102" s="46"/>
      <c r="V102" s="46"/>
    </row>
    <row r="103" spans="18:22" ht="12">
      <c r="R103" s="46"/>
      <c r="S103" s="46"/>
      <c r="T103" s="46"/>
      <c r="U103" s="46"/>
      <c r="V103" s="46"/>
    </row>
    <row r="104" spans="18:22" ht="12">
      <c r="R104" s="46"/>
      <c r="S104" s="46"/>
      <c r="T104" s="46"/>
      <c r="U104" s="46"/>
      <c r="V104" s="46"/>
    </row>
    <row r="105" spans="18:22" ht="12">
      <c r="R105" s="46"/>
      <c r="S105" s="46"/>
      <c r="T105" s="46"/>
      <c r="U105" s="46"/>
      <c r="V105" s="46"/>
    </row>
    <row r="106" spans="18:22" ht="12">
      <c r="R106" s="46"/>
      <c r="S106" s="46"/>
      <c r="T106" s="46"/>
      <c r="U106" s="46"/>
      <c r="V106" s="46"/>
    </row>
    <row r="107" spans="18:22" ht="12">
      <c r="R107" s="46"/>
      <c r="S107" s="46"/>
      <c r="T107" s="46"/>
      <c r="U107" s="46"/>
      <c r="V107" s="46"/>
    </row>
    <row r="108" spans="18:22" ht="12">
      <c r="R108" s="46"/>
      <c r="S108" s="46"/>
      <c r="T108" s="46"/>
      <c r="U108" s="46"/>
      <c r="V108" s="46"/>
    </row>
    <row r="109" spans="18:22" ht="12">
      <c r="R109" s="46"/>
      <c r="S109" s="46"/>
      <c r="T109" s="46"/>
      <c r="U109" s="46"/>
      <c r="V109" s="46"/>
    </row>
    <row r="110" spans="18:22" ht="12">
      <c r="R110" s="46"/>
      <c r="S110" s="46"/>
      <c r="T110" s="46"/>
      <c r="U110" s="46"/>
      <c r="V110" s="46"/>
    </row>
    <row r="111" spans="18:22" ht="12">
      <c r="R111" s="46"/>
      <c r="S111" s="46"/>
      <c r="T111" s="46"/>
      <c r="U111" s="46"/>
      <c r="V111" s="46"/>
    </row>
    <row r="112" spans="18:22" ht="12">
      <c r="R112" s="46"/>
      <c r="S112" s="46"/>
      <c r="T112" s="46"/>
      <c r="U112" s="46"/>
      <c r="V112" s="46"/>
    </row>
    <row r="113" spans="18:22" ht="12">
      <c r="R113" s="46"/>
      <c r="S113" s="46"/>
      <c r="T113" s="46"/>
      <c r="U113" s="46"/>
      <c r="V113" s="46"/>
    </row>
    <row r="114" spans="18:22" ht="12">
      <c r="R114" s="46"/>
      <c r="S114" s="46"/>
      <c r="T114" s="46"/>
      <c r="U114" s="46"/>
      <c r="V114" s="46"/>
    </row>
    <row r="115" spans="18:22" ht="12">
      <c r="R115" s="46"/>
      <c r="S115" s="46"/>
      <c r="T115" s="46"/>
      <c r="U115" s="46"/>
      <c r="V115" s="46"/>
    </row>
    <row r="116" spans="18:22" ht="12">
      <c r="R116" s="46"/>
      <c r="S116" s="46"/>
      <c r="T116" s="46"/>
      <c r="U116" s="46"/>
      <c r="V116" s="46"/>
    </row>
    <row r="117" spans="18:22" ht="12">
      <c r="R117" s="46"/>
      <c r="S117" s="46"/>
      <c r="T117" s="46"/>
      <c r="U117" s="46"/>
      <c r="V117" s="46"/>
    </row>
    <row r="118" spans="18:22" ht="12">
      <c r="R118" s="46"/>
      <c r="S118" s="46"/>
      <c r="T118" s="46"/>
      <c r="U118" s="46"/>
      <c r="V118" s="46"/>
    </row>
    <row r="119" spans="19:22" ht="12">
      <c r="S119" s="46"/>
      <c r="T119" s="46"/>
      <c r="U119" s="46"/>
      <c r="V119" s="46"/>
    </row>
    <row r="120" spans="19:22" ht="12">
      <c r="S120" s="46"/>
      <c r="T120" s="46"/>
      <c r="U120" s="46"/>
      <c r="V120" s="46"/>
    </row>
  </sheetData>
  <mergeCells count="1">
    <mergeCell ref="B3:B5"/>
  </mergeCells>
  <printOptions/>
  <pageMargins left="0.39" right="0.29" top="1" bottom="1" header="0.56" footer="0.5"/>
  <pageSetup fitToHeight="0" fitToWidth="1" horizontalDpi="600" verticalDpi="600" orientation="landscape" scale="74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Cultural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Towens</dc:creator>
  <cp:keywords/>
  <dc:description/>
  <cp:lastModifiedBy>towens</cp:lastModifiedBy>
  <cp:lastPrinted>2008-11-25T19:31:54Z</cp:lastPrinted>
  <dcterms:created xsi:type="dcterms:W3CDTF">2004-12-21T15:08:09Z</dcterms:created>
  <dcterms:modified xsi:type="dcterms:W3CDTF">2009-02-17T13:49:53Z</dcterms:modified>
  <cp:category/>
  <cp:version/>
  <cp:contentType/>
  <cp:contentStatus/>
</cp:coreProperties>
</file>