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'Sheet1'!$3:$6</definedName>
  </definedNames>
  <calcPr fullCalcOnLoad="1"/>
</workbook>
</file>

<file path=xl/sharedStrings.xml><?xml version="1.0" encoding="utf-8"?>
<sst xmlns="http://schemas.openxmlformats.org/spreadsheetml/2006/main" count="115" uniqueCount="101">
  <si>
    <t>TABLE 11 -  SERVICE MEASURES: USERS, VISITS, REFERENCE, ILL</t>
  </si>
  <si>
    <t>Registered Users</t>
  </si>
  <si>
    <t>Number of</t>
  </si>
  <si>
    <t>Library</t>
  </si>
  <si>
    <t>Reference</t>
  </si>
  <si>
    <t>Interlibrary Loan</t>
  </si>
  <si>
    <t>% of</t>
  </si>
  <si>
    <t>Visits</t>
  </si>
  <si>
    <t>Questions</t>
  </si>
  <si>
    <t>Items</t>
  </si>
  <si>
    <t>Adults</t>
  </si>
  <si>
    <t>Juveniles</t>
  </si>
  <si>
    <t>Total</t>
  </si>
  <si>
    <t>Population</t>
  </si>
  <si>
    <t>Per Capita</t>
  </si>
  <si>
    <t>Loaned</t>
  </si>
  <si>
    <t>Borrowed</t>
  </si>
  <si>
    <t>County Libraries</t>
  </si>
  <si>
    <t>Mecklenburg</t>
  </si>
  <si>
    <t>Wake</t>
  </si>
  <si>
    <t>Guilford (Greensboro)</t>
  </si>
  <si>
    <t>Forsyth</t>
  </si>
  <si>
    <t>Cumberland</t>
  </si>
  <si>
    <t>Durham</t>
  </si>
  <si>
    <t>Onslow</t>
  </si>
  <si>
    <t>Davidson</t>
  </si>
  <si>
    <t>Union</t>
  </si>
  <si>
    <t>Cabarrus</t>
  </si>
  <si>
    <t>Johnston</t>
  </si>
  <si>
    <t>Randolph</t>
  </si>
  <si>
    <t>Pitt (Sheppard)</t>
  </si>
  <si>
    <t>Rowan</t>
  </si>
  <si>
    <t>Robeson</t>
  </si>
  <si>
    <t>Wayne</t>
  </si>
  <si>
    <t>Iredell</t>
  </si>
  <si>
    <t>Catawba</t>
  </si>
  <si>
    <t>Harnett</t>
  </si>
  <si>
    <t>Henderson</t>
  </si>
  <si>
    <t>Burke</t>
  </si>
  <si>
    <t>Cleveland</t>
  </si>
  <si>
    <t>Nash (Braswell)</t>
  </si>
  <si>
    <t>Brunswick</t>
  </si>
  <si>
    <t>Caldwell</t>
  </si>
  <si>
    <t>Wilson</t>
  </si>
  <si>
    <t>Rutherford</t>
  </si>
  <si>
    <t>Stanly</t>
  </si>
  <si>
    <t>Halifax</t>
  </si>
  <si>
    <t>Haywood</t>
  </si>
  <si>
    <t>Columbus</t>
  </si>
  <si>
    <t>Edgecombe</t>
  </si>
  <si>
    <t>Granville</t>
  </si>
  <si>
    <t>Franklin</t>
  </si>
  <si>
    <t>Duplin</t>
  </si>
  <si>
    <t>Lee</t>
  </si>
  <si>
    <t>Vance (Perry)</t>
  </si>
  <si>
    <t>Pender</t>
  </si>
  <si>
    <t>McDowell</t>
  </si>
  <si>
    <t>Davie</t>
  </si>
  <si>
    <t>Scotland</t>
  </si>
  <si>
    <t>Alexander</t>
  </si>
  <si>
    <t>Bladen</t>
  </si>
  <si>
    <t>Transylvania</t>
  </si>
  <si>
    <t>Warren</t>
  </si>
  <si>
    <t>Madison</t>
  </si>
  <si>
    <t>Polk</t>
  </si>
  <si>
    <t>Totals</t>
  </si>
  <si>
    <t>Regional Libraries</t>
  </si>
  <si>
    <t>Gaston-Lincoln</t>
  </si>
  <si>
    <t>Sandhill</t>
  </si>
  <si>
    <t>CPC</t>
  </si>
  <si>
    <t>Northwestern</t>
  </si>
  <si>
    <t>Appalachian</t>
  </si>
  <si>
    <t>Hyconeechee</t>
  </si>
  <si>
    <t>East Albemarle</t>
  </si>
  <si>
    <t>Neuse</t>
  </si>
  <si>
    <t>Fontana</t>
  </si>
  <si>
    <t>Albemarle</t>
  </si>
  <si>
    <t>BHM</t>
  </si>
  <si>
    <t>AMY</t>
  </si>
  <si>
    <t>Pettigrew</t>
  </si>
  <si>
    <t>Nantahala</t>
  </si>
  <si>
    <t>Municipal Libraries</t>
  </si>
  <si>
    <t>High Point</t>
  </si>
  <si>
    <t>Chapel Hill</t>
  </si>
  <si>
    <t>Hickory</t>
  </si>
  <si>
    <t>Mooresville</t>
  </si>
  <si>
    <t>Southern Pines</t>
  </si>
  <si>
    <t>Kings Mtn. (Mauney)</t>
  </si>
  <si>
    <t>Washington (Brown)</t>
  </si>
  <si>
    <t>Nashville (Cooley)</t>
  </si>
  <si>
    <t>Farmville</t>
  </si>
  <si>
    <t>North Carolina</t>
  </si>
  <si>
    <t>Roanoke Rapids</t>
  </si>
  <si>
    <t>Buncombe</t>
  </si>
  <si>
    <t>Alamance</t>
  </si>
  <si>
    <t>Rockingham</t>
  </si>
  <si>
    <t>Sampson</t>
  </si>
  <si>
    <t>Chatham</t>
  </si>
  <si>
    <t>Statistical Report of North Carolina Public Libraries, July 1, 2007 - June 30, 2008</t>
  </si>
  <si>
    <t>--</t>
  </si>
  <si>
    <t>New Hanover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</si>
</sst>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10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0" fillId="0" borderId="1" applyNumberFormat="0" applyFont="0">
      <alignment/>
      <protection/>
    </xf>
    <xf numFmtId="4" fontId="0" fillId="0" borderId="2" applyNumberFormat="0">
      <alignment/>
      <protection/>
    </xf>
  </cellStyleXfs>
  <cellXfs count="96">
    <xf numFmtId="0" fontId="0" fillId="0" borderId="0" xfId="0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 horizontal="centerContinuous"/>
    </xf>
    <xf numFmtId="0" fontId="1" fillId="0" borderId="5" xfId="0" applyFont="1" applyFill="1" applyBorder="1" applyAlignment="1">
      <alignment horizontal="centerContinuous"/>
    </xf>
    <xf numFmtId="2" fontId="1" fillId="0" borderId="6" xfId="0" applyNumberFormat="1" applyFont="1" applyFill="1" applyBorder="1" applyAlignment="1">
      <alignment horizontal="centerContinuous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2" fontId="1" fillId="0" borderId="18" xfId="0" applyNumberFormat="1" applyFont="1" applyFill="1" applyBorder="1" applyAlignment="1">
      <alignment/>
    </xf>
    <xf numFmtId="0" fontId="1" fillId="0" borderId="19" xfId="0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7" xfId="22" applyFont="1" applyFill="1" applyBorder="1">
      <alignment/>
      <protection/>
    </xf>
    <xf numFmtId="2" fontId="1" fillId="0" borderId="20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2" fontId="4" fillId="0" borderId="0" xfId="21" applyNumberFormat="1" applyFont="1" applyAlignment="1">
      <alignment/>
    </xf>
    <xf numFmtId="9" fontId="4" fillId="0" borderId="0" xfId="21" applyFont="1" applyAlignment="1">
      <alignment/>
    </xf>
    <xf numFmtId="3" fontId="1" fillId="0" borderId="21" xfId="0" applyNumberFormat="1" applyFont="1" applyFill="1" applyBorder="1" applyAlignment="1">
      <alignment/>
    </xf>
    <xf numFmtId="0" fontId="1" fillId="0" borderId="21" xfId="0" applyFont="1" applyFill="1" applyBorder="1" applyAlignment="1">
      <alignment/>
    </xf>
    <xf numFmtId="3" fontId="1" fillId="0" borderId="21" xfId="22" applyFont="1" applyFill="1" applyBorder="1">
      <alignment/>
      <protection/>
    </xf>
    <xf numFmtId="2" fontId="1" fillId="0" borderId="22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3" fontId="1" fillId="0" borderId="22" xfId="0" applyNumberFormat="1" applyFont="1" applyFill="1" applyBorder="1" applyAlignment="1" quotePrefix="1">
      <alignment horizontal="right"/>
    </xf>
    <xf numFmtId="3" fontId="1" fillId="0" borderId="22" xfId="0" applyNumberFormat="1" applyFont="1" applyFill="1" applyBorder="1" applyAlignment="1" quotePrefix="1">
      <alignment/>
    </xf>
    <xf numFmtId="2" fontId="1" fillId="0" borderId="22" xfId="0" applyNumberFormat="1" applyFont="1" applyFill="1" applyBorder="1" applyAlignment="1">
      <alignment horizontal="right"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3" fontId="1" fillId="0" borderId="23" xfId="22" applyFont="1" applyFill="1" applyBorder="1">
      <alignment/>
      <protection/>
    </xf>
    <xf numFmtId="2" fontId="1" fillId="0" borderId="24" xfId="22" applyNumberFormat="1" applyFont="1" applyFill="1" applyBorder="1">
      <alignment/>
      <protection/>
    </xf>
    <xf numFmtId="3" fontId="1" fillId="0" borderId="24" xfId="22" applyFont="1" applyFill="1" applyBorder="1">
      <alignment/>
      <protection/>
    </xf>
    <xf numFmtId="0" fontId="1" fillId="0" borderId="17" xfId="0" applyFont="1" applyBorder="1" applyAlignment="1">
      <alignment/>
    </xf>
    <xf numFmtId="2" fontId="1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1" fontId="4" fillId="0" borderId="0" xfId="0" applyNumberFormat="1" applyFont="1" applyAlignment="1">
      <alignment/>
    </xf>
    <xf numFmtId="0" fontId="1" fillId="0" borderId="20" xfId="0" applyFont="1" applyFill="1" applyBorder="1" applyAlignment="1">
      <alignment/>
    </xf>
    <xf numFmtId="3" fontId="1" fillId="0" borderId="20" xfId="22" applyFont="1" applyFill="1" applyBorder="1">
      <alignment/>
      <protection/>
    </xf>
    <xf numFmtId="2" fontId="1" fillId="0" borderId="25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4" fontId="1" fillId="0" borderId="24" xfId="22" applyNumberFormat="1" applyFont="1" applyFill="1" applyBorder="1">
      <alignment/>
      <protection/>
    </xf>
    <xf numFmtId="2" fontId="1" fillId="0" borderId="22" xfId="22" applyNumberFormat="1" applyFont="1" applyFill="1" applyBorder="1">
      <alignment/>
      <protection/>
    </xf>
    <xf numFmtId="3" fontId="1" fillId="0" borderId="22" xfId="22" applyFont="1" applyFill="1" applyBorder="1">
      <alignment/>
      <protection/>
    </xf>
    <xf numFmtId="0" fontId="1" fillId="0" borderId="15" xfId="0" applyFont="1" applyFill="1" applyBorder="1" applyAlignment="1">
      <alignment/>
    </xf>
    <xf numFmtId="3" fontId="1" fillId="0" borderId="15" xfId="22" applyFont="1" applyFill="1" applyBorder="1">
      <alignment/>
      <protection/>
    </xf>
    <xf numFmtId="2" fontId="1" fillId="0" borderId="15" xfId="22" applyNumberFormat="1" applyFont="1" applyFill="1" applyBorder="1">
      <alignment/>
      <protection/>
    </xf>
    <xf numFmtId="0" fontId="1" fillId="0" borderId="26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3" fontId="1" fillId="0" borderId="27" xfId="23" applyFont="1" applyFill="1" applyBorder="1">
      <alignment/>
      <protection/>
    </xf>
    <xf numFmtId="3" fontId="1" fillId="0" borderId="28" xfId="0" applyNumberFormat="1" applyFont="1" applyFill="1" applyBorder="1" applyAlignment="1">
      <alignment/>
    </xf>
    <xf numFmtId="3" fontId="1" fillId="0" borderId="29" xfId="22" applyNumberFormat="1" applyFont="1" applyFill="1" applyBorder="1">
      <alignment/>
      <protection/>
    </xf>
    <xf numFmtId="3" fontId="1" fillId="0" borderId="30" xfId="0" applyNumberFormat="1" applyFont="1" applyFill="1" applyBorder="1" applyAlignment="1">
      <alignment/>
    </xf>
    <xf numFmtId="3" fontId="1" fillId="0" borderId="31" xfId="22" applyNumberFormat="1" applyFont="1" applyFill="1" applyBorder="1">
      <alignment/>
      <protection/>
    </xf>
    <xf numFmtId="0" fontId="1" fillId="0" borderId="32" xfId="0" applyFont="1" applyFill="1" applyBorder="1" applyAlignment="1">
      <alignment/>
    </xf>
    <xf numFmtId="3" fontId="1" fillId="0" borderId="33" xfId="22" applyFont="1" applyFill="1" applyBorder="1">
      <alignment/>
      <protection/>
    </xf>
    <xf numFmtId="0" fontId="1" fillId="0" borderId="28" xfId="0" applyFont="1" applyFill="1" applyBorder="1" applyAlignment="1">
      <alignment/>
    </xf>
    <xf numFmtId="3" fontId="1" fillId="0" borderId="34" xfId="22" applyNumberFormat="1" applyFont="1" applyFill="1" applyBorder="1">
      <alignment/>
      <protection/>
    </xf>
    <xf numFmtId="0" fontId="1" fillId="0" borderId="30" xfId="0" applyFont="1" applyFill="1" applyBorder="1" applyAlignment="1">
      <alignment/>
    </xf>
    <xf numFmtId="3" fontId="1" fillId="0" borderId="33" xfId="22" applyNumberFormat="1" applyFont="1" applyFill="1" applyBorder="1">
      <alignment/>
      <protection/>
    </xf>
    <xf numFmtId="4" fontId="1" fillId="0" borderId="16" xfId="22" applyNumberFormat="1" applyFont="1" applyFill="1" applyBorder="1">
      <alignment/>
      <protection/>
    </xf>
    <xf numFmtId="3" fontId="1" fillId="0" borderId="2" xfId="23" applyFont="1" applyFill="1" applyBorder="1">
      <alignment/>
      <protection/>
    </xf>
    <xf numFmtId="2" fontId="1" fillId="0" borderId="2" xfId="23" applyNumberFormat="1" applyFont="1" applyFill="1" applyBorder="1">
      <alignment/>
      <protection/>
    </xf>
    <xf numFmtId="4" fontId="1" fillId="0" borderId="2" xfId="23" applyNumberFormat="1" applyFont="1" applyFill="1" applyBorder="1">
      <alignment/>
      <protection/>
    </xf>
    <xf numFmtId="3" fontId="1" fillId="0" borderId="21" xfId="0" applyNumberFormat="1" applyFont="1" applyFill="1" applyBorder="1" applyAlignment="1" quotePrefix="1">
      <alignment horizontal="center"/>
    </xf>
    <xf numFmtId="2" fontId="1" fillId="0" borderId="22" xfId="0" applyNumberFormat="1" applyFont="1" applyFill="1" applyBorder="1" applyAlignment="1">
      <alignment horizontal="center"/>
    </xf>
    <xf numFmtId="2" fontId="1" fillId="0" borderId="22" xfId="0" applyNumberFormat="1" applyFont="1" applyFill="1" applyBorder="1" applyAlignment="1" quotePrefix="1">
      <alignment horizontal="right"/>
    </xf>
    <xf numFmtId="3" fontId="1" fillId="0" borderId="22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3" fontId="1" fillId="0" borderId="22" xfId="0" applyNumberFormat="1" applyFont="1" applyFill="1" applyBorder="1" applyAlignment="1">
      <alignment horizontal="right"/>
    </xf>
    <xf numFmtId="3" fontId="1" fillId="0" borderId="31" xfId="22" applyNumberFormat="1" applyFont="1" applyFill="1" applyBorder="1" applyAlignment="1">
      <alignment horizontal="right"/>
      <protection/>
    </xf>
    <xf numFmtId="0" fontId="5" fillId="0" borderId="5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" fillId="0" borderId="25" xfId="0" applyFont="1" applyFill="1" applyBorder="1" applyAlignment="1">
      <alignment horizontal="center"/>
    </xf>
    <xf numFmtId="0" fontId="0" fillId="0" borderId="36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tReport3side" xfId="22"/>
    <cellStyle name="StatReportNCRow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"/>
  <sheetViews>
    <sheetView tabSelected="1" workbookViewId="0" topLeftCell="A1">
      <pane ySplit="5" topLeftCell="BM6" activePane="bottomLeft" state="frozen"/>
      <selection pane="topLeft" activeCell="A1" sqref="A1"/>
      <selection pane="bottomLeft" activeCell="B3" sqref="B3:B5"/>
    </sheetView>
  </sheetViews>
  <sheetFormatPr defaultColWidth="9.140625" defaultRowHeight="12.75"/>
  <cols>
    <col min="1" max="1" width="4.00390625" style="5" customWidth="1"/>
    <col min="2" max="2" width="23.57421875" style="5" bestFit="1" customWidth="1"/>
    <col min="3" max="3" width="11.8515625" style="5" bestFit="1" customWidth="1"/>
    <col min="4" max="4" width="11.00390625" style="5" bestFit="1" customWidth="1"/>
    <col min="5" max="5" width="11.8515625" style="5" bestFit="1" customWidth="1"/>
    <col min="6" max="6" width="12.421875" style="5" bestFit="1" customWidth="1"/>
    <col min="7" max="7" width="12.7109375" style="5" bestFit="1" customWidth="1"/>
    <col min="8" max="11" width="12.00390625" style="5" customWidth="1"/>
    <col min="12" max="12" width="12.140625" style="5" bestFit="1" customWidth="1"/>
    <col min="13" max="16384" width="9.140625" style="5" customWidth="1"/>
  </cols>
  <sheetData>
    <row r="1" spans="1:13" ht="12">
      <c r="A1" s="1" t="s">
        <v>0</v>
      </c>
      <c r="B1" s="1"/>
      <c r="C1" s="1"/>
      <c r="D1" s="1"/>
      <c r="E1" s="1"/>
      <c r="F1" s="2"/>
      <c r="G1" s="1"/>
      <c r="H1" s="1"/>
      <c r="I1" s="1"/>
      <c r="J1" s="1"/>
      <c r="K1" s="1"/>
      <c r="L1" s="3" t="s">
        <v>98</v>
      </c>
      <c r="M1" s="4"/>
    </row>
    <row r="2" spans="1:13" ht="12.75" thickBot="1">
      <c r="A2" s="1"/>
      <c r="B2" s="1"/>
      <c r="C2" s="1"/>
      <c r="D2" s="1"/>
      <c r="E2" s="1"/>
      <c r="F2" s="2"/>
      <c r="G2" s="1"/>
      <c r="H2" s="1"/>
      <c r="I2" s="1"/>
      <c r="J2" s="1"/>
      <c r="K2" s="1"/>
      <c r="L2" s="1"/>
      <c r="M2" s="4"/>
    </row>
    <row r="3" spans="1:13" ht="13.5" thickTop="1">
      <c r="A3" s="6"/>
      <c r="B3" s="91"/>
      <c r="C3" s="7" t="s">
        <v>1</v>
      </c>
      <c r="D3" s="7"/>
      <c r="E3" s="8"/>
      <c r="F3" s="9"/>
      <c r="G3" s="10" t="s">
        <v>2</v>
      </c>
      <c r="H3" s="11" t="s">
        <v>3</v>
      </c>
      <c r="I3" s="12"/>
      <c r="J3" s="12" t="s">
        <v>4</v>
      </c>
      <c r="K3" s="94" t="s">
        <v>5</v>
      </c>
      <c r="L3" s="95"/>
      <c r="M3" s="4"/>
    </row>
    <row r="4" spans="1:13" ht="12">
      <c r="A4" s="13"/>
      <c r="B4" s="92"/>
      <c r="C4" s="14"/>
      <c r="D4" s="14"/>
      <c r="E4" s="14"/>
      <c r="F4" s="15" t="s">
        <v>6</v>
      </c>
      <c r="G4" s="16" t="s">
        <v>3</v>
      </c>
      <c r="H4" s="17" t="s">
        <v>7</v>
      </c>
      <c r="I4" s="18" t="s">
        <v>4</v>
      </c>
      <c r="J4" s="18" t="s">
        <v>8</v>
      </c>
      <c r="K4" s="18" t="s">
        <v>9</v>
      </c>
      <c r="L4" s="19" t="s">
        <v>9</v>
      </c>
      <c r="M4" s="4"/>
    </row>
    <row r="5" spans="1:13" ht="12.75" thickBot="1">
      <c r="A5" s="20"/>
      <c r="B5" s="93"/>
      <c r="C5" s="21" t="s">
        <v>10</v>
      </c>
      <c r="D5" s="21" t="s">
        <v>11</v>
      </c>
      <c r="E5" s="21" t="s">
        <v>12</v>
      </c>
      <c r="F5" s="15" t="s">
        <v>13</v>
      </c>
      <c r="G5" s="16" t="s">
        <v>7</v>
      </c>
      <c r="H5" s="17" t="s">
        <v>14</v>
      </c>
      <c r="I5" s="22" t="s">
        <v>8</v>
      </c>
      <c r="J5" s="22" t="s">
        <v>14</v>
      </c>
      <c r="K5" s="22" t="s">
        <v>15</v>
      </c>
      <c r="L5" s="23" t="s">
        <v>16</v>
      </c>
      <c r="M5" s="4"/>
    </row>
    <row r="6" spans="1:13" ht="13.5" thickBot="1" thickTop="1">
      <c r="A6" s="24"/>
      <c r="B6" s="25" t="s">
        <v>17</v>
      </c>
      <c r="C6" s="26"/>
      <c r="D6" s="26"/>
      <c r="E6" s="26"/>
      <c r="F6" s="27"/>
      <c r="G6" s="26"/>
      <c r="H6" s="26"/>
      <c r="I6" s="26"/>
      <c r="J6" s="26"/>
      <c r="K6" s="26"/>
      <c r="L6" s="28"/>
      <c r="M6" s="4"/>
    </row>
    <row r="7" spans="1:16" ht="12.75" thickTop="1">
      <c r="A7" s="67">
        <v>1</v>
      </c>
      <c r="B7" s="85" t="s">
        <v>18</v>
      </c>
      <c r="C7" s="29">
        <v>593923</v>
      </c>
      <c r="D7" s="29">
        <v>152562</v>
      </c>
      <c r="E7" s="29">
        <v>746485</v>
      </c>
      <c r="F7" s="30">
        <v>86.48410989089923</v>
      </c>
      <c r="G7" s="29">
        <v>6161312</v>
      </c>
      <c r="H7" s="31">
        <v>7.138195463808598</v>
      </c>
      <c r="I7" s="29">
        <v>4951832</v>
      </c>
      <c r="J7" s="31">
        <v>5.7369509481003815</v>
      </c>
      <c r="K7" s="29">
        <v>2523</v>
      </c>
      <c r="L7" s="68">
        <v>4719</v>
      </c>
      <c r="M7" s="32"/>
      <c r="N7" s="33"/>
      <c r="O7" s="34"/>
      <c r="P7" s="34"/>
    </row>
    <row r="8" spans="1:16" ht="12">
      <c r="A8" s="69">
        <v>2</v>
      </c>
      <c r="B8" s="86" t="s">
        <v>19</v>
      </c>
      <c r="C8" s="35">
        <v>391101</v>
      </c>
      <c r="D8" s="81" t="s">
        <v>99</v>
      </c>
      <c r="E8" s="35">
        <v>391101</v>
      </c>
      <c r="F8" s="37">
        <v>46.97402082657731</v>
      </c>
      <c r="G8" s="35">
        <v>3097441</v>
      </c>
      <c r="H8" s="38">
        <v>3.720247660913535</v>
      </c>
      <c r="I8" s="39">
        <v>593008</v>
      </c>
      <c r="J8" s="38">
        <v>0.712244922470844</v>
      </c>
      <c r="K8" s="39">
        <v>3138</v>
      </c>
      <c r="L8" s="70">
        <v>17047</v>
      </c>
      <c r="M8" s="32"/>
      <c r="N8" s="33"/>
      <c r="O8" s="34"/>
      <c r="P8" s="34"/>
    </row>
    <row r="9" spans="1:16" ht="12">
      <c r="A9" s="69">
        <v>3</v>
      </c>
      <c r="B9" s="86" t="s">
        <v>20</v>
      </c>
      <c r="C9" s="35">
        <v>163138</v>
      </c>
      <c r="D9" s="35">
        <v>51755</v>
      </c>
      <c r="E9" s="35">
        <v>214893</v>
      </c>
      <c r="F9" s="37">
        <v>59.03134889240506</v>
      </c>
      <c r="G9" s="35">
        <v>2860892</v>
      </c>
      <c r="H9" s="38">
        <v>7.858902514064698</v>
      </c>
      <c r="I9" s="40">
        <v>209625</v>
      </c>
      <c r="J9" s="38">
        <v>0.575842233649789</v>
      </c>
      <c r="K9" s="39">
        <v>728</v>
      </c>
      <c r="L9" s="70">
        <v>346</v>
      </c>
      <c r="M9" s="32"/>
      <c r="N9" s="33"/>
      <c r="O9" s="34"/>
      <c r="P9" s="34"/>
    </row>
    <row r="10" spans="1:16" ht="12">
      <c r="A10" s="69">
        <v>4</v>
      </c>
      <c r="B10" s="86" t="s">
        <v>21</v>
      </c>
      <c r="C10" s="35">
        <v>149591</v>
      </c>
      <c r="D10" s="35">
        <v>37668</v>
      </c>
      <c r="E10" s="35">
        <v>187259</v>
      </c>
      <c r="F10" s="37">
        <v>55.29295738882147</v>
      </c>
      <c r="G10" s="35">
        <v>1364226</v>
      </c>
      <c r="H10" s="38">
        <v>4.028222413166916</v>
      </c>
      <c r="I10" s="39">
        <v>548437</v>
      </c>
      <c r="J10" s="38">
        <v>1.6193989966545308</v>
      </c>
      <c r="K10" s="39">
        <v>1006</v>
      </c>
      <c r="L10" s="70">
        <v>1433</v>
      </c>
      <c r="M10" s="32"/>
      <c r="N10" s="33"/>
      <c r="O10" s="34"/>
      <c r="P10" s="34"/>
    </row>
    <row r="11" spans="1:16" ht="12">
      <c r="A11" s="69">
        <v>5</v>
      </c>
      <c r="B11" s="86" t="s">
        <v>22</v>
      </c>
      <c r="C11" s="35">
        <v>228392</v>
      </c>
      <c r="D11" s="81" t="s">
        <v>99</v>
      </c>
      <c r="E11" s="35">
        <v>228392</v>
      </c>
      <c r="F11" s="37">
        <v>72.82536605275241</v>
      </c>
      <c r="G11" s="35">
        <v>1255529</v>
      </c>
      <c r="H11" s="38">
        <v>4.003395872659558</v>
      </c>
      <c r="I11" s="39">
        <v>394518</v>
      </c>
      <c r="J11" s="38">
        <v>1.257965154839039</v>
      </c>
      <c r="K11" s="39">
        <v>7200</v>
      </c>
      <c r="L11" s="70">
        <v>715</v>
      </c>
      <c r="M11" s="32"/>
      <c r="N11" s="33"/>
      <c r="O11" s="34"/>
      <c r="P11" s="34"/>
    </row>
    <row r="12" spans="1:16" ht="12">
      <c r="A12" s="69">
        <v>6</v>
      </c>
      <c r="B12" s="86" t="s">
        <v>23</v>
      </c>
      <c r="C12" s="35">
        <v>142283</v>
      </c>
      <c r="D12" s="35">
        <v>31650</v>
      </c>
      <c r="E12" s="35">
        <v>173933</v>
      </c>
      <c r="F12" s="37">
        <v>68.88326521560055</v>
      </c>
      <c r="G12" s="35">
        <v>1294976</v>
      </c>
      <c r="H12" s="38">
        <v>5.128536577638374</v>
      </c>
      <c r="I12" s="39">
        <v>217284</v>
      </c>
      <c r="J12" s="38">
        <v>0.8605170611158635</v>
      </c>
      <c r="K12" s="39">
        <v>1970</v>
      </c>
      <c r="L12" s="70">
        <v>1128</v>
      </c>
      <c r="M12" s="32"/>
      <c r="N12" s="33"/>
      <c r="O12" s="34"/>
      <c r="P12" s="34"/>
    </row>
    <row r="13" spans="1:16" ht="12">
      <c r="A13" s="69">
        <v>7</v>
      </c>
      <c r="B13" s="86" t="s">
        <v>93</v>
      </c>
      <c r="C13" s="35">
        <v>82336</v>
      </c>
      <c r="D13" s="35">
        <v>11019</v>
      </c>
      <c r="E13" s="35">
        <v>93355</v>
      </c>
      <c r="F13" s="37">
        <v>41.379111648914716</v>
      </c>
      <c r="G13" s="35">
        <v>1723348</v>
      </c>
      <c r="H13" s="38">
        <v>7.638649167364777</v>
      </c>
      <c r="I13" s="39">
        <v>131983</v>
      </c>
      <c r="J13" s="38">
        <v>0.5850076902960432</v>
      </c>
      <c r="K13" s="39">
        <v>272</v>
      </c>
      <c r="L13" s="70">
        <v>1192</v>
      </c>
      <c r="M13" s="32"/>
      <c r="N13" s="33"/>
      <c r="O13" s="34"/>
      <c r="P13" s="34"/>
    </row>
    <row r="14" spans="1:16" ht="12">
      <c r="A14" s="69">
        <v>8</v>
      </c>
      <c r="B14" s="86" t="s">
        <v>100</v>
      </c>
      <c r="C14" s="35">
        <v>59789</v>
      </c>
      <c r="D14" s="35">
        <v>14010</v>
      </c>
      <c r="E14" s="35">
        <v>73799</v>
      </c>
      <c r="F14" s="37">
        <v>38.857530986404946</v>
      </c>
      <c r="G14" s="35">
        <v>778325</v>
      </c>
      <c r="H14" s="38">
        <v>4.09812975853245</v>
      </c>
      <c r="I14" s="39">
        <v>289270</v>
      </c>
      <c r="J14" s="38">
        <v>1.5230989564136856</v>
      </c>
      <c r="K14" s="39">
        <v>556</v>
      </c>
      <c r="L14" s="70">
        <v>859</v>
      </c>
      <c r="M14" s="32"/>
      <c r="N14" s="33"/>
      <c r="O14" s="34"/>
      <c r="P14" s="34"/>
    </row>
    <row r="15" spans="1:16" ht="12">
      <c r="A15" s="69">
        <v>9</v>
      </c>
      <c r="B15" s="86" t="s">
        <v>26</v>
      </c>
      <c r="C15" s="35">
        <v>85572</v>
      </c>
      <c r="D15" s="35">
        <v>27593</v>
      </c>
      <c r="E15" s="35">
        <v>113165</v>
      </c>
      <c r="F15" s="37">
        <v>62.06126881059974</v>
      </c>
      <c r="G15" s="35">
        <v>644050</v>
      </c>
      <c r="H15" s="38">
        <v>3.5320602816654234</v>
      </c>
      <c r="I15" s="39">
        <v>77959</v>
      </c>
      <c r="J15" s="38">
        <v>0.42753805993068045</v>
      </c>
      <c r="K15" s="39">
        <v>165</v>
      </c>
      <c r="L15" s="70">
        <v>2497</v>
      </c>
      <c r="M15" s="32"/>
      <c r="N15" s="33"/>
      <c r="O15" s="34"/>
      <c r="P15" s="34"/>
    </row>
    <row r="16" spans="1:16" ht="12">
      <c r="A16" s="69">
        <v>10</v>
      </c>
      <c r="B16" s="86" t="s">
        <v>24</v>
      </c>
      <c r="C16" s="35">
        <v>38298</v>
      </c>
      <c r="D16" s="35">
        <v>13199</v>
      </c>
      <c r="E16" s="35">
        <v>51497</v>
      </c>
      <c r="F16" s="37">
        <v>30.417242560631298</v>
      </c>
      <c r="G16" s="35">
        <v>345783</v>
      </c>
      <c r="H16" s="38">
        <v>2.042403515611156</v>
      </c>
      <c r="I16" s="39">
        <v>50663</v>
      </c>
      <c r="J16" s="38">
        <v>0.29924631723192874</v>
      </c>
      <c r="K16" s="39">
        <v>1705</v>
      </c>
      <c r="L16" s="70">
        <v>3341</v>
      </c>
      <c r="M16" s="32"/>
      <c r="N16" s="33"/>
      <c r="O16" s="34"/>
      <c r="P16" s="34"/>
    </row>
    <row r="17" spans="1:16" ht="12">
      <c r="A17" s="69">
        <v>11</v>
      </c>
      <c r="B17" s="86" t="s">
        <v>27</v>
      </c>
      <c r="C17" s="35">
        <v>67247</v>
      </c>
      <c r="D17" s="35">
        <v>13033</v>
      </c>
      <c r="E17" s="35">
        <v>80280</v>
      </c>
      <c r="F17" s="37">
        <v>48.836869768347285</v>
      </c>
      <c r="G17" s="35">
        <v>486162</v>
      </c>
      <c r="H17" s="38">
        <v>2.957477613393031</v>
      </c>
      <c r="I17" s="39">
        <v>84160</v>
      </c>
      <c r="J17" s="38">
        <v>0.5119719680747518</v>
      </c>
      <c r="K17" s="39">
        <v>197</v>
      </c>
      <c r="L17" s="70">
        <v>365</v>
      </c>
      <c r="M17" s="32"/>
      <c r="N17" s="33"/>
      <c r="O17" s="34"/>
      <c r="P17" s="34"/>
    </row>
    <row r="18" spans="1:16" ht="12">
      <c r="A18" s="69">
        <v>12</v>
      </c>
      <c r="B18" s="86" t="s">
        <v>28</v>
      </c>
      <c r="C18" s="35">
        <v>59161</v>
      </c>
      <c r="D18" s="35">
        <v>13493</v>
      </c>
      <c r="E18" s="35">
        <v>72654</v>
      </c>
      <c r="F18" s="37">
        <v>46.18935001525786</v>
      </c>
      <c r="G18" s="35">
        <v>339827</v>
      </c>
      <c r="H18" s="38">
        <v>2.160430017292239</v>
      </c>
      <c r="I18" s="39">
        <v>67635</v>
      </c>
      <c r="J18" s="38">
        <v>0.4299855050350931</v>
      </c>
      <c r="K18" s="39">
        <v>0</v>
      </c>
      <c r="L18" s="70">
        <v>273</v>
      </c>
      <c r="M18" s="32"/>
      <c r="N18" s="33"/>
      <c r="O18" s="34"/>
      <c r="P18" s="34"/>
    </row>
    <row r="19" spans="1:16" ht="12">
      <c r="A19" s="69">
        <v>13</v>
      </c>
      <c r="B19" s="86" t="s">
        <v>25</v>
      </c>
      <c r="C19" s="35">
        <v>55042</v>
      </c>
      <c r="D19" s="35">
        <v>32344</v>
      </c>
      <c r="E19" s="35">
        <v>87386</v>
      </c>
      <c r="F19" s="37">
        <v>56.600082905850044</v>
      </c>
      <c r="G19" s="35">
        <v>567785</v>
      </c>
      <c r="H19" s="38">
        <v>3.677554536504482</v>
      </c>
      <c r="I19" s="39">
        <v>225614</v>
      </c>
      <c r="J19" s="38">
        <v>1.4613062852997565</v>
      </c>
      <c r="K19" s="39">
        <v>59</v>
      </c>
      <c r="L19" s="70">
        <v>600</v>
      </c>
      <c r="M19" s="32"/>
      <c r="N19" s="33"/>
      <c r="O19" s="34"/>
      <c r="P19" s="34"/>
    </row>
    <row r="20" spans="1:16" ht="12">
      <c r="A20" s="69">
        <v>14</v>
      </c>
      <c r="B20" s="86" t="s">
        <v>30</v>
      </c>
      <c r="C20" s="35">
        <v>31065</v>
      </c>
      <c r="D20" s="35">
        <v>12544</v>
      </c>
      <c r="E20" s="35">
        <v>43609</v>
      </c>
      <c r="F20" s="37">
        <v>29.60275330246955</v>
      </c>
      <c r="G20" s="35">
        <v>490152</v>
      </c>
      <c r="H20" s="38">
        <v>3.3272601382081812</v>
      </c>
      <c r="I20" s="39">
        <v>68070</v>
      </c>
      <c r="J20" s="38">
        <v>0.4620742088328333</v>
      </c>
      <c r="K20" s="39">
        <v>160</v>
      </c>
      <c r="L20" s="70">
        <v>16</v>
      </c>
      <c r="M20" s="32"/>
      <c r="N20" s="33"/>
      <c r="O20" s="34"/>
      <c r="P20" s="34"/>
    </row>
    <row r="21" spans="1:16" ht="12">
      <c r="A21" s="69">
        <v>15</v>
      </c>
      <c r="B21" s="86" t="s">
        <v>94</v>
      </c>
      <c r="C21" s="35">
        <v>56132</v>
      </c>
      <c r="D21" s="35">
        <v>13111</v>
      </c>
      <c r="E21" s="35">
        <v>69243</v>
      </c>
      <c r="F21" s="37">
        <v>48.36958799614401</v>
      </c>
      <c r="G21" s="35">
        <v>587354</v>
      </c>
      <c r="H21" s="38">
        <v>4.102952065607667</v>
      </c>
      <c r="I21" s="39">
        <v>59630</v>
      </c>
      <c r="J21" s="38">
        <v>0.41654442069379827</v>
      </c>
      <c r="K21" s="39">
        <v>449</v>
      </c>
      <c r="L21" s="70">
        <v>250</v>
      </c>
      <c r="M21" s="32"/>
      <c r="N21" s="33"/>
      <c r="O21" s="34"/>
      <c r="P21" s="34"/>
    </row>
    <row r="22" spans="1:16" ht="12">
      <c r="A22" s="69">
        <v>16</v>
      </c>
      <c r="B22" s="86" t="s">
        <v>29</v>
      </c>
      <c r="C22" s="35">
        <v>65809</v>
      </c>
      <c r="D22" s="35">
        <v>15098</v>
      </c>
      <c r="E22" s="35">
        <v>80907</v>
      </c>
      <c r="F22" s="37">
        <v>58.03987116119915</v>
      </c>
      <c r="G22" s="35">
        <v>540392</v>
      </c>
      <c r="H22" s="38">
        <v>3.8765844805199463</v>
      </c>
      <c r="I22" s="39">
        <v>184448</v>
      </c>
      <c r="J22" s="38">
        <v>1.3231658763692709</v>
      </c>
      <c r="K22" s="39">
        <v>222</v>
      </c>
      <c r="L22" s="70">
        <v>410</v>
      </c>
      <c r="M22" s="32"/>
      <c r="N22" s="33"/>
      <c r="O22" s="34"/>
      <c r="P22" s="34"/>
    </row>
    <row r="23" spans="1:16" ht="12">
      <c r="A23" s="69">
        <v>17</v>
      </c>
      <c r="B23" s="86" t="s">
        <v>31</v>
      </c>
      <c r="C23" s="35">
        <v>70572</v>
      </c>
      <c r="D23" s="35">
        <v>24448</v>
      </c>
      <c r="E23" s="35">
        <v>95020</v>
      </c>
      <c r="F23" s="37">
        <v>69.61886200782497</v>
      </c>
      <c r="G23" s="35">
        <v>394943</v>
      </c>
      <c r="H23" s="38">
        <v>2.8936520961856895</v>
      </c>
      <c r="I23" s="39">
        <v>125517</v>
      </c>
      <c r="J23" s="38">
        <v>0.919632782849523</v>
      </c>
      <c r="K23" s="39">
        <v>585</v>
      </c>
      <c r="L23" s="70">
        <v>1133</v>
      </c>
      <c r="M23" s="32"/>
      <c r="N23" s="33"/>
      <c r="O23" s="34"/>
      <c r="P23" s="34"/>
    </row>
    <row r="24" spans="1:16" ht="12">
      <c r="A24" s="69">
        <v>18</v>
      </c>
      <c r="B24" s="86" t="s">
        <v>32</v>
      </c>
      <c r="C24" s="35">
        <v>18534</v>
      </c>
      <c r="D24" s="35">
        <v>9314</v>
      </c>
      <c r="E24" s="35">
        <v>27848</v>
      </c>
      <c r="F24" s="37">
        <v>21.51670851844698</v>
      </c>
      <c r="G24" s="35">
        <v>131421</v>
      </c>
      <c r="H24" s="38">
        <v>1.0154220591075913</v>
      </c>
      <c r="I24" s="39">
        <v>38108</v>
      </c>
      <c r="J24" s="38">
        <v>0.29444079582769944</v>
      </c>
      <c r="K24" s="41">
        <v>42</v>
      </c>
      <c r="L24" s="70">
        <v>48</v>
      </c>
      <c r="M24" s="32"/>
      <c r="N24" s="33"/>
      <c r="O24" s="34"/>
      <c r="P24" s="34"/>
    </row>
    <row r="25" spans="1:16" ht="12">
      <c r="A25" s="69">
        <v>19</v>
      </c>
      <c r="B25" s="86" t="s">
        <v>34</v>
      </c>
      <c r="C25" s="35">
        <v>46750</v>
      </c>
      <c r="D25" s="35">
        <v>14790</v>
      </c>
      <c r="E25" s="35">
        <v>61540</v>
      </c>
      <c r="F25" s="37">
        <v>50.116863339115426</v>
      </c>
      <c r="G25" s="35">
        <v>384743</v>
      </c>
      <c r="H25" s="38">
        <v>3.133264925525071</v>
      </c>
      <c r="I25" s="39">
        <v>14408</v>
      </c>
      <c r="J25" s="38">
        <v>0.11733567874390234</v>
      </c>
      <c r="K25" s="39">
        <v>1670</v>
      </c>
      <c r="L25" s="70">
        <v>289</v>
      </c>
      <c r="M25" s="32"/>
      <c r="N25" s="33"/>
      <c r="O25" s="34"/>
      <c r="P25" s="34"/>
    </row>
    <row r="26" spans="1:16" ht="12">
      <c r="A26" s="69">
        <v>20</v>
      </c>
      <c r="B26" s="86" t="s">
        <v>33</v>
      </c>
      <c r="C26" s="35">
        <v>52135</v>
      </c>
      <c r="D26" s="35">
        <v>17312</v>
      </c>
      <c r="E26" s="35">
        <v>69447</v>
      </c>
      <c r="F26" s="37">
        <v>60.27077457149056</v>
      </c>
      <c r="G26" s="35">
        <v>642102</v>
      </c>
      <c r="H26" s="38">
        <v>5.572592753308744</v>
      </c>
      <c r="I26" s="39">
        <v>122616</v>
      </c>
      <c r="J26" s="38">
        <v>1.0641440659579084</v>
      </c>
      <c r="K26" s="39">
        <v>165</v>
      </c>
      <c r="L26" s="70">
        <v>963</v>
      </c>
      <c r="M26" s="32"/>
      <c r="N26" s="33"/>
      <c r="O26" s="34"/>
      <c r="P26" s="34"/>
    </row>
    <row r="27" spans="1:16" ht="12">
      <c r="A27" s="69">
        <v>21</v>
      </c>
      <c r="B27" s="86" t="s">
        <v>35</v>
      </c>
      <c r="C27" s="35">
        <v>48006</v>
      </c>
      <c r="D27" s="35">
        <v>22431</v>
      </c>
      <c r="E27" s="35">
        <v>70437</v>
      </c>
      <c r="F27" s="37">
        <v>62.33804163126593</v>
      </c>
      <c r="G27" s="35">
        <v>415375</v>
      </c>
      <c r="H27" s="38">
        <v>3.6761452138204476</v>
      </c>
      <c r="I27" s="39">
        <v>64997</v>
      </c>
      <c r="J27" s="38">
        <v>0.5752354148966299</v>
      </c>
      <c r="K27" s="39">
        <v>0</v>
      </c>
      <c r="L27" s="70">
        <v>144</v>
      </c>
      <c r="M27" s="32"/>
      <c r="N27" s="33"/>
      <c r="O27" s="34"/>
      <c r="P27" s="34"/>
    </row>
    <row r="28" spans="1:16" ht="12">
      <c r="A28" s="69">
        <v>22</v>
      </c>
      <c r="B28" s="86" t="s">
        <v>36</v>
      </c>
      <c r="C28" s="35">
        <v>15067</v>
      </c>
      <c r="D28" s="35">
        <v>5398</v>
      </c>
      <c r="E28" s="35">
        <v>20465</v>
      </c>
      <c r="F28" s="37">
        <v>19.21487991286876</v>
      </c>
      <c r="G28" s="35">
        <v>312913</v>
      </c>
      <c r="H28" s="38">
        <v>2.9379847144761797</v>
      </c>
      <c r="I28" s="39">
        <v>12812</v>
      </c>
      <c r="J28" s="38">
        <v>0.12029369237413855</v>
      </c>
      <c r="K28" s="39">
        <v>6</v>
      </c>
      <c r="L28" s="70">
        <v>357</v>
      </c>
      <c r="M28" s="32"/>
      <c r="N28" s="33"/>
      <c r="O28" s="34"/>
      <c r="P28" s="34"/>
    </row>
    <row r="29" spans="1:16" ht="12">
      <c r="A29" s="69">
        <v>23</v>
      </c>
      <c r="B29" s="86" t="s">
        <v>37</v>
      </c>
      <c r="C29" s="35">
        <v>51465</v>
      </c>
      <c r="D29" s="35">
        <v>19384</v>
      </c>
      <c r="E29" s="35">
        <v>70849</v>
      </c>
      <c r="F29" s="37">
        <v>69.36323941179926</v>
      </c>
      <c r="G29" s="35">
        <v>651795</v>
      </c>
      <c r="H29" s="38">
        <v>6.381263339272778</v>
      </c>
      <c r="I29" s="39">
        <v>97967</v>
      </c>
      <c r="J29" s="38">
        <v>0.9591255311233381</v>
      </c>
      <c r="K29" s="39">
        <v>1019</v>
      </c>
      <c r="L29" s="70">
        <v>2900</v>
      </c>
      <c r="M29" s="32"/>
      <c r="N29" s="33"/>
      <c r="O29" s="34"/>
      <c r="P29" s="34"/>
    </row>
    <row r="30" spans="1:16" ht="12">
      <c r="A30" s="69">
        <v>24</v>
      </c>
      <c r="B30" s="86" t="s">
        <v>41</v>
      </c>
      <c r="C30" s="35">
        <v>35528</v>
      </c>
      <c r="D30" s="35">
        <v>6875</v>
      </c>
      <c r="E30" s="35">
        <v>42403</v>
      </c>
      <c r="F30" s="37">
        <v>42.6417940466613</v>
      </c>
      <c r="G30" s="35">
        <v>221117</v>
      </c>
      <c r="H30" s="38">
        <v>2.223622284794851</v>
      </c>
      <c r="I30" s="39">
        <v>66449</v>
      </c>
      <c r="J30" s="38">
        <v>0.6682320997586484</v>
      </c>
      <c r="K30" s="39">
        <v>38</v>
      </c>
      <c r="L30" s="70">
        <v>158</v>
      </c>
      <c r="M30" s="32"/>
      <c r="N30" s="33"/>
      <c r="O30" s="34"/>
      <c r="P30" s="34"/>
    </row>
    <row r="31" spans="1:16" ht="12">
      <c r="A31" s="69">
        <v>25</v>
      </c>
      <c r="B31" s="86" t="s">
        <v>95</v>
      </c>
      <c r="C31" s="35">
        <v>36178</v>
      </c>
      <c r="D31" s="35">
        <v>17552</v>
      </c>
      <c r="E31" s="35">
        <v>53730</v>
      </c>
      <c r="F31" s="37">
        <v>58.62776335028261</v>
      </c>
      <c r="G31" s="35">
        <v>357810</v>
      </c>
      <c r="H31" s="38">
        <v>3.904262051808044</v>
      </c>
      <c r="I31" s="39">
        <v>71334</v>
      </c>
      <c r="J31" s="38">
        <v>0.778364576740938</v>
      </c>
      <c r="K31" s="39">
        <v>1118</v>
      </c>
      <c r="L31" s="70">
        <v>228</v>
      </c>
      <c r="M31" s="32"/>
      <c r="N31" s="33"/>
      <c r="O31" s="34"/>
      <c r="P31" s="34"/>
    </row>
    <row r="32" spans="1:16" ht="12">
      <c r="A32" s="69">
        <v>26</v>
      </c>
      <c r="B32" s="86" t="s">
        <v>38</v>
      </c>
      <c r="C32" s="35">
        <v>33189</v>
      </c>
      <c r="D32" s="35">
        <v>13193</v>
      </c>
      <c r="E32" s="35">
        <v>46382</v>
      </c>
      <c r="F32" s="37">
        <v>52.49267194060594</v>
      </c>
      <c r="G32" s="35">
        <v>106290</v>
      </c>
      <c r="H32" s="38">
        <v>1.2029334872508743</v>
      </c>
      <c r="I32" s="39">
        <v>22711</v>
      </c>
      <c r="J32" s="38">
        <v>0.25703097590511437</v>
      </c>
      <c r="K32" s="39">
        <v>458</v>
      </c>
      <c r="L32" s="70">
        <v>678</v>
      </c>
      <c r="M32" s="32"/>
      <c r="N32" s="33"/>
      <c r="O32" s="34"/>
      <c r="P32" s="34"/>
    </row>
    <row r="33" spans="1:16" ht="12">
      <c r="A33" s="69">
        <v>27</v>
      </c>
      <c r="B33" s="86" t="s">
        <v>40</v>
      </c>
      <c r="C33" s="35">
        <v>48947</v>
      </c>
      <c r="D33" s="35">
        <v>27043</v>
      </c>
      <c r="E33" s="35">
        <v>75990</v>
      </c>
      <c r="F33" s="37">
        <v>86.23076573918568</v>
      </c>
      <c r="G33" s="35">
        <v>419348</v>
      </c>
      <c r="H33" s="38">
        <v>4.75861286369207</v>
      </c>
      <c r="I33" s="39">
        <v>168880</v>
      </c>
      <c r="J33" s="38">
        <v>1.916390540601879</v>
      </c>
      <c r="K33" s="39">
        <v>73</v>
      </c>
      <c r="L33" s="70">
        <v>77</v>
      </c>
      <c r="M33" s="32"/>
      <c r="N33" s="33"/>
      <c r="O33" s="34"/>
      <c r="P33" s="34"/>
    </row>
    <row r="34" spans="1:16" ht="12">
      <c r="A34" s="69">
        <v>28</v>
      </c>
      <c r="B34" s="86" t="s">
        <v>39</v>
      </c>
      <c r="C34" s="35">
        <v>32046</v>
      </c>
      <c r="D34" s="35">
        <v>9046</v>
      </c>
      <c r="E34" s="35">
        <v>41092</v>
      </c>
      <c r="F34" s="37">
        <v>46.94404459981264</v>
      </c>
      <c r="G34" s="35">
        <v>133124</v>
      </c>
      <c r="H34" s="38">
        <v>1.5208261932506226</v>
      </c>
      <c r="I34" s="39">
        <v>45015</v>
      </c>
      <c r="J34" s="38">
        <v>0.5142573171567619</v>
      </c>
      <c r="K34" s="39">
        <v>239</v>
      </c>
      <c r="L34" s="70">
        <v>211</v>
      </c>
      <c r="M34" s="32"/>
      <c r="N34" s="33"/>
      <c r="O34" s="34"/>
      <c r="P34" s="34"/>
    </row>
    <row r="35" spans="1:16" ht="12">
      <c r="A35" s="69">
        <v>29</v>
      </c>
      <c r="B35" s="86" t="s">
        <v>42</v>
      </c>
      <c r="C35" s="35">
        <v>38263</v>
      </c>
      <c r="D35" s="35">
        <v>13567</v>
      </c>
      <c r="E35" s="35">
        <v>51830</v>
      </c>
      <c r="F35" s="37">
        <v>65.3198568331905</v>
      </c>
      <c r="G35" s="35">
        <v>229056</v>
      </c>
      <c r="H35" s="38">
        <v>2.8867268236124413</v>
      </c>
      <c r="I35" s="39">
        <v>37980</v>
      </c>
      <c r="J35" s="38">
        <v>0.4786510056964259</v>
      </c>
      <c r="K35" s="39">
        <v>404</v>
      </c>
      <c r="L35" s="70">
        <v>326</v>
      </c>
      <c r="M35" s="32"/>
      <c r="N35" s="33"/>
      <c r="O35" s="34"/>
      <c r="P35" s="34"/>
    </row>
    <row r="36" spans="1:16" ht="12">
      <c r="A36" s="69">
        <v>30</v>
      </c>
      <c r="B36" s="86" t="s">
        <v>43</v>
      </c>
      <c r="C36" s="35">
        <v>30421</v>
      </c>
      <c r="D36" s="35">
        <v>10163</v>
      </c>
      <c r="E36" s="35">
        <v>40584</v>
      </c>
      <c r="F36" s="37">
        <v>52.05078876490958</v>
      </c>
      <c r="G36" s="35">
        <v>136705</v>
      </c>
      <c r="H36" s="38">
        <v>1.7533025522636911</v>
      </c>
      <c r="I36" s="39">
        <v>34788</v>
      </c>
      <c r="J36" s="38">
        <v>0.4461716044632551</v>
      </c>
      <c r="K36" s="39">
        <v>587</v>
      </c>
      <c r="L36" s="70">
        <v>133</v>
      </c>
      <c r="M36" s="32"/>
      <c r="N36" s="33"/>
      <c r="O36" s="34"/>
      <c r="P36" s="34"/>
    </row>
    <row r="37" spans="1:16" ht="12">
      <c r="A37" s="69">
        <v>31</v>
      </c>
      <c r="B37" s="86" t="s">
        <v>96</v>
      </c>
      <c r="C37" s="35">
        <v>29392</v>
      </c>
      <c r="D37" s="35">
        <v>6836</v>
      </c>
      <c r="E37" s="35">
        <v>36228</v>
      </c>
      <c r="F37" s="37">
        <v>56.14829050556399</v>
      </c>
      <c r="G37" s="35">
        <v>141807</v>
      </c>
      <c r="H37" s="38">
        <v>2.1978084994265523</v>
      </c>
      <c r="I37" s="39">
        <v>44444</v>
      </c>
      <c r="J37" s="38">
        <v>0.6888193174421128</v>
      </c>
      <c r="K37" s="39">
        <v>0</v>
      </c>
      <c r="L37" s="70">
        <v>463</v>
      </c>
      <c r="M37" s="32"/>
      <c r="N37" s="33"/>
      <c r="O37" s="34"/>
      <c r="P37" s="34"/>
    </row>
    <row r="38" spans="1:16" ht="12">
      <c r="A38" s="69">
        <v>32</v>
      </c>
      <c r="B38" s="86" t="s">
        <v>44</v>
      </c>
      <c r="C38" s="35">
        <v>12728</v>
      </c>
      <c r="D38" s="35">
        <v>2634</v>
      </c>
      <c r="E38" s="35">
        <v>15362</v>
      </c>
      <c r="F38" s="37">
        <v>24.412802339255634</v>
      </c>
      <c r="G38" s="35">
        <v>103781</v>
      </c>
      <c r="H38" s="38">
        <v>1.6492546801004355</v>
      </c>
      <c r="I38" s="39">
        <v>56524</v>
      </c>
      <c r="J38" s="38">
        <v>0.8982614499570925</v>
      </c>
      <c r="K38" s="39">
        <v>212</v>
      </c>
      <c r="L38" s="70">
        <v>60</v>
      </c>
      <c r="M38" s="32"/>
      <c r="N38" s="33"/>
      <c r="O38" s="34"/>
      <c r="P38" s="34"/>
    </row>
    <row r="39" spans="1:16" ht="12">
      <c r="A39" s="69">
        <v>33</v>
      </c>
      <c r="B39" s="86" t="s">
        <v>97</v>
      </c>
      <c r="C39" s="35">
        <v>16328</v>
      </c>
      <c r="D39" s="35">
        <v>3063</v>
      </c>
      <c r="E39" s="35">
        <v>19391</v>
      </c>
      <c r="F39" s="37">
        <v>32.77278258518118</v>
      </c>
      <c r="G39" s="35">
        <v>171087</v>
      </c>
      <c r="H39" s="38">
        <v>2.891546106003245</v>
      </c>
      <c r="I39" s="39">
        <v>9438</v>
      </c>
      <c r="J39" s="38">
        <v>0.15951189832341806</v>
      </c>
      <c r="K39" s="39">
        <v>0</v>
      </c>
      <c r="L39" s="70">
        <v>161</v>
      </c>
      <c r="M39" s="32"/>
      <c r="N39" s="33"/>
      <c r="O39" s="34"/>
      <c r="P39" s="34"/>
    </row>
    <row r="40" spans="1:16" ht="12">
      <c r="A40" s="69">
        <v>34</v>
      </c>
      <c r="B40" s="86" t="s">
        <v>45</v>
      </c>
      <c r="C40" s="35">
        <v>12642</v>
      </c>
      <c r="D40" s="35">
        <v>6162</v>
      </c>
      <c r="E40" s="35">
        <v>18804</v>
      </c>
      <c r="F40" s="37">
        <v>31.786064437607763</v>
      </c>
      <c r="G40" s="35">
        <v>146809</v>
      </c>
      <c r="H40" s="38">
        <v>2.4816423814192503</v>
      </c>
      <c r="I40" s="39">
        <v>27248</v>
      </c>
      <c r="J40" s="38">
        <v>0.4605970452009872</v>
      </c>
      <c r="K40" s="39">
        <v>48</v>
      </c>
      <c r="L40" s="70">
        <v>89</v>
      </c>
      <c r="M40" s="32"/>
      <c r="N40" s="33"/>
      <c r="O40" s="34"/>
      <c r="P40" s="34"/>
    </row>
    <row r="41" spans="1:16" ht="12">
      <c r="A41" s="69">
        <v>35</v>
      </c>
      <c r="B41" s="86" t="s">
        <v>47</v>
      </c>
      <c r="C41" s="35">
        <v>31570</v>
      </c>
      <c r="D41" s="35">
        <v>3859</v>
      </c>
      <c r="E41" s="35">
        <v>35429</v>
      </c>
      <c r="F41" s="37">
        <v>62.122354508951275</v>
      </c>
      <c r="G41" s="81" t="s">
        <v>99</v>
      </c>
      <c r="H41" s="82" t="s">
        <v>99</v>
      </c>
      <c r="I41" s="84" t="s">
        <v>99</v>
      </c>
      <c r="J41" s="82" t="s">
        <v>99</v>
      </c>
      <c r="K41" s="39">
        <v>80</v>
      </c>
      <c r="L41" s="70">
        <v>828</v>
      </c>
      <c r="M41" s="32"/>
      <c r="N41" s="33"/>
      <c r="O41" s="34"/>
      <c r="P41" s="34"/>
    </row>
    <row r="42" spans="1:16" ht="12">
      <c r="A42" s="69">
        <v>36</v>
      </c>
      <c r="B42" s="86" t="s">
        <v>51</v>
      </c>
      <c r="C42" s="35">
        <v>15055</v>
      </c>
      <c r="D42" s="35">
        <v>6321</v>
      </c>
      <c r="E42" s="35">
        <v>21376</v>
      </c>
      <c r="F42" s="37">
        <v>37.86311463794814</v>
      </c>
      <c r="G42" s="35">
        <v>179534</v>
      </c>
      <c r="H42" s="38">
        <v>3.1800694346039395</v>
      </c>
      <c r="I42" s="39">
        <v>13573</v>
      </c>
      <c r="J42" s="38">
        <v>0.24041731614000283</v>
      </c>
      <c r="K42" s="39">
        <v>32</v>
      </c>
      <c r="L42" s="70">
        <v>788</v>
      </c>
      <c r="M42" s="32"/>
      <c r="N42" s="33"/>
      <c r="O42" s="34"/>
      <c r="P42" s="34"/>
    </row>
    <row r="43" spans="1:16" ht="12">
      <c r="A43" s="69">
        <v>37</v>
      </c>
      <c r="B43" s="86" t="s">
        <v>53</v>
      </c>
      <c r="C43" s="35">
        <v>41903</v>
      </c>
      <c r="D43" s="35">
        <v>16539</v>
      </c>
      <c r="E43" s="35">
        <v>58442</v>
      </c>
      <c r="F43" s="37">
        <v>103.66468000567617</v>
      </c>
      <c r="G43" s="36">
        <v>171144</v>
      </c>
      <c r="H43" s="38">
        <v>3.0357598978288634</v>
      </c>
      <c r="I43" s="39">
        <v>18715</v>
      </c>
      <c r="J43" s="38">
        <v>0.3319675039023698</v>
      </c>
      <c r="K43" s="43">
        <v>0</v>
      </c>
      <c r="L43" s="70">
        <v>285</v>
      </c>
      <c r="M43" s="32"/>
      <c r="N43" s="33"/>
      <c r="O43" s="34"/>
      <c r="P43" s="34"/>
    </row>
    <row r="44" spans="1:16" ht="12">
      <c r="A44" s="69">
        <v>38</v>
      </c>
      <c r="B44" s="86" t="s">
        <v>50</v>
      </c>
      <c r="C44" s="35">
        <v>20476</v>
      </c>
      <c r="D44" s="35">
        <v>9535</v>
      </c>
      <c r="E44" s="35">
        <v>30011</v>
      </c>
      <c r="F44" s="37">
        <v>53.911653223633394</v>
      </c>
      <c r="G44" s="35">
        <v>183107</v>
      </c>
      <c r="H44" s="38">
        <v>3.2893276088167136</v>
      </c>
      <c r="I44" s="39">
        <v>13947</v>
      </c>
      <c r="J44" s="38">
        <v>0.2505434099197011</v>
      </c>
      <c r="K44" s="39">
        <v>55</v>
      </c>
      <c r="L44" s="70">
        <v>75</v>
      </c>
      <c r="M44" s="32"/>
      <c r="N44" s="33"/>
      <c r="O44" s="34"/>
      <c r="P44" s="34"/>
    </row>
    <row r="45" spans="1:16" ht="12">
      <c r="A45" s="69">
        <v>39</v>
      </c>
      <c r="B45" s="86" t="s">
        <v>48</v>
      </c>
      <c r="C45" s="35">
        <v>28114</v>
      </c>
      <c r="D45" s="35">
        <v>4530</v>
      </c>
      <c r="E45" s="35">
        <v>32644</v>
      </c>
      <c r="F45" s="37">
        <v>59.9412412780022</v>
      </c>
      <c r="G45" s="35">
        <v>112910</v>
      </c>
      <c r="H45" s="38">
        <v>2.0732647814910026</v>
      </c>
      <c r="I45" s="39">
        <v>31285</v>
      </c>
      <c r="J45" s="38">
        <v>0.5744583180315828</v>
      </c>
      <c r="K45" s="39">
        <v>626</v>
      </c>
      <c r="L45" s="70">
        <v>81</v>
      </c>
      <c r="M45" s="32"/>
      <c r="N45" s="33"/>
      <c r="O45" s="34"/>
      <c r="P45" s="34"/>
    </row>
    <row r="46" spans="1:16" ht="12">
      <c r="A46" s="69">
        <v>40</v>
      </c>
      <c r="B46" s="86" t="s">
        <v>52</v>
      </c>
      <c r="C46" s="35">
        <v>5753</v>
      </c>
      <c r="D46" s="35">
        <v>2032</v>
      </c>
      <c r="E46" s="35">
        <v>7785</v>
      </c>
      <c r="F46" s="37">
        <v>14.651911241601265</v>
      </c>
      <c r="G46" s="35">
        <v>61724</v>
      </c>
      <c r="H46" s="38">
        <v>1.1616885927766172</v>
      </c>
      <c r="I46" s="39">
        <v>15431</v>
      </c>
      <c r="J46" s="38">
        <v>0.2904221481941543</v>
      </c>
      <c r="K46" s="39">
        <v>10</v>
      </c>
      <c r="L46" s="70">
        <v>13</v>
      </c>
      <c r="M46" s="32"/>
      <c r="N46" s="33"/>
      <c r="O46" s="34"/>
      <c r="P46" s="34"/>
    </row>
    <row r="47" spans="1:16" ht="12">
      <c r="A47" s="69">
        <v>41</v>
      </c>
      <c r="B47" s="86" t="s">
        <v>49</v>
      </c>
      <c r="C47" s="35">
        <v>14312</v>
      </c>
      <c r="D47" s="35">
        <v>7134</v>
      </c>
      <c r="E47" s="35">
        <v>21446</v>
      </c>
      <c r="F47" s="37">
        <v>41.3911566595256</v>
      </c>
      <c r="G47" s="35">
        <v>145727</v>
      </c>
      <c r="H47" s="38">
        <v>2.812556694265918</v>
      </c>
      <c r="I47" s="39">
        <v>3254</v>
      </c>
      <c r="J47" s="38">
        <v>0.06280277150522069</v>
      </c>
      <c r="K47" s="39">
        <v>80</v>
      </c>
      <c r="L47" s="70">
        <v>97</v>
      </c>
      <c r="M47" s="32"/>
      <c r="N47" s="33"/>
      <c r="O47" s="34"/>
      <c r="P47" s="34"/>
    </row>
    <row r="48" spans="1:16" ht="12">
      <c r="A48" s="69">
        <v>42</v>
      </c>
      <c r="B48" s="86" t="s">
        <v>55</v>
      </c>
      <c r="C48" s="35">
        <v>11115</v>
      </c>
      <c r="D48" s="35">
        <v>4065</v>
      </c>
      <c r="E48" s="35">
        <v>15180</v>
      </c>
      <c r="F48" s="37">
        <v>30.101130279595477</v>
      </c>
      <c r="G48" s="35">
        <v>178305</v>
      </c>
      <c r="H48" s="38">
        <v>3.535693039857228</v>
      </c>
      <c r="I48" s="39">
        <v>29411</v>
      </c>
      <c r="J48" s="38">
        <v>0.5832044418005156</v>
      </c>
      <c r="K48" s="39">
        <v>71</v>
      </c>
      <c r="L48" s="70">
        <v>163</v>
      </c>
      <c r="M48" s="32"/>
      <c r="N48" s="33"/>
      <c r="O48" s="34"/>
      <c r="P48" s="34"/>
    </row>
    <row r="49" spans="1:16" ht="12">
      <c r="A49" s="69">
        <v>43</v>
      </c>
      <c r="B49" s="86" t="s">
        <v>56</v>
      </c>
      <c r="C49" s="35">
        <v>18384</v>
      </c>
      <c r="D49" s="35">
        <v>4313</v>
      </c>
      <c r="E49" s="35">
        <v>22697</v>
      </c>
      <c r="F49" s="37">
        <v>51.5091684822077</v>
      </c>
      <c r="G49" s="35">
        <v>143443</v>
      </c>
      <c r="H49" s="38">
        <v>3.2553331517792303</v>
      </c>
      <c r="I49" s="39">
        <v>15880</v>
      </c>
      <c r="J49" s="38">
        <v>0.3603848946986202</v>
      </c>
      <c r="K49" s="39">
        <v>382</v>
      </c>
      <c r="L49" s="70">
        <v>267</v>
      </c>
      <c r="M49" s="32"/>
      <c r="N49" s="33"/>
      <c r="O49" s="34"/>
      <c r="P49" s="34"/>
    </row>
    <row r="50" spans="1:16" ht="12">
      <c r="A50" s="69">
        <v>44</v>
      </c>
      <c r="B50" s="86" t="s">
        <v>54</v>
      </c>
      <c r="C50" s="35">
        <v>22743</v>
      </c>
      <c r="D50" s="35">
        <v>6905</v>
      </c>
      <c r="E50" s="35">
        <v>29648</v>
      </c>
      <c r="F50" s="37">
        <v>68.02652410343482</v>
      </c>
      <c r="G50" s="35">
        <v>151961</v>
      </c>
      <c r="H50" s="38">
        <v>3.4867035311933554</v>
      </c>
      <c r="I50" s="39">
        <v>27352</v>
      </c>
      <c r="J50" s="38">
        <v>0.6275841497831723</v>
      </c>
      <c r="K50" s="39">
        <v>140</v>
      </c>
      <c r="L50" s="70">
        <v>342</v>
      </c>
      <c r="M50" s="32"/>
      <c r="N50" s="33"/>
      <c r="O50" s="34"/>
      <c r="P50" s="34"/>
    </row>
    <row r="51" spans="1:16" ht="12">
      <c r="A51" s="69">
        <v>45</v>
      </c>
      <c r="B51" s="86" t="s">
        <v>57</v>
      </c>
      <c r="C51" s="35">
        <v>14623</v>
      </c>
      <c r="D51" s="35">
        <v>6328</v>
      </c>
      <c r="E51" s="35">
        <v>20951</v>
      </c>
      <c r="F51" s="37">
        <v>51.798650085296806</v>
      </c>
      <c r="G51" s="35">
        <v>65387</v>
      </c>
      <c r="H51" s="38">
        <v>1.6166093900660123</v>
      </c>
      <c r="I51" s="39">
        <v>10332</v>
      </c>
      <c r="J51" s="38">
        <v>0.2554453976809158</v>
      </c>
      <c r="K51" s="39">
        <v>0</v>
      </c>
      <c r="L51" s="70">
        <v>0</v>
      </c>
      <c r="M51" s="32"/>
      <c r="N51" s="33"/>
      <c r="O51" s="34"/>
      <c r="P51" s="34"/>
    </row>
    <row r="52" spans="1:16" ht="12">
      <c r="A52" s="69">
        <v>46</v>
      </c>
      <c r="B52" s="86" t="s">
        <v>46</v>
      </c>
      <c r="C52" s="35">
        <v>11351</v>
      </c>
      <c r="D52" s="35">
        <v>4942</v>
      </c>
      <c r="E52" s="35">
        <v>16293</v>
      </c>
      <c r="F52" s="37">
        <v>42.010674780187195</v>
      </c>
      <c r="G52" s="35">
        <v>63407</v>
      </c>
      <c r="H52" s="38">
        <v>1.6349173606992755</v>
      </c>
      <c r="I52" s="39">
        <v>26002</v>
      </c>
      <c r="J52" s="38">
        <v>0.6704483923368486</v>
      </c>
      <c r="K52" s="39">
        <v>21</v>
      </c>
      <c r="L52" s="70">
        <v>47</v>
      </c>
      <c r="M52" s="32"/>
      <c r="N52" s="33"/>
      <c r="O52" s="34"/>
      <c r="P52" s="34"/>
    </row>
    <row r="53" spans="1:16" ht="12">
      <c r="A53" s="69">
        <v>47</v>
      </c>
      <c r="B53" s="86" t="s">
        <v>58</v>
      </c>
      <c r="C53" s="35">
        <v>10831</v>
      </c>
      <c r="D53" s="35">
        <v>4774</v>
      </c>
      <c r="E53" s="35">
        <v>15605</v>
      </c>
      <c r="F53" s="37">
        <v>42.370350257941894</v>
      </c>
      <c r="G53" s="35">
        <v>126638</v>
      </c>
      <c r="H53" s="38">
        <v>3.4384469182731467</v>
      </c>
      <c r="I53" s="39">
        <v>8023</v>
      </c>
      <c r="J53" s="38">
        <v>0.21783871843605757</v>
      </c>
      <c r="K53" s="39">
        <v>0</v>
      </c>
      <c r="L53" s="70">
        <v>47</v>
      </c>
      <c r="M53" s="32"/>
      <c r="N53" s="33"/>
      <c r="O53" s="34"/>
      <c r="P53" s="34"/>
    </row>
    <row r="54" spans="1:16" ht="12">
      <c r="A54" s="69">
        <v>48</v>
      </c>
      <c r="B54" s="86" t="s">
        <v>59</v>
      </c>
      <c r="C54" s="35">
        <v>9812</v>
      </c>
      <c r="D54" s="35">
        <v>3231</v>
      </c>
      <c r="E54" s="35">
        <v>13043</v>
      </c>
      <c r="F54" s="37">
        <v>35.5821693583588</v>
      </c>
      <c r="G54" s="35">
        <v>51875</v>
      </c>
      <c r="H54" s="38">
        <v>1.4151844172850283</v>
      </c>
      <c r="I54" s="39">
        <v>22573</v>
      </c>
      <c r="J54" s="38">
        <v>0.6158064164120471</v>
      </c>
      <c r="K54" s="39">
        <v>0</v>
      </c>
      <c r="L54" s="70">
        <v>49</v>
      </c>
      <c r="M54" s="32"/>
      <c r="N54" s="33"/>
      <c r="O54" s="34"/>
      <c r="P54" s="34"/>
    </row>
    <row r="55" spans="1:16" ht="12">
      <c r="A55" s="69">
        <v>49</v>
      </c>
      <c r="B55" s="86" t="s">
        <v>60</v>
      </c>
      <c r="C55" s="35">
        <v>10140</v>
      </c>
      <c r="D55" s="36">
        <v>3803</v>
      </c>
      <c r="E55" s="35">
        <v>13943</v>
      </c>
      <c r="F55" s="37">
        <v>42.901538461538465</v>
      </c>
      <c r="G55" s="35">
        <v>58617</v>
      </c>
      <c r="H55" s="38">
        <v>1.8036</v>
      </c>
      <c r="I55" s="39">
        <v>3642</v>
      </c>
      <c r="J55" s="38">
        <v>0.11206153846153846</v>
      </c>
      <c r="K55" s="39">
        <v>0</v>
      </c>
      <c r="L55" s="70">
        <v>32</v>
      </c>
      <c r="M55" s="32"/>
      <c r="N55" s="33"/>
      <c r="O55" s="34"/>
      <c r="P55" s="34"/>
    </row>
    <row r="56" spans="1:16" ht="12">
      <c r="A56" s="69">
        <v>50</v>
      </c>
      <c r="B56" s="86" t="s">
        <v>61</v>
      </c>
      <c r="C56" s="35">
        <v>17609</v>
      </c>
      <c r="D56" s="35">
        <v>4472</v>
      </c>
      <c r="E56" s="35">
        <v>22081</v>
      </c>
      <c r="F56" s="37">
        <v>71.7894531503999</v>
      </c>
      <c r="G56" s="35">
        <v>261520</v>
      </c>
      <c r="H56" s="38">
        <v>8.502503413746018</v>
      </c>
      <c r="I56" s="39">
        <v>12358</v>
      </c>
      <c r="J56" s="38">
        <v>0.40178165030236035</v>
      </c>
      <c r="K56" s="39">
        <v>1424</v>
      </c>
      <c r="L56" s="70">
        <v>840</v>
      </c>
      <c r="M56" s="32"/>
      <c r="N56" s="33"/>
      <c r="O56" s="34"/>
      <c r="P56" s="34"/>
    </row>
    <row r="57" spans="1:16" ht="12">
      <c r="A57" s="69">
        <v>51</v>
      </c>
      <c r="B57" s="86" t="s">
        <v>63</v>
      </c>
      <c r="C57" s="35">
        <v>9484</v>
      </c>
      <c r="D57" s="35">
        <v>2605</v>
      </c>
      <c r="E57" s="35">
        <v>12089</v>
      </c>
      <c r="F57" s="37">
        <v>58.98511832154184</v>
      </c>
      <c r="G57" s="35">
        <v>121595</v>
      </c>
      <c r="H57" s="38">
        <v>5.932910465967309</v>
      </c>
      <c r="I57" s="39">
        <v>9840</v>
      </c>
      <c r="J57" s="38">
        <v>0.4801171017321298</v>
      </c>
      <c r="K57" s="39">
        <v>21</v>
      </c>
      <c r="L57" s="70">
        <v>12</v>
      </c>
      <c r="M57" s="32"/>
      <c r="N57" s="33"/>
      <c r="O57" s="34"/>
      <c r="P57" s="34"/>
    </row>
    <row r="58" spans="1:16" ht="12">
      <c r="A58" s="69">
        <v>52</v>
      </c>
      <c r="B58" s="87" t="s">
        <v>62</v>
      </c>
      <c r="C58" s="35">
        <v>5373</v>
      </c>
      <c r="D58" s="35">
        <v>2089</v>
      </c>
      <c r="E58" s="35">
        <v>7462</v>
      </c>
      <c r="F58" s="37">
        <v>37.46171996586174</v>
      </c>
      <c r="G58" s="35">
        <v>44532</v>
      </c>
      <c r="H58" s="38">
        <v>2.2356544003213012</v>
      </c>
      <c r="I58" s="39">
        <v>12567</v>
      </c>
      <c r="J58" s="38">
        <v>0.6309051659219841</v>
      </c>
      <c r="K58" s="39">
        <v>120</v>
      </c>
      <c r="L58" s="70">
        <v>337</v>
      </c>
      <c r="M58" s="32"/>
      <c r="N58" s="33"/>
      <c r="O58" s="34"/>
      <c r="P58" s="34"/>
    </row>
    <row r="59" spans="1:16" ht="12">
      <c r="A59" s="69">
        <v>53</v>
      </c>
      <c r="B59" s="88" t="s">
        <v>64</v>
      </c>
      <c r="C59" s="35">
        <v>11480</v>
      </c>
      <c r="D59" s="35">
        <v>1920</v>
      </c>
      <c r="E59" s="35">
        <v>13400</v>
      </c>
      <c r="F59" s="37">
        <v>70.37815126050421</v>
      </c>
      <c r="G59" s="35">
        <v>44051</v>
      </c>
      <c r="H59" s="38">
        <v>2.3136029411764705</v>
      </c>
      <c r="I59" s="39">
        <v>3622</v>
      </c>
      <c r="J59" s="38">
        <v>0.19023109243697478</v>
      </c>
      <c r="K59" s="39">
        <v>246</v>
      </c>
      <c r="L59" s="70">
        <v>322</v>
      </c>
      <c r="M59" s="32"/>
      <c r="N59" s="33"/>
      <c r="O59" s="34"/>
      <c r="P59" s="34"/>
    </row>
    <row r="60" spans="1:16" ht="12.75" thickBot="1">
      <c r="A60" s="71"/>
      <c r="B60" s="44" t="s">
        <v>65</v>
      </c>
      <c r="C60" s="45">
        <f>SUM(C7:C59)</f>
        <v>3207198</v>
      </c>
      <c r="D60" s="45">
        <f>SUM(D7:D59)</f>
        <v>767687</v>
      </c>
      <c r="E60" s="45">
        <f>SUM(E7:E59)</f>
        <v>3974885</v>
      </c>
      <c r="F60" s="45">
        <v>55.82800096125256</v>
      </c>
      <c r="G60" s="45">
        <f>SUM(G7:G59)</f>
        <v>29803257</v>
      </c>
      <c r="H60" s="46">
        <v>4.185923015243101</v>
      </c>
      <c r="I60" s="47">
        <f>SUM(I7:I59)</f>
        <v>9493179</v>
      </c>
      <c r="J60" s="46">
        <v>1.3333346910346906</v>
      </c>
      <c r="K60" s="47">
        <f>SUM(K7:K59)</f>
        <v>30322</v>
      </c>
      <c r="L60" s="72">
        <f>SUM(L7:L59)</f>
        <v>48234</v>
      </c>
      <c r="M60" s="32"/>
      <c r="N60" s="33"/>
      <c r="O60" s="34"/>
      <c r="P60" s="34"/>
    </row>
    <row r="61" spans="1:16" ht="13.5" thickBot="1" thickTop="1">
      <c r="A61" s="48"/>
      <c r="B61" s="25" t="s">
        <v>66</v>
      </c>
      <c r="C61" s="25"/>
      <c r="D61" s="25"/>
      <c r="E61" s="25"/>
      <c r="F61" s="25"/>
      <c r="G61" s="25"/>
      <c r="H61" s="49"/>
      <c r="I61" s="25"/>
      <c r="J61" s="25"/>
      <c r="K61" s="25"/>
      <c r="L61" s="50"/>
      <c r="M61" s="32"/>
      <c r="N61" s="51"/>
      <c r="O61" s="34"/>
      <c r="P61" s="34"/>
    </row>
    <row r="62" spans="1:16" ht="12.75" thickTop="1">
      <c r="A62" s="73">
        <v>54</v>
      </c>
      <c r="B62" s="52" t="s">
        <v>67</v>
      </c>
      <c r="C62" s="29">
        <v>83151</v>
      </c>
      <c r="D62" s="29">
        <v>28789</v>
      </c>
      <c r="E62" s="29">
        <v>111940</v>
      </c>
      <c r="F62" s="53">
        <v>41.04937366151319</v>
      </c>
      <c r="G62" s="29">
        <v>875337</v>
      </c>
      <c r="H62" s="54">
        <v>3.209937072784346</v>
      </c>
      <c r="I62" s="55">
        <v>176280</v>
      </c>
      <c r="J62" s="56">
        <v>0.6464341244462698</v>
      </c>
      <c r="K62" s="55">
        <v>611</v>
      </c>
      <c r="L62" s="74">
        <v>2016</v>
      </c>
      <c r="M62" s="32"/>
      <c r="N62" s="33"/>
      <c r="O62" s="34"/>
      <c r="P62" s="34"/>
    </row>
    <row r="63" spans="1:16" ht="12">
      <c r="A63" s="75">
        <v>55</v>
      </c>
      <c r="B63" s="36" t="s">
        <v>68</v>
      </c>
      <c r="C63" s="35">
        <v>63499</v>
      </c>
      <c r="D63" s="35">
        <v>27503</v>
      </c>
      <c r="E63" s="35">
        <v>91002</v>
      </c>
      <c r="F63" s="37">
        <v>42.47547212083306</v>
      </c>
      <c r="G63" s="35">
        <v>458084</v>
      </c>
      <c r="H63" s="38">
        <v>2.1381215985362623</v>
      </c>
      <c r="I63" s="39">
        <v>586349</v>
      </c>
      <c r="J63" s="57">
        <v>2.7368025540733547</v>
      </c>
      <c r="K63" s="39">
        <v>2901</v>
      </c>
      <c r="L63" s="70">
        <v>2611</v>
      </c>
      <c r="M63" s="32"/>
      <c r="N63" s="33"/>
      <c r="O63" s="34"/>
      <c r="P63" s="34"/>
    </row>
    <row r="64" spans="1:16" ht="12">
      <c r="A64" s="75">
        <v>56</v>
      </c>
      <c r="B64" s="36" t="s">
        <v>69</v>
      </c>
      <c r="C64" s="35">
        <v>107881</v>
      </c>
      <c r="D64" s="35">
        <v>18422</v>
      </c>
      <c r="E64" s="35">
        <v>126303</v>
      </c>
      <c r="F64" s="37">
        <v>73.15678812837756</v>
      </c>
      <c r="G64" s="35">
        <v>673994</v>
      </c>
      <c r="H64" s="38">
        <v>3.9038848054121993</v>
      </c>
      <c r="I64" s="39">
        <v>262078</v>
      </c>
      <c r="J64" s="57">
        <v>1.5179991543438345</v>
      </c>
      <c r="K64" s="39">
        <v>18</v>
      </c>
      <c r="L64" s="70">
        <v>662</v>
      </c>
      <c r="M64" s="32"/>
      <c r="N64" s="33"/>
      <c r="O64" s="34"/>
      <c r="P64" s="34"/>
    </row>
    <row r="65" spans="1:16" ht="12">
      <c r="A65" s="75">
        <v>57</v>
      </c>
      <c r="B65" s="36" t="s">
        <v>70</v>
      </c>
      <c r="C65" s="35">
        <v>51983</v>
      </c>
      <c r="D65" s="35">
        <v>26266</v>
      </c>
      <c r="E65" s="35">
        <v>78249</v>
      </c>
      <c r="F65" s="37">
        <v>46.48133297692239</v>
      </c>
      <c r="G65" s="35">
        <v>506866</v>
      </c>
      <c r="H65" s="38">
        <v>3.010876473907749</v>
      </c>
      <c r="I65" s="39">
        <v>271850</v>
      </c>
      <c r="J65" s="57">
        <v>1.6148385755442691</v>
      </c>
      <c r="K65" s="39">
        <v>696</v>
      </c>
      <c r="L65" s="70">
        <v>1048</v>
      </c>
      <c r="M65" s="32"/>
      <c r="N65" s="33"/>
      <c r="O65" s="34"/>
      <c r="P65" s="34"/>
    </row>
    <row r="66" spans="1:16" ht="12">
      <c r="A66" s="75">
        <v>58</v>
      </c>
      <c r="B66" s="36" t="s">
        <v>71</v>
      </c>
      <c r="C66" s="35">
        <v>48614</v>
      </c>
      <c r="D66" s="35">
        <v>11432</v>
      </c>
      <c r="E66" s="35">
        <v>60046</v>
      </c>
      <c r="F66" s="37">
        <v>43.54914745323866</v>
      </c>
      <c r="G66" s="35">
        <v>566361</v>
      </c>
      <c r="H66" s="38">
        <v>4.107607284542468</v>
      </c>
      <c r="I66" s="39">
        <v>36140</v>
      </c>
      <c r="J66" s="57">
        <v>0.2621100804316766</v>
      </c>
      <c r="K66" s="39">
        <v>1</v>
      </c>
      <c r="L66" s="70">
        <v>827</v>
      </c>
      <c r="M66" s="32"/>
      <c r="N66" s="33"/>
      <c r="O66" s="34"/>
      <c r="P66" s="34"/>
    </row>
    <row r="67" spans="1:16" ht="12">
      <c r="A67" s="75">
        <v>59</v>
      </c>
      <c r="B67" s="36" t="s">
        <v>72</v>
      </c>
      <c r="C67" s="35">
        <v>49662</v>
      </c>
      <c r="D67" s="35">
        <v>20531</v>
      </c>
      <c r="E67" s="35">
        <v>70193</v>
      </c>
      <c r="F67" s="37">
        <v>51.67937919660738</v>
      </c>
      <c r="G67" s="35">
        <v>377066</v>
      </c>
      <c r="H67" s="38">
        <v>2.776136765225586</v>
      </c>
      <c r="I67" s="39">
        <v>67740</v>
      </c>
      <c r="J67" s="57">
        <v>0.49873365531864766</v>
      </c>
      <c r="K67" s="39">
        <v>163</v>
      </c>
      <c r="L67" s="70">
        <v>1727</v>
      </c>
      <c r="M67" s="32"/>
      <c r="N67" s="33"/>
      <c r="O67" s="34"/>
      <c r="P67" s="34"/>
    </row>
    <row r="68" spans="1:16" ht="12">
      <c r="A68" s="75">
        <v>60</v>
      </c>
      <c r="B68" s="36" t="s">
        <v>73</v>
      </c>
      <c r="C68" s="35">
        <v>35803</v>
      </c>
      <c r="D68" s="35">
        <v>11636</v>
      </c>
      <c r="E68" s="35">
        <v>47439</v>
      </c>
      <c r="F68" s="37">
        <v>43.76210771018985</v>
      </c>
      <c r="G68" s="35">
        <v>397337</v>
      </c>
      <c r="H68" s="38">
        <v>3.6654028523458977</v>
      </c>
      <c r="I68" s="39">
        <v>74122</v>
      </c>
      <c r="J68" s="57">
        <v>0.6837696721462704</v>
      </c>
      <c r="K68" s="39">
        <v>761</v>
      </c>
      <c r="L68" s="70">
        <v>1436</v>
      </c>
      <c r="M68" s="32"/>
      <c r="N68" s="33"/>
      <c r="O68" s="34"/>
      <c r="P68" s="34"/>
    </row>
    <row r="69" spans="1:16" ht="12">
      <c r="A69" s="75">
        <v>61</v>
      </c>
      <c r="B69" s="36" t="s">
        <v>74</v>
      </c>
      <c r="C69" s="35">
        <v>51324</v>
      </c>
      <c r="D69" s="35">
        <v>14658</v>
      </c>
      <c r="E69" s="35">
        <v>65982</v>
      </c>
      <c r="F69" s="37">
        <v>74.08130957593721</v>
      </c>
      <c r="G69" s="35">
        <v>450319</v>
      </c>
      <c r="H69" s="38">
        <v>5.0559578744091525</v>
      </c>
      <c r="I69" s="39">
        <v>339185</v>
      </c>
      <c r="J69" s="57">
        <v>3.8082005681116464</v>
      </c>
      <c r="K69" s="39">
        <v>67</v>
      </c>
      <c r="L69" s="70">
        <v>161</v>
      </c>
      <c r="M69" s="32"/>
      <c r="N69" s="33"/>
      <c r="O69" s="34"/>
      <c r="P69" s="34"/>
    </row>
    <row r="70" spans="1:16" ht="12">
      <c r="A70" s="75">
        <v>62</v>
      </c>
      <c r="B70" s="36" t="s">
        <v>75</v>
      </c>
      <c r="C70" s="35">
        <v>47320</v>
      </c>
      <c r="D70" s="35">
        <v>7586</v>
      </c>
      <c r="E70" s="35">
        <v>54906</v>
      </c>
      <c r="F70" s="37">
        <v>65.10850231234436</v>
      </c>
      <c r="G70" s="35">
        <v>456634</v>
      </c>
      <c r="H70" s="38">
        <v>5.414846436618048</v>
      </c>
      <c r="I70" s="39">
        <v>186896</v>
      </c>
      <c r="J70" s="57">
        <v>2.2162457014111228</v>
      </c>
      <c r="K70" s="39">
        <v>0</v>
      </c>
      <c r="L70" s="70">
        <v>28</v>
      </c>
      <c r="M70" s="32"/>
      <c r="N70" s="33"/>
      <c r="O70" s="34"/>
      <c r="P70" s="34"/>
    </row>
    <row r="71" spans="1:16" ht="12">
      <c r="A71" s="75">
        <v>63</v>
      </c>
      <c r="B71" s="36" t="s">
        <v>76</v>
      </c>
      <c r="C71" s="35">
        <v>21829</v>
      </c>
      <c r="D71" s="35">
        <v>7997</v>
      </c>
      <c r="E71" s="35">
        <v>29826</v>
      </c>
      <c r="F71" s="37">
        <v>38.858706273206955</v>
      </c>
      <c r="G71" s="35">
        <v>201916</v>
      </c>
      <c r="H71" s="38">
        <v>2.630655983323562</v>
      </c>
      <c r="I71" s="39">
        <v>29354</v>
      </c>
      <c r="J71" s="57">
        <v>0.382437626213276</v>
      </c>
      <c r="K71" s="39">
        <v>0</v>
      </c>
      <c r="L71" s="70">
        <v>75</v>
      </c>
      <c r="M71" s="32"/>
      <c r="N71" s="33"/>
      <c r="O71" s="34"/>
      <c r="P71" s="34"/>
    </row>
    <row r="72" spans="1:16" ht="12">
      <c r="A72" s="75">
        <v>64</v>
      </c>
      <c r="B72" s="36" t="s">
        <v>77</v>
      </c>
      <c r="C72" s="35">
        <v>14011</v>
      </c>
      <c r="D72" s="35">
        <v>3794</v>
      </c>
      <c r="E72" s="35">
        <v>17805</v>
      </c>
      <c r="F72" s="37">
        <v>27.157499771208933</v>
      </c>
      <c r="G72" s="35">
        <v>133987</v>
      </c>
      <c r="H72" s="38">
        <v>2.043668588511638</v>
      </c>
      <c r="I72" s="39">
        <v>9580</v>
      </c>
      <c r="J72" s="57">
        <v>0.14612122876056252</v>
      </c>
      <c r="K72" s="39">
        <v>0</v>
      </c>
      <c r="L72" s="70">
        <v>85</v>
      </c>
      <c r="M72" s="32"/>
      <c r="N72" s="33"/>
      <c r="O72" s="34"/>
      <c r="P72" s="34"/>
    </row>
    <row r="73" spans="1:16" ht="12">
      <c r="A73" s="75">
        <v>65</v>
      </c>
      <c r="B73" s="36" t="s">
        <v>78</v>
      </c>
      <c r="C73" s="35">
        <v>20065</v>
      </c>
      <c r="D73" s="35">
        <v>4545</v>
      </c>
      <c r="E73" s="35">
        <v>24610</v>
      </c>
      <c r="F73" s="37">
        <v>46.6169116532808</v>
      </c>
      <c r="G73" s="35">
        <v>117402</v>
      </c>
      <c r="H73" s="38">
        <v>2.223859675708441</v>
      </c>
      <c r="I73" s="39">
        <v>28952</v>
      </c>
      <c r="J73" s="57">
        <v>0.548416426731323</v>
      </c>
      <c r="K73" s="39">
        <v>0</v>
      </c>
      <c r="L73" s="70">
        <v>313</v>
      </c>
      <c r="M73" s="32"/>
      <c r="N73" s="33"/>
      <c r="O73" s="34"/>
      <c r="P73" s="34"/>
    </row>
    <row r="74" spans="1:16" ht="12">
      <c r="A74" s="75">
        <v>66</v>
      </c>
      <c r="B74" s="36" t="s">
        <v>80</v>
      </c>
      <c r="C74" s="35">
        <v>41186</v>
      </c>
      <c r="D74" s="81" t="s">
        <v>99</v>
      </c>
      <c r="E74" s="35">
        <v>41186</v>
      </c>
      <c r="F74" s="37">
        <v>90.52663970458941</v>
      </c>
      <c r="G74" s="35">
        <v>343996</v>
      </c>
      <c r="H74" s="38">
        <v>7.561016353085986</v>
      </c>
      <c r="I74" s="39">
        <v>76119</v>
      </c>
      <c r="J74" s="57">
        <v>1.673092139968349</v>
      </c>
      <c r="K74" s="39">
        <v>36</v>
      </c>
      <c r="L74" s="70">
        <v>618</v>
      </c>
      <c r="M74" s="32"/>
      <c r="N74" s="33"/>
      <c r="O74" s="34"/>
      <c r="P74" s="34"/>
    </row>
    <row r="75" spans="1:16" ht="12">
      <c r="A75" s="75">
        <v>67</v>
      </c>
      <c r="B75" s="36" t="s">
        <v>79</v>
      </c>
      <c r="C75" s="35">
        <v>17976</v>
      </c>
      <c r="D75" s="35">
        <v>6210</v>
      </c>
      <c r="E75" s="35">
        <v>24186</v>
      </c>
      <c r="F75" s="37">
        <v>53.8831706991044</v>
      </c>
      <c r="G75" s="35">
        <v>197985</v>
      </c>
      <c r="H75" s="38">
        <v>4.410840796684935</v>
      </c>
      <c r="I75" s="39">
        <v>7842</v>
      </c>
      <c r="J75" s="57">
        <v>0.1747092634674509</v>
      </c>
      <c r="K75" s="39">
        <v>375</v>
      </c>
      <c r="L75" s="70">
        <v>219</v>
      </c>
      <c r="M75" s="32"/>
      <c r="N75" s="33"/>
      <c r="O75" s="34"/>
      <c r="P75" s="34"/>
    </row>
    <row r="76" spans="1:16" ht="12.75" thickBot="1">
      <c r="A76" s="71"/>
      <c r="B76" s="44" t="s">
        <v>65</v>
      </c>
      <c r="C76" s="45">
        <f>SUM(C62:C75)</f>
        <v>654304</v>
      </c>
      <c r="D76" s="45">
        <f>SUM(D62:D75)</f>
        <v>189369</v>
      </c>
      <c r="E76" s="45">
        <f>SUM(E62:E75)</f>
        <v>843673</v>
      </c>
      <c r="F76" s="45">
        <v>50.551761039564894</v>
      </c>
      <c r="G76" s="45">
        <f>SUM(G62:G75)</f>
        <v>5757284</v>
      </c>
      <c r="H76" s="46">
        <v>3.449687793788711</v>
      </c>
      <c r="I76" s="47">
        <f>SUM(I62:I75)</f>
        <v>2152487</v>
      </c>
      <c r="J76" s="58">
        <v>1.2897415048812741</v>
      </c>
      <c r="K76" s="47">
        <f>SUM(K62:K75)</f>
        <v>5629</v>
      </c>
      <c r="L76" s="76">
        <f>SUM(L62:L75)</f>
        <v>11826</v>
      </c>
      <c r="M76" s="32"/>
      <c r="N76" s="33"/>
      <c r="O76" s="34"/>
      <c r="P76" s="34"/>
    </row>
    <row r="77" spans="1:16" ht="13.5" thickBot="1" thickTop="1">
      <c r="A77" s="48"/>
      <c r="B77" s="25" t="s">
        <v>81</v>
      </c>
      <c r="C77" s="25"/>
      <c r="D77" s="25"/>
      <c r="E77" s="25"/>
      <c r="F77" s="25"/>
      <c r="G77" s="25"/>
      <c r="H77" s="49"/>
      <c r="I77" s="25"/>
      <c r="J77" s="25"/>
      <c r="K77" s="25"/>
      <c r="L77" s="50"/>
      <c r="M77" s="32"/>
      <c r="N77" s="51"/>
      <c r="O77" s="34"/>
      <c r="P77" s="34"/>
    </row>
    <row r="78" spans="1:16" ht="12.75" thickTop="1">
      <c r="A78" s="73">
        <v>68</v>
      </c>
      <c r="B78" s="52" t="s">
        <v>82</v>
      </c>
      <c r="C78" s="29">
        <v>44493</v>
      </c>
      <c r="D78" s="29">
        <v>9428</v>
      </c>
      <c r="E78" s="29">
        <v>53921</v>
      </c>
      <c r="F78" s="53">
        <v>54.580882873946</v>
      </c>
      <c r="G78" s="29">
        <v>348303</v>
      </c>
      <c r="H78" s="54">
        <v>3.5256551710176027</v>
      </c>
      <c r="I78" s="55">
        <v>156163</v>
      </c>
      <c r="J78" s="54">
        <v>1.5807411606320414</v>
      </c>
      <c r="K78" s="55">
        <v>914</v>
      </c>
      <c r="L78" s="74">
        <v>704</v>
      </c>
      <c r="M78" s="32"/>
      <c r="N78" s="33"/>
      <c r="O78" s="34"/>
      <c r="P78" s="34"/>
    </row>
    <row r="79" spans="1:16" ht="12">
      <c r="A79" s="75">
        <v>69</v>
      </c>
      <c r="B79" s="36" t="s">
        <v>83</v>
      </c>
      <c r="C79" s="35">
        <v>22175</v>
      </c>
      <c r="D79" s="35">
        <v>7391</v>
      </c>
      <c r="E79" s="35">
        <v>29566</v>
      </c>
      <c r="F79" s="37">
        <v>53.850356986740486</v>
      </c>
      <c r="G79" s="35">
        <v>394147</v>
      </c>
      <c r="H79" s="38">
        <v>7.178839428821215</v>
      </c>
      <c r="I79" s="39">
        <v>102540</v>
      </c>
      <c r="J79" s="38">
        <v>1.8676234882704357</v>
      </c>
      <c r="K79" s="39">
        <v>0</v>
      </c>
      <c r="L79" s="70">
        <v>832</v>
      </c>
      <c r="M79" s="32"/>
      <c r="N79" s="33"/>
      <c r="O79" s="34"/>
      <c r="P79" s="34"/>
    </row>
    <row r="80" spans="1:16" ht="12">
      <c r="A80" s="75">
        <v>70</v>
      </c>
      <c r="B80" s="36" t="s">
        <v>84</v>
      </c>
      <c r="C80" s="35">
        <v>37737</v>
      </c>
      <c r="D80" s="35">
        <v>13986</v>
      </c>
      <c r="E80" s="35">
        <v>51723</v>
      </c>
      <c r="F80" s="37">
        <v>127.64807502467916</v>
      </c>
      <c r="G80" s="35">
        <v>449378</v>
      </c>
      <c r="H80" s="38">
        <v>11.090276406712734</v>
      </c>
      <c r="I80" s="39">
        <v>102632</v>
      </c>
      <c r="J80" s="38">
        <v>2.532872655478776</v>
      </c>
      <c r="K80" s="39">
        <v>161</v>
      </c>
      <c r="L80" s="70">
        <v>841</v>
      </c>
      <c r="M80" s="32"/>
      <c r="N80" s="33"/>
      <c r="O80" s="34"/>
      <c r="P80" s="34"/>
    </row>
    <row r="81" spans="1:16" ht="12">
      <c r="A81" s="75">
        <v>71</v>
      </c>
      <c r="B81" s="36" t="s">
        <v>85</v>
      </c>
      <c r="C81" s="35">
        <v>33269</v>
      </c>
      <c r="D81" s="35">
        <v>12028</v>
      </c>
      <c r="E81" s="35">
        <v>45297</v>
      </c>
      <c r="F81" s="37">
        <v>163.95323584769073</v>
      </c>
      <c r="G81" s="35">
        <v>278572</v>
      </c>
      <c r="H81" s="38">
        <v>10.082959316635298</v>
      </c>
      <c r="I81" s="39">
        <v>24438</v>
      </c>
      <c r="J81" s="38">
        <v>0.8845374257999131</v>
      </c>
      <c r="K81" s="39">
        <v>144</v>
      </c>
      <c r="L81" s="70">
        <v>344</v>
      </c>
      <c r="M81" s="32"/>
      <c r="N81" s="33"/>
      <c r="O81" s="34"/>
      <c r="P81" s="34"/>
    </row>
    <row r="82" spans="1:16" ht="12">
      <c r="A82" s="75">
        <v>72</v>
      </c>
      <c r="B82" s="36" t="s">
        <v>92</v>
      </c>
      <c r="C82" s="35">
        <v>9617</v>
      </c>
      <c r="D82" s="35">
        <v>1091</v>
      </c>
      <c r="E82" s="35">
        <v>10708</v>
      </c>
      <c r="F82" s="37">
        <v>64.62671253545778</v>
      </c>
      <c r="G82" s="35">
        <v>40819</v>
      </c>
      <c r="H82" s="38">
        <v>2.463576558633593</v>
      </c>
      <c r="I82" s="39">
        <v>8793</v>
      </c>
      <c r="J82" s="38">
        <v>0.5306898424769148</v>
      </c>
      <c r="K82" s="39">
        <v>37</v>
      </c>
      <c r="L82" s="70">
        <v>155</v>
      </c>
      <c r="M82" s="32"/>
      <c r="N82" s="33"/>
      <c r="O82" s="34"/>
      <c r="P82" s="34"/>
    </row>
    <row r="83" spans="1:16" ht="12">
      <c r="A83" s="75">
        <v>73</v>
      </c>
      <c r="B83" s="36" t="s">
        <v>86</v>
      </c>
      <c r="C83" s="35">
        <v>4975</v>
      </c>
      <c r="D83" s="35">
        <v>1408</v>
      </c>
      <c r="E83" s="35">
        <v>6383</v>
      </c>
      <c r="F83" s="37">
        <v>52.27682227682228</v>
      </c>
      <c r="G83" s="35">
        <v>101083</v>
      </c>
      <c r="H83" s="42">
        <v>8.278705978705979</v>
      </c>
      <c r="I83" s="39">
        <v>15045</v>
      </c>
      <c r="J83" s="38">
        <v>1.2321867321867321</v>
      </c>
      <c r="K83" s="43">
        <v>426</v>
      </c>
      <c r="L83" s="70">
        <v>239</v>
      </c>
      <c r="M83" s="32"/>
      <c r="N83" s="33"/>
      <c r="O83" s="34"/>
      <c r="P83" s="34"/>
    </row>
    <row r="84" spans="1:16" ht="12">
      <c r="A84" s="75">
        <v>74</v>
      </c>
      <c r="B84" s="36" t="s">
        <v>87</v>
      </c>
      <c r="C84" s="35">
        <v>9060</v>
      </c>
      <c r="D84" s="35">
        <v>1760</v>
      </c>
      <c r="E84" s="35">
        <v>10820</v>
      </c>
      <c r="F84" s="37">
        <v>101.4818983305196</v>
      </c>
      <c r="G84" s="35">
        <v>88044</v>
      </c>
      <c r="H84" s="42">
        <v>8.257737760270118</v>
      </c>
      <c r="I84" s="39">
        <v>3276</v>
      </c>
      <c r="J84" s="83">
        <v>0.3072594259988745</v>
      </c>
      <c r="K84" s="43">
        <v>42</v>
      </c>
      <c r="L84" s="70">
        <v>113</v>
      </c>
      <c r="M84" s="32"/>
      <c r="N84" s="33"/>
      <c r="O84" s="34"/>
      <c r="P84" s="34"/>
    </row>
    <row r="85" spans="1:16" ht="12">
      <c r="A85" s="75">
        <v>75</v>
      </c>
      <c r="B85" s="36" t="s">
        <v>88</v>
      </c>
      <c r="C85" s="35">
        <v>7650</v>
      </c>
      <c r="D85" s="35">
        <v>2543</v>
      </c>
      <c r="E85" s="35">
        <v>10193</v>
      </c>
      <c r="F85" s="37">
        <v>103.36679849913801</v>
      </c>
      <c r="G85" s="35">
        <v>90268</v>
      </c>
      <c r="H85" s="38">
        <v>9.1540411722949</v>
      </c>
      <c r="I85" s="39">
        <v>9014</v>
      </c>
      <c r="J85" s="38">
        <v>0.9141060744346415</v>
      </c>
      <c r="K85" s="39">
        <v>0</v>
      </c>
      <c r="L85" s="70">
        <v>35</v>
      </c>
      <c r="M85" s="32"/>
      <c r="N85" s="33"/>
      <c r="O85" s="34"/>
      <c r="P85" s="34"/>
    </row>
    <row r="86" spans="1:16" ht="12">
      <c r="A86" s="75">
        <v>76</v>
      </c>
      <c r="B86" s="36" t="s">
        <v>89</v>
      </c>
      <c r="C86" s="35">
        <v>5327</v>
      </c>
      <c r="D86" s="36">
        <v>749</v>
      </c>
      <c r="E86" s="35">
        <v>6076</v>
      </c>
      <c r="F86" s="37">
        <v>126.82112293884367</v>
      </c>
      <c r="G86" s="35">
        <v>27659</v>
      </c>
      <c r="H86" s="38">
        <v>5.773116259653517</v>
      </c>
      <c r="I86" s="39">
        <v>3711</v>
      </c>
      <c r="J86" s="38">
        <v>0.7745773324984345</v>
      </c>
      <c r="K86" s="39">
        <v>0</v>
      </c>
      <c r="L86" s="70">
        <v>0</v>
      </c>
      <c r="M86" s="32"/>
      <c r="N86" s="33"/>
      <c r="O86" s="34"/>
      <c r="P86" s="34"/>
    </row>
    <row r="87" spans="1:16" ht="12">
      <c r="A87" s="75">
        <v>77</v>
      </c>
      <c r="B87" s="36" t="s">
        <v>90</v>
      </c>
      <c r="C87" s="35">
        <v>5348</v>
      </c>
      <c r="D87" s="35">
        <v>1505</v>
      </c>
      <c r="E87" s="35">
        <v>6853</v>
      </c>
      <c r="F87" s="37">
        <v>147.1864261168385</v>
      </c>
      <c r="G87" s="35">
        <v>38752</v>
      </c>
      <c r="H87" s="38">
        <v>8.323024054982818</v>
      </c>
      <c r="I87" s="39">
        <v>30204</v>
      </c>
      <c r="J87" s="38">
        <v>6.487113402061856</v>
      </c>
      <c r="K87" s="89">
        <v>0</v>
      </c>
      <c r="L87" s="90">
        <v>0</v>
      </c>
      <c r="M87" s="32"/>
      <c r="N87" s="33"/>
      <c r="O87" s="34"/>
      <c r="P87" s="34"/>
    </row>
    <row r="88" spans="1:15" ht="12">
      <c r="A88" s="75"/>
      <c r="B88" s="36" t="s">
        <v>65</v>
      </c>
      <c r="C88" s="37">
        <f>SUM(C78:C87)</f>
        <v>179651</v>
      </c>
      <c r="D88" s="37">
        <f>SUM(D78:D87)</f>
        <v>51889</v>
      </c>
      <c r="E88" s="37">
        <f>SUM(E78:E87)</f>
        <v>231540</v>
      </c>
      <c r="F88" s="37">
        <v>82.51838969036893</v>
      </c>
      <c r="G88" s="37">
        <f>SUM(G78:G87)</f>
        <v>1857025</v>
      </c>
      <c r="H88" s="59">
        <v>6.618239294063979</v>
      </c>
      <c r="I88" s="60">
        <f>SUM(I78:I87)</f>
        <v>455816</v>
      </c>
      <c r="J88" s="59">
        <v>1.6244796715515766</v>
      </c>
      <c r="K88" s="60">
        <f>SUM(K78:K87)</f>
        <v>1724</v>
      </c>
      <c r="L88" s="70">
        <f>SUM(L78:L87)</f>
        <v>3263</v>
      </c>
      <c r="M88" s="32"/>
      <c r="N88" s="33"/>
      <c r="O88" s="34"/>
    </row>
    <row r="89" spans="1:15" ht="12.75" thickBot="1">
      <c r="A89" s="71"/>
      <c r="B89" s="61"/>
      <c r="C89" s="62"/>
      <c r="D89" s="62"/>
      <c r="E89" s="62"/>
      <c r="F89" s="62"/>
      <c r="G89" s="62"/>
      <c r="H89" s="63"/>
      <c r="I89" s="62"/>
      <c r="J89" s="62"/>
      <c r="K89" s="62"/>
      <c r="L89" s="77"/>
      <c r="M89" s="32"/>
      <c r="N89" s="51"/>
      <c r="O89" s="34"/>
    </row>
    <row r="90" spans="1:15" ht="13.5" thickBot="1" thickTop="1">
      <c r="A90" s="64"/>
      <c r="B90" s="65" t="s">
        <v>91</v>
      </c>
      <c r="C90" s="78">
        <f>C60+C76+C88</f>
        <v>4041153</v>
      </c>
      <c r="D90" s="78">
        <f>D60+D76+D88</f>
        <v>1008945</v>
      </c>
      <c r="E90" s="78">
        <f>E60+E76+E88</f>
        <v>5050098</v>
      </c>
      <c r="F90" s="78">
        <v>55.682835839820896</v>
      </c>
      <c r="G90" s="78">
        <f>G60+G76+G88</f>
        <v>37417566</v>
      </c>
      <c r="H90" s="79">
        <v>4.125694560984091</v>
      </c>
      <c r="I90" s="78">
        <f>I60+I76+I88</f>
        <v>12101482</v>
      </c>
      <c r="J90" s="80">
        <v>1.3343203154167453</v>
      </c>
      <c r="K90" s="78">
        <f>K60+K76+K88</f>
        <v>37675</v>
      </c>
      <c r="L90" s="66">
        <f>L60+L76+L88</f>
        <v>63323</v>
      </c>
      <c r="M90" s="32"/>
      <c r="N90" s="33"/>
      <c r="O90" s="34"/>
    </row>
    <row r="91" spans="1:14" ht="12.75" thickTop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N91" s="33"/>
    </row>
    <row r="92" spans="1:14" ht="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N92" s="33"/>
    </row>
    <row r="93" spans="1:14" ht="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N93" s="33"/>
    </row>
    <row r="94" spans="1:14" ht="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N94" s="33"/>
    </row>
    <row r="95" spans="1:14" ht="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N95" s="33"/>
    </row>
    <row r="96" spans="1:14" ht="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N96" s="33"/>
    </row>
    <row r="97" spans="1:14" ht="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N97" s="33"/>
    </row>
    <row r="98" spans="1:14" ht="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N98" s="33"/>
    </row>
    <row r="99" ht="11.25">
      <c r="N99" s="33"/>
    </row>
    <row r="100" ht="11.25">
      <c r="N100" s="33"/>
    </row>
  </sheetData>
  <mergeCells count="2">
    <mergeCell ref="B3:B5"/>
    <mergeCell ref="K3:L3"/>
  </mergeCells>
  <printOptions/>
  <pageMargins left="0.54" right="0.41" top="0.76" bottom="0.69" header="0.5" footer="0.5"/>
  <pageSetup fitToHeight="0" fitToWidth="1" horizontalDpi="1200" verticalDpi="1200" orientation="landscape" scale="88" r:id="rId1"/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Cultural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Towens</dc:creator>
  <cp:keywords/>
  <dc:description/>
  <cp:lastModifiedBy>towens</cp:lastModifiedBy>
  <cp:lastPrinted>2008-11-25T19:32:21Z</cp:lastPrinted>
  <dcterms:created xsi:type="dcterms:W3CDTF">2004-12-21T15:08:52Z</dcterms:created>
  <dcterms:modified xsi:type="dcterms:W3CDTF">2009-02-17T13:53:08Z</dcterms:modified>
  <cp:category/>
  <cp:version/>
  <cp:contentType/>
  <cp:contentStatus/>
</cp:coreProperties>
</file>