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<sst xmlns="http://schemas.openxmlformats.org/spreadsheetml/2006/main" count="115" uniqueCount="105">
  <si>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TABLE 10 - CIRCULATION: SERVICE OUTLETS &amp; SERVICE MEASURES </t>
  </si>
  <si>
    <t>Print (Books)</t>
  </si>
  <si>
    <t>Non-Print</t>
  </si>
  <si>
    <t>Total</t>
  </si>
  <si>
    <t>Cost Per</t>
  </si>
  <si>
    <t>Service Outlets</t>
  </si>
  <si>
    <t>% Adult</t>
  </si>
  <si>
    <t>% Juvenile</t>
  </si>
  <si>
    <t>Circulation</t>
  </si>
  <si>
    <t>Turnover</t>
  </si>
  <si>
    <t>Central</t>
  </si>
  <si>
    <t>Branches</t>
  </si>
  <si>
    <t>Bookmobile</t>
  </si>
  <si>
    <t>Other</t>
  </si>
  <si>
    <t>Total*</t>
  </si>
  <si>
    <t>Fiction</t>
  </si>
  <si>
    <t>Non-Fiction</t>
  </si>
  <si>
    <t>Per Capita</t>
  </si>
  <si>
    <t>Rate**</t>
  </si>
  <si>
    <t>Per FTE</t>
  </si>
  <si>
    <t>($)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</si>
  <si>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</si>
  <si>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</si>
  <si>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</si>
  <si>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</si>
  <si>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</si>
  <si>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</si>
  <si>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</si>
  <si>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Onslow</t>
  </si>
  <si>
    <t>Davidson</t>
  </si>
  <si>
    <t>Union</t>
  </si>
  <si>
    <t>Cabarrus</t>
  </si>
  <si>
    <t>Johnston</t>
  </si>
  <si>
    <t>Randolph</t>
  </si>
  <si>
    <t>Pitt (Sheppard)</t>
  </si>
  <si>
    <t>Rowan</t>
  </si>
  <si>
    <t>Robeson</t>
  </si>
  <si>
    <t>Wayne</t>
  </si>
  <si>
    <t>Iredell</t>
  </si>
  <si>
    <t>Catawba</t>
  </si>
  <si>
    <t>Harnett</t>
  </si>
  <si>
    <t>Henderson</t>
  </si>
  <si>
    <t>Burke</t>
  </si>
  <si>
    <t>Cleveland</t>
  </si>
  <si>
    <t>Nash (Braswell)</t>
  </si>
  <si>
    <t>Brunswick</t>
  </si>
  <si>
    <t>Caldwell</t>
  </si>
  <si>
    <t>Wilson</t>
  </si>
  <si>
    <t>Rutherford</t>
  </si>
  <si>
    <t>Stanly</t>
  </si>
  <si>
    <t>Halifax</t>
  </si>
  <si>
    <t>Haywood</t>
  </si>
  <si>
    <t>Columbus</t>
  </si>
  <si>
    <t>Edgecombe</t>
  </si>
  <si>
    <t>Granville</t>
  </si>
  <si>
    <t>Franklin</t>
  </si>
  <si>
    <t>Duplin</t>
  </si>
  <si>
    <t>Lee</t>
  </si>
  <si>
    <t>Vance (Perry)</t>
  </si>
  <si>
    <t>Pender</t>
  </si>
  <si>
    <t>McDowell</t>
  </si>
  <si>
    <t>Davie</t>
  </si>
  <si>
    <t>Scotland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</si>
  <si>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</si>
  <si>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</si>
  <si>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</si>
  <si>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</si>
  <si>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</si>
  <si>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</si>
  <si>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</si>
  <si>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</si>
  <si>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</si>
  <si>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</si>
  <si>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</si>
  <si>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</si>
  <si>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</si>
  <si>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</si>
  <si>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</si>
  <si>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</si>
  <si>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</si>
  <si>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</si>
  <si>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</si>
  <si>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</si>
  <si>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</si>
  <si>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</si>
  <si>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</si>
  <si>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</si>
  <si>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</si>
  <si>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</si>
  <si>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</si>
  <si>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</si>
  <si>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</si>
  <si>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</si>
  <si>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</si>
  <si>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</si>
  <si>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</si>
  <si>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* Includes "other" service outlets.     ** Number of times each book would have circulated during the year if circulation had been spread evenly throughout the collection.</t>
  </si>
  <si>
    <t>Roanoke Rapids</t>
  </si>
  <si>
    <t>Buncombe</t>
  </si>
  <si>
    <t>NewHanover</t>
  </si>
  <si>
    <t>Alamance</t>
  </si>
  <si>
    <t>Rockingham</t>
  </si>
  <si>
    <t>Sampson</t>
  </si>
  <si>
    <t>Chatham</t>
  </si>
  <si>
    <t>Statistical Report of North Carolina Public Libraries, July 1, 2008 - June 30,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</si>
</sst>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0" applyBorder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 applyNumberFormat="0" applyFont="0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4" fontId="0" fillId="0" borderId="4" applyNumberFormat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Continuous"/>
    </xf>
    <xf numFmtId="3" fontId="1" fillId="0" borderId="7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3" xfId="25" applyNumberFormat="1" applyFont="1" applyFill="1" applyBorder="1">
      <alignment/>
      <protection/>
    </xf>
    <xf numFmtId="2" fontId="1" fillId="0" borderId="23" xfId="25" applyNumberFormat="1" applyFont="1" applyFill="1" applyBorder="1">
      <alignment/>
      <protection/>
    </xf>
    <xf numFmtId="3" fontId="1" fillId="0" borderId="23" xfId="25" applyNumberFormat="1" applyFont="1" applyFill="1" applyBorder="1">
      <alignment/>
      <protection/>
    </xf>
    <xf numFmtId="9" fontId="5" fillId="0" borderId="0" xfId="22" applyFont="1" applyAlignment="1">
      <alignment/>
    </xf>
    <xf numFmtId="0" fontId="5" fillId="0" borderId="0" xfId="0" applyFont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1" fillId="0" borderId="24" xfId="25" applyNumberFormat="1" applyFont="1" applyFill="1" applyBorder="1">
      <alignment/>
      <protection/>
    </xf>
    <xf numFmtId="2" fontId="1" fillId="0" borderId="24" xfId="25" applyNumberFormat="1" applyFont="1" applyFill="1" applyBorder="1">
      <alignment/>
      <protection/>
    </xf>
    <xf numFmtId="3" fontId="1" fillId="0" borderId="24" xfId="25" applyNumberFormat="1" applyFont="1" applyFill="1" applyBorder="1">
      <alignment/>
      <protection/>
    </xf>
    <xf numFmtId="9" fontId="5" fillId="0" borderId="0" xfId="22" applyFont="1" applyFill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" fontId="1" fillId="0" borderId="15" xfId="25" applyNumberFormat="1" applyFont="1" applyFill="1" applyBorder="1">
      <alignment/>
      <protection/>
    </xf>
    <xf numFmtId="2" fontId="1" fillId="0" borderId="15" xfId="25" applyNumberFormat="1" applyFont="1" applyFill="1" applyBorder="1">
      <alignment/>
      <protection/>
    </xf>
    <xf numFmtId="3" fontId="1" fillId="0" borderId="15" xfId="25" applyNumberFormat="1" applyFont="1" applyFill="1" applyBorder="1">
      <alignment/>
      <protection/>
    </xf>
    <xf numFmtId="0" fontId="1" fillId="0" borderId="25" xfId="0" applyFont="1" applyFill="1" applyBorder="1" applyAlignment="1">
      <alignment/>
    </xf>
    <xf numFmtId="3" fontId="1" fillId="0" borderId="24" xfId="25" applyFont="1" applyFill="1" applyBorder="1">
      <alignment/>
      <protection/>
    </xf>
    <xf numFmtId="3" fontId="1" fillId="0" borderId="25" xfId="25" applyNumberFormat="1" applyFont="1" applyFill="1" applyBorder="1">
      <alignment/>
      <protection/>
    </xf>
    <xf numFmtId="3" fontId="1" fillId="0" borderId="26" xfId="19" applyFont="1" applyFill="1" applyBorder="1">
      <alignment/>
      <protection/>
    </xf>
    <xf numFmtId="0" fontId="1" fillId="0" borderId="2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28" xfId="26" applyFont="1" applyFill="1" applyBorder="1">
      <alignment/>
      <protection/>
    </xf>
    <xf numFmtId="3" fontId="1" fillId="0" borderId="29" xfId="0" applyNumberFormat="1" applyFont="1" applyFill="1" applyBorder="1" applyAlignment="1">
      <alignment/>
    </xf>
    <xf numFmtId="4" fontId="1" fillId="0" borderId="30" xfId="25" applyNumberFormat="1" applyFont="1" applyFill="1" applyBorder="1">
      <alignment/>
      <protection/>
    </xf>
    <xf numFmtId="3" fontId="1" fillId="0" borderId="31" xfId="0" applyNumberFormat="1" applyFont="1" applyFill="1" applyBorder="1" applyAlignment="1">
      <alignment/>
    </xf>
    <xf numFmtId="4" fontId="1" fillId="0" borderId="32" xfId="25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3" fontId="1" fillId="0" borderId="3" xfId="25" applyFont="1" applyFill="1" applyBorder="1">
      <alignment/>
      <protection/>
    </xf>
    <xf numFmtId="1" fontId="1" fillId="0" borderId="3" xfId="25" applyNumberFormat="1" applyFont="1" applyFill="1" applyBorder="1">
      <alignment/>
      <protection/>
    </xf>
    <xf numFmtId="2" fontId="1" fillId="0" borderId="3" xfId="25" applyNumberFormat="1" applyFont="1" applyFill="1" applyBorder="1">
      <alignment/>
      <protection/>
    </xf>
    <xf numFmtId="3" fontId="1" fillId="0" borderId="3" xfId="25" applyNumberFormat="1" applyFont="1" applyFill="1" applyBorder="1">
      <alignment/>
      <protection/>
    </xf>
    <xf numFmtId="4" fontId="1" fillId="0" borderId="34" xfId="25" applyNumberFormat="1" applyFont="1" applyFill="1" applyBorder="1">
      <alignment/>
      <protection/>
    </xf>
    <xf numFmtId="3" fontId="1" fillId="0" borderId="1" xfId="23" applyFont="1" applyFill="1" applyBorder="1">
      <alignment/>
      <protection/>
    </xf>
    <xf numFmtId="1" fontId="1" fillId="0" borderId="1" xfId="23" applyNumberFormat="1" applyFont="1" applyFill="1" applyBorder="1">
      <alignment/>
      <protection/>
    </xf>
    <xf numFmtId="2" fontId="1" fillId="0" borderId="1" xfId="23" applyNumberFormat="1" applyFont="1" applyFill="1" applyBorder="1">
      <alignment/>
      <protection/>
    </xf>
    <xf numFmtId="3" fontId="1" fillId="0" borderId="1" xfId="23" applyNumberFormat="1" applyFont="1" applyFill="1" applyBorder="1">
      <alignment/>
      <protection/>
    </xf>
    <xf numFmtId="4" fontId="1" fillId="0" borderId="2" xfId="24" applyNumberFormat="1" applyFont="1" applyFill="1" applyBorder="1">
      <alignment/>
      <protection/>
    </xf>
    <xf numFmtId="0" fontId="1" fillId="0" borderId="31" xfId="0" applyFont="1" applyFill="1" applyBorder="1" applyAlignment="1">
      <alignment/>
    </xf>
    <xf numFmtId="4" fontId="1" fillId="0" borderId="35" xfId="25" applyNumberFormat="1" applyFont="1" applyFill="1" applyBorder="1">
      <alignment/>
      <protection/>
    </xf>
    <xf numFmtId="0" fontId="1" fillId="0" borderId="36" xfId="0" applyFont="1" applyFill="1" applyBorder="1" applyAlignment="1">
      <alignment/>
    </xf>
    <xf numFmtId="3" fontId="1" fillId="0" borderId="0" xfId="19" applyFont="1" applyFill="1" applyBorder="1">
      <alignment/>
      <protection/>
    </xf>
    <xf numFmtId="4" fontId="1" fillId="0" borderId="37" xfId="0" applyNumberFormat="1" applyFont="1" applyFill="1" applyBorder="1" applyAlignment="1">
      <alignment/>
    </xf>
    <xf numFmtId="3" fontId="1" fillId="0" borderId="4" xfId="26" applyFont="1" applyFill="1" applyBorder="1">
      <alignment/>
      <protection/>
    </xf>
    <xf numFmtId="4" fontId="1" fillId="0" borderId="4" xfId="26" applyNumberFormat="1" applyFont="1" applyFill="1" applyBorder="1">
      <alignment/>
      <protection/>
    </xf>
    <xf numFmtId="0" fontId="3" fillId="0" borderId="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NCRow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tabSelected="1" workbookViewId="0" topLeftCell="J1">
      <pane ySplit="5" topLeftCell="BM81" activePane="bottomLeft" state="frozen"/>
      <selection pane="topLeft" activeCell="A1" sqref="A1"/>
      <selection pane="bottomLeft" activeCell="O90" sqref="O90"/>
    </sheetView>
  </sheetViews>
  <sheetFormatPr defaultColWidth="9.140625" defaultRowHeight="12.75"/>
  <cols>
    <col min="1" max="1" width="3.8515625" style="4" customWidth="1"/>
    <col min="2" max="2" width="23.57421875" style="4" bestFit="1" customWidth="1"/>
    <col min="3" max="3" width="11.140625" style="4" customWidth="1"/>
    <col min="4" max="4" width="12.7109375" style="4" bestFit="1" customWidth="1"/>
    <col min="5" max="5" width="13.00390625" style="4" customWidth="1"/>
    <col min="6" max="6" width="9.8515625" style="4" customWidth="1"/>
    <col min="7" max="7" width="13.00390625" style="4" bestFit="1" customWidth="1"/>
    <col min="8" max="8" width="9.140625" style="4" bestFit="1" customWidth="1"/>
    <col min="9" max="9" width="12.8515625" style="4" customWidth="1"/>
    <col min="10" max="10" width="11.140625" style="4" customWidth="1"/>
    <col min="11" max="11" width="12.8515625" style="4" customWidth="1"/>
    <col min="12" max="12" width="11.7109375" style="4" customWidth="1"/>
    <col min="13" max="13" width="9.57421875" style="4" customWidth="1"/>
    <col min="14" max="14" width="11.140625" style="4" customWidth="1"/>
    <col min="15" max="15" width="11.57421875" style="4" customWidth="1"/>
    <col min="16" max="16" width="12.421875" style="4" customWidth="1"/>
    <col min="17" max="17" width="9.140625" style="4" customWidth="1"/>
    <col min="18" max="16384" width="9.140625" style="1" customWidth="1"/>
  </cols>
  <sheetData>
    <row r="1" spans="1:16" s="4" customFormat="1" ht="12">
      <c r="A1" s="1" t="s">
        <v>0</v>
      </c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3" t="s">
        <v>104</v>
      </c>
    </row>
    <row r="2" spans="1:16" s="4" customFormat="1" ht="12.75" thickBot="1">
      <c r="A2" s="1"/>
      <c r="B2" s="1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12.75" thickTop="1">
      <c r="A3" s="5"/>
      <c r="B3" s="80"/>
      <c r="C3" s="6"/>
      <c r="D3" s="6"/>
      <c r="E3" s="6"/>
      <c r="F3" s="6"/>
      <c r="G3" s="7"/>
      <c r="H3" s="8" t="s">
        <v>1</v>
      </c>
      <c r="I3" s="8"/>
      <c r="J3" s="8"/>
      <c r="K3" s="8"/>
      <c r="L3" s="8"/>
      <c r="M3" s="9"/>
      <c r="N3" s="10" t="s">
        <v>2</v>
      </c>
      <c r="O3" s="11" t="s">
        <v>3</v>
      </c>
      <c r="P3" s="12" t="s">
        <v>4</v>
      </c>
    </row>
    <row r="4" spans="1:16" s="4" customFormat="1" ht="12">
      <c r="A4" s="13"/>
      <c r="B4" s="81"/>
      <c r="C4" s="14" t="s">
        <v>5</v>
      </c>
      <c r="D4" s="14"/>
      <c r="E4" s="14"/>
      <c r="F4" s="14"/>
      <c r="G4" s="14"/>
      <c r="H4" s="15" t="s">
        <v>6</v>
      </c>
      <c r="I4" s="15" t="s">
        <v>6</v>
      </c>
      <c r="J4" s="15" t="s">
        <v>7</v>
      </c>
      <c r="K4" s="15" t="s">
        <v>7</v>
      </c>
      <c r="L4" s="16" t="s">
        <v>8</v>
      </c>
      <c r="M4" s="17" t="s">
        <v>9</v>
      </c>
      <c r="N4" s="18" t="s">
        <v>8</v>
      </c>
      <c r="O4" s="19" t="s">
        <v>8</v>
      </c>
      <c r="P4" s="20" t="s">
        <v>8</v>
      </c>
    </row>
    <row r="5" spans="1:16" s="4" customFormat="1" ht="12.75" thickBot="1">
      <c r="A5" s="21"/>
      <c r="B5" s="82"/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3" t="s">
        <v>15</v>
      </c>
      <c r="I5" s="23" t="s">
        <v>16</v>
      </c>
      <c r="J5" s="23" t="s">
        <v>15</v>
      </c>
      <c r="K5" s="23" t="s">
        <v>16</v>
      </c>
      <c r="L5" s="24" t="s">
        <v>17</v>
      </c>
      <c r="M5" s="25" t="s">
        <v>18</v>
      </c>
      <c r="N5" s="18" t="s">
        <v>17</v>
      </c>
      <c r="O5" s="19" t="s">
        <v>19</v>
      </c>
      <c r="P5" s="20" t="s">
        <v>20</v>
      </c>
    </row>
    <row r="6" spans="1:16" s="4" customFormat="1" ht="13.5" thickBot="1" thickTop="1">
      <c r="A6" s="26"/>
      <c r="B6" s="27" t="s">
        <v>21</v>
      </c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  <c r="N6" s="29"/>
      <c r="O6" s="29"/>
      <c r="P6" s="30"/>
    </row>
    <row r="7" spans="1:22" s="4" customFormat="1" ht="12.75" thickTop="1">
      <c r="A7" s="58">
        <v>1</v>
      </c>
      <c r="B7" s="32" t="s">
        <v>22</v>
      </c>
      <c r="C7" s="31">
        <v>239217</v>
      </c>
      <c r="D7" s="31">
        <v>7050925</v>
      </c>
      <c r="E7" s="33">
        <v>0</v>
      </c>
      <c r="F7" s="33">
        <v>0</v>
      </c>
      <c r="G7" s="31">
        <f>SUM(C7:F7)</f>
        <v>7290142</v>
      </c>
      <c r="H7" s="34">
        <v>26.850483410707444</v>
      </c>
      <c r="I7" s="35">
        <v>20.57036784644434</v>
      </c>
      <c r="J7" s="35">
        <v>43.124884648693154</v>
      </c>
      <c r="K7" s="35">
        <v>9.454264094155059</v>
      </c>
      <c r="L7" s="36">
        <v>6.425216674439315</v>
      </c>
      <c r="M7" s="36">
        <v>4.889747770528192</v>
      </c>
      <c r="N7" s="36">
        <v>1.8873076269630686</v>
      </c>
      <c r="O7" s="37">
        <v>13626.433644859813</v>
      </c>
      <c r="P7" s="59">
        <v>5.046330510434502</v>
      </c>
      <c r="R7" s="38"/>
      <c r="S7" s="38"/>
      <c r="T7" s="38"/>
      <c r="U7" s="39"/>
      <c r="V7" s="39"/>
    </row>
    <row r="8" spans="1:22" s="4" customFormat="1" ht="12">
      <c r="A8" s="60">
        <v>2</v>
      </c>
      <c r="B8" s="41" t="s">
        <v>23</v>
      </c>
      <c r="C8" s="41">
        <v>0</v>
      </c>
      <c r="D8" s="40">
        <v>10854046</v>
      </c>
      <c r="E8" s="40">
        <v>144196</v>
      </c>
      <c r="F8" s="41">
        <v>0</v>
      </c>
      <c r="G8" s="40">
        <f aca="true" t="shared" si="0" ref="G8:G59">SUM(C8:F8)</f>
        <v>10998242</v>
      </c>
      <c r="H8" s="42">
        <v>26.17596792192028</v>
      </c>
      <c r="I8" s="42">
        <v>17.53746664911424</v>
      </c>
      <c r="J8" s="42">
        <v>47.071876420713295</v>
      </c>
      <c r="K8" s="42">
        <v>9.214689008252192</v>
      </c>
      <c r="L8" s="43">
        <v>12.091792385493777</v>
      </c>
      <c r="M8" s="43">
        <v>6.38814643146789</v>
      </c>
      <c r="N8" s="43">
        <v>0.5219387595742392</v>
      </c>
      <c r="O8" s="44">
        <v>51756.43294117647</v>
      </c>
      <c r="P8" s="61">
        <v>1.5170865489230005</v>
      </c>
      <c r="R8" s="38"/>
      <c r="S8" s="38"/>
      <c r="T8" s="38"/>
      <c r="U8" s="39"/>
      <c r="V8" s="39"/>
    </row>
    <row r="9" spans="1:22" ht="12">
      <c r="A9" s="60">
        <v>3</v>
      </c>
      <c r="B9" s="41" t="s">
        <v>24</v>
      </c>
      <c r="C9" s="40">
        <v>438792</v>
      </c>
      <c r="D9" s="40">
        <v>1040925</v>
      </c>
      <c r="E9" s="40">
        <v>71712</v>
      </c>
      <c r="F9" s="41">
        <v>10127</v>
      </c>
      <c r="G9" s="40">
        <f t="shared" si="0"/>
        <v>1561556</v>
      </c>
      <c r="H9" s="42">
        <v>29.041858319933183</v>
      </c>
      <c r="I9" s="42">
        <v>16.81196477319472</v>
      </c>
      <c r="J9" s="42">
        <v>43.713461226830205</v>
      </c>
      <c r="K9" s="42">
        <v>10.432715680041884</v>
      </c>
      <c r="L9" s="43">
        <v>3.47044398240401</v>
      </c>
      <c r="M9" s="43">
        <v>2.6231990092251602</v>
      </c>
      <c r="N9" s="43">
        <v>0.7516094057973758</v>
      </c>
      <c r="O9" s="44">
        <v>15827.65051692682</v>
      </c>
      <c r="P9" s="61">
        <v>5.136899989497655</v>
      </c>
      <c r="R9" s="38"/>
      <c r="S9" s="38"/>
      <c r="T9" s="45"/>
      <c r="U9" s="46"/>
      <c r="V9" s="46"/>
    </row>
    <row r="10" spans="1:22" ht="12">
      <c r="A10" s="60">
        <v>4</v>
      </c>
      <c r="B10" s="41" t="s">
        <v>25</v>
      </c>
      <c r="C10" s="40">
        <v>418604</v>
      </c>
      <c r="D10" s="40">
        <v>1556266</v>
      </c>
      <c r="E10" s="40">
        <v>5437</v>
      </c>
      <c r="F10" s="40">
        <v>64549</v>
      </c>
      <c r="G10" s="40">
        <f t="shared" si="0"/>
        <v>2044856</v>
      </c>
      <c r="H10" s="42">
        <v>45.359665229801024</v>
      </c>
      <c r="I10" s="42">
        <v>18.25920524855505</v>
      </c>
      <c r="J10" s="42">
        <v>28.470570390884443</v>
      </c>
      <c r="K10" s="42">
        <v>7.910559130759487</v>
      </c>
      <c r="L10" s="43">
        <v>4.527153909493758</v>
      </c>
      <c r="M10" s="43">
        <v>2.4427752126138036</v>
      </c>
      <c r="N10" s="43">
        <v>1.337363139349819</v>
      </c>
      <c r="O10" s="44">
        <v>19382.52132701422</v>
      </c>
      <c r="P10" s="61">
        <v>3.979265532634083</v>
      </c>
      <c r="R10" s="38"/>
      <c r="S10" s="38"/>
      <c r="T10" s="45"/>
      <c r="U10" s="46"/>
      <c r="V10" s="46"/>
    </row>
    <row r="11" spans="1:22" ht="12">
      <c r="A11" s="60">
        <v>5</v>
      </c>
      <c r="B11" s="41" t="s">
        <v>26</v>
      </c>
      <c r="C11" s="40">
        <v>167285</v>
      </c>
      <c r="D11" s="40">
        <v>1766734</v>
      </c>
      <c r="E11" s="40">
        <v>16312</v>
      </c>
      <c r="F11" s="40">
        <v>0</v>
      </c>
      <c r="G11" s="40">
        <f t="shared" si="0"/>
        <v>1950331</v>
      </c>
      <c r="H11" s="42">
        <v>39.61505223669561</v>
      </c>
      <c r="I11" s="42">
        <v>21.680090861330342</v>
      </c>
      <c r="J11" s="42">
        <v>31.612281045221707</v>
      </c>
      <c r="K11" s="42">
        <v>7.092575856752341</v>
      </c>
      <c r="L11" s="43">
        <v>4.786904333667809</v>
      </c>
      <c r="M11" s="43">
        <v>2.6374903943447467</v>
      </c>
      <c r="N11" s="43">
        <v>1.2328265712464581</v>
      </c>
      <c r="O11" s="44">
        <v>11192.717360114777</v>
      </c>
      <c r="P11" s="61">
        <v>4.543849223542055</v>
      </c>
      <c r="R11" s="38"/>
      <c r="S11" s="38"/>
      <c r="T11" s="45"/>
      <c r="U11" s="46"/>
      <c r="V11" s="46"/>
    </row>
    <row r="12" spans="1:22" ht="12">
      <c r="A12" s="60">
        <v>6</v>
      </c>
      <c r="B12" s="41" t="s">
        <v>27</v>
      </c>
      <c r="C12" s="40">
        <v>722977</v>
      </c>
      <c r="D12" s="40">
        <v>1173383</v>
      </c>
      <c r="E12" s="40">
        <v>69528</v>
      </c>
      <c r="F12" s="40">
        <v>0</v>
      </c>
      <c r="G12" s="40">
        <f t="shared" si="0"/>
        <v>1965888</v>
      </c>
      <c r="H12" s="42">
        <v>33.281840295974156</v>
      </c>
      <c r="I12" s="42">
        <v>23.6325665433441</v>
      </c>
      <c r="J12" s="42">
        <v>34.51278461309826</v>
      </c>
      <c r="K12" s="42">
        <v>8.572808547583477</v>
      </c>
      <c r="L12" s="43">
        <v>5.943470344400109</v>
      </c>
      <c r="M12" s="43">
        <v>2.963486363645144</v>
      </c>
      <c r="N12" s="43">
        <v>1.6519234494247086</v>
      </c>
      <c r="O12" s="44">
        <v>16802.46153846154</v>
      </c>
      <c r="P12" s="61">
        <v>4.64336116808282</v>
      </c>
      <c r="R12" s="38"/>
      <c r="S12" s="38"/>
      <c r="T12" s="45"/>
      <c r="U12" s="46"/>
      <c r="V12" s="46"/>
    </row>
    <row r="13" spans="1:22" ht="12">
      <c r="A13" s="60">
        <v>7</v>
      </c>
      <c r="B13" s="41" t="s">
        <v>98</v>
      </c>
      <c r="C13" s="40">
        <v>374265</v>
      </c>
      <c r="D13" s="40">
        <v>1302150</v>
      </c>
      <c r="E13" s="40">
        <v>0</v>
      </c>
      <c r="F13" s="40">
        <v>18300</v>
      </c>
      <c r="G13" s="40">
        <f t="shared" si="0"/>
        <v>1694715</v>
      </c>
      <c r="H13" s="42">
        <v>40.532093100354</v>
      </c>
      <c r="I13" s="42">
        <v>21.180442103954515</v>
      </c>
      <c r="J13" s="42">
        <v>30.556861632523603</v>
      </c>
      <c r="K13" s="42">
        <v>7.730603163167886</v>
      </c>
      <c r="L13" s="43">
        <v>5.506606692265496</v>
      </c>
      <c r="M13" s="43">
        <v>2.316016980435585</v>
      </c>
      <c r="N13" s="43">
        <v>1.8501239714755897</v>
      </c>
      <c r="O13" s="44">
        <v>22907.745336577453</v>
      </c>
      <c r="P13" s="61">
        <v>2.9995185031111427</v>
      </c>
      <c r="R13" s="38"/>
      <c r="S13" s="38"/>
      <c r="T13" s="45"/>
      <c r="U13" s="46"/>
      <c r="V13" s="46"/>
    </row>
    <row r="14" spans="1:22" ht="12">
      <c r="A14" s="60">
        <v>8</v>
      </c>
      <c r="B14" s="41" t="s">
        <v>99</v>
      </c>
      <c r="C14" s="40">
        <v>506133</v>
      </c>
      <c r="D14" s="40">
        <v>799930</v>
      </c>
      <c r="E14" s="40">
        <v>0</v>
      </c>
      <c r="F14" s="40">
        <v>14419</v>
      </c>
      <c r="G14" s="40">
        <f t="shared" si="0"/>
        <v>1320482</v>
      </c>
      <c r="H14" s="42">
        <v>38.88295543196517</v>
      </c>
      <c r="I14" s="42">
        <v>18.514935702242244</v>
      </c>
      <c r="J14" s="42">
        <v>35.77934922112892</v>
      </c>
      <c r="K14" s="42">
        <v>6.822759644663663</v>
      </c>
      <c r="L14" s="43">
        <v>5.167763414570707</v>
      </c>
      <c r="M14" s="43">
        <v>2.435677088441245</v>
      </c>
      <c r="N14" s="43">
        <v>1.6649049340650766</v>
      </c>
      <c r="O14" s="44">
        <v>29344.044444444444</v>
      </c>
      <c r="P14" s="61">
        <v>2.86027904961976</v>
      </c>
      <c r="R14" s="38"/>
      <c r="S14" s="38"/>
      <c r="T14" s="45"/>
      <c r="U14" s="46"/>
      <c r="V14" s="46"/>
    </row>
    <row r="15" spans="1:22" ht="12">
      <c r="A15" s="60">
        <v>9</v>
      </c>
      <c r="B15" s="41" t="s">
        <v>30</v>
      </c>
      <c r="C15" s="40">
        <v>306176</v>
      </c>
      <c r="D15" s="40">
        <v>560302</v>
      </c>
      <c r="E15" s="40">
        <v>0</v>
      </c>
      <c r="F15" s="41">
        <v>66846</v>
      </c>
      <c r="G15" s="40">
        <f t="shared" si="0"/>
        <v>933324</v>
      </c>
      <c r="H15" s="42">
        <v>33.27112749169435</v>
      </c>
      <c r="I15" s="42">
        <v>12.879594061461793</v>
      </c>
      <c r="J15" s="42">
        <v>45.37557101328903</v>
      </c>
      <c r="K15" s="42">
        <v>8.473707433554816</v>
      </c>
      <c r="L15" s="43">
        <v>4.032065638277833</v>
      </c>
      <c r="M15" s="43">
        <v>4.093932632026352</v>
      </c>
      <c r="N15" s="43">
        <v>0.8184482072963979</v>
      </c>
      <c r="O15" s="44">
        <v>17194.620486366985</v>
      </c>
      <c r="P15" s="61">
        <v>4.524391315341725</v>
      </c>
      <c r="R15" s="38"/>
      <c r="S15" s="38"/>
      <c r="T15" s="45"/>
      <c r="U15" s="46"/>
      <c r="V15" s="46"/>
    </row>
    <row r="16" spans="1:22" ht="12">
      <c r="A16" s="60">
        <v>10</v>
      </c>
      <c r="B16" s="41" t="s">
        <v>28</v>
      </c>
      <c r="C16" s="40">
        <v>247168</v>
      </c>
      <c r="D16" s="40">
        <v>180772</v>
      </c>
      <c r="E16" s="40">
        <v>0</v>
      </c>
      <c r="F16" s="41">
        <v>0</v>
      </c>
      <c r="G16" s="40">
        <f t="shared" si="0"/>
        <v>427940</v>
      </c>
      <c r="H16" s="42">
        <v>42.55639916651619</v>
      </c>
      <c r="I16" s="42">
        <v>12.495951527241564</v>
      </c>
      <c r="J16" s="42">
        <v>38.22904754125143</v>
      </c>
      <c r="K16" s="42">
        <v>6.718601764990814</v>
      </c>
      <c r="L16" s="43">
        <v>1.9823242653576054</v>
      </c>
      <c r="M16" s="43">
        <v>2.6295333273039705</v>
      </c>
      <c r="N16" s="43">
        <v>0.4281323151746551</v>
      </c>
      <c r="O16" s="44">
        <v>12226.857142857143</v>
      </c>
      <c r="P16" s="61">
        <v>5.461997008926485</v>
      </c>
      <c r="R16" s="38"/>
      <c r="S16" s="38"/>
      <c r="T16" s="45"/>
      <c r="U16" s="46"/>
      <c r="V16" s="46"/>
    </row>
    <row r="17" spans="1:22" ht="12">
      <c r="A17" s="60">
        <v>11</v>
      </c>
      <c r="B17" s="41" t="s">
        <v>31</v>
      </c>
      <c r="C17" s="40">
        <v>368066</v>
      </c>
      <c r="D17" s="40">
        <v>491155</v>
      </c>
      <c r="E17" s="41">
        <v>23101</v>
      </c>
      <c r="F17" s="40">
        <v>0</v>
      </c>
      <c r="G17" s="40">
        <f t="shared" si="0"/>
        <v>882322</v>
      </c>
      <c r="H17" s="42">
        <v>40.96905880915372</v>
      </c>
      <c r="I17" s="42">
        <v>11.049299096426305</v>
      </c>
      <c r="J17" s="42">
        <v>38.32718643943087</v>
      </c>
      <c r="K17" s="42">
        <v>9.654455654989102</v>
      </c>
      <c r="L17" s="43">
        <v>4.46632747673204</v>
      </c>
      <c r="M17" s="43">
        <v>2.6992896130288444</v>
      </c>
      <c r="N17" s="43">
        <v>0.7114362170346115</v>
      </c>
      <c r="O17" s="44">
        <v>19930.47210300429</v>
      </c>
      <c r="P17" s="61">
        <v>3.197366720993016</v>
      </c>
      <c r="R17" s="38"/>
      <c r="S17" s="38"/>
      <c r="T17" s="45"/>
      <c r="U17" s="46"/>
      <c r="V17" s="46"/>
    </row>
    <row r="18" spans="1:22" ht="12">
      <c r="A18" s="60">
        <v>12</v>
      </c>
      <c r="B18" s="41" t="s">
        <v>32</v>
      </c>
      <c r="C18" s="40">
        <v>180864</v>
      </c>
      <c r="D18" s="40">
        <v>278715</v>
      </c>
      <c r="E18" s="41">
        <v>45099</v>
      </c>
      <c r="F18" s="41">
        <v>0</v>
      </c>
      <c r="G18" s="40">
        <f t="shared" si="0"/>
        <v>504678</v>
      </c>
      <c r="H18" s="42">
        <v>36.11960814901732</v>
      </c>
      <c r="I18" s="42">
        <v>13.045345921760934</v>
      </c>
      <c r="J18" s="42">
        <v>40.70416516885178</v>
      </c>
      <c r="K18" s="42">
        <v>10.130880760369966</v>
      </c>
      <c r="L18" s="43">
        <v>2.7177995158099124</v>
      </c>
      <c r="M18" s="43">
        <v>1.5362341491877924</v>
      </c>
      <c r="N18" s="43">
        <v>0.2619910781217357</v>
      </c>
      <c r="O18" s="44">
        <v>14843.470588235294</v>
      </c>
      <c r="P18" s="61">
        <v>3.3459433539801617</v>
      </c>
      <c r="R18" s="38"/>
      <c r="S18" s="38"/>
      <c r="T18" s="45"/>
      <c r="U18" s="46"/>
      <c r="V18" s="46"/>
    </row>
    <row r="19" spans="1:22" ht="12">
      <c r="A19" s="60">
        <v>13</v>
      </c>
      <c r="B19" s="41" t="s">
        <v>29</v>
      </c>
      <c r="C19" s="40">
        <v>226841</v>
      </c>
      <c r="D19" s="40">
        <v>418869</v>
      </c>
      <c r="E19" s="40">
        <v>28853</v>
      </c>
      <c r="F19" s="41">
        <v>0</v>
      </c>
      <c r="G19" s="40">
        <f t="shared" si="0"/>
        <v>674563</v>
      </c>
      <c r="H19" s="42">
        <v>40.9925708036354</v>
      </c>
      <c r="I19" s="42">
        <v>14.503109226851493</v>
      </c>
      <c r="J19" s="42">
        <v>37.316478207624506</v>
      </c>
      <c r="K19" s="42">
        <v>7.1878417618886</v>
      </c>
      <c r="L19" s="43">
        <v>3.214304853774307</v>
      </c>
      <c r="M19" s="43">
        <v>1.7031173941262372</v>
      </c>
      <c r="N19" s="43">
        <v>1.0609911703159292</v>
      </c>
      <c r="O19" s="44">
        <v>12393.22065037663</v>
      </c>
      <c r="P19" s="61">
        <v>4.799486482359691</v>
      </c>
      <c r="R19" s="38"/>
      <c r="S19" s="38"/>
      <c r="T19" s="45"/>
      <c r="U19" s="46"/>
      <c r="V19" s="46"/>
    </row>
    <row r="20" spans="1:22" ht="12">
      <c r="A20" s="60">
        <v>14</v>
      </c>
      <c r="B20" s="41" t="s">
        <v>34</v>
      </c>
      <c r="C20" s="40">
        <v>356160</v>
      </c>
      <c r="D20" s="40">
        <v>157167</v>
      </c>
      <c r="E20" s="40">
        <v>22363</v>
      </c>
      <c r="F20" s="41">
        <v>6947</v>
      </c>
      <c r="G20" s="40">
        <f t="shared" si="0"/>
        <v>542637</v>
      </c>
      <c r="H20" s="42">
        <v>37.15664492898087</v>
      </c>
      <c r="I20" s="42">
        <v>15.625648688031667</v>
      </c>
      <c r="J20" s="42">
        <v>39.42461243138037</v>
      </c>
      <c r="K20" s="42">
        <v>7.793093951607102</v>
      </c>
      <c r="L20" s="43">
        <v>3.224594075154086</v>
      </c>
      <c r="M20" s="43">
        <v>2.0615072387626525</v>
      </c>
      <c r="N20" s="43">
        <v>0.35975876466299955</v>
      </c>
      <c r="O20" s="44">
        <v>14858.625410733843</v>
      </c>
      <c r="P20" s="61">
        <v>3.945259906714802</v>
      </c>
      <c r="R20" s="38"/>
      <c r="S20" s="38"/>
      <c r="T20" s="45"/>
      <c r="U20" s="46"/>
      <c r="V20" s="46"/>
    </row>
    <row r="21" spans="1:22" ht="12">
      <c r="A21" s="60">
        <v>15</v>
      </c>
      <c r="B21" s="41" t="s">
        <v>100</v>
      </c>
      <c r="C21" s="40">
        <v>348889</v>
      </c>
      <c r="D21" s="40">
        <v>471975</v>
      </c>
      <c r="E21" s="41">
        <v>0</v>
      </c>
      <c r="F21" s="40">
        <v>8345</v>
      </c>
      <c r="G21" s="40">
        <f t="shared" si="0"/>
        <v>829209</v>
      </c>
      <c r="H21" s="42">
        <v>41.85615275867485</v>
      </c>
      <c r="I21" s="42">
        <v>16.1321466746867</v>
      </c>
      <c r="J21" s="42">
        <v>32.710056587219796</v>
      </c>
      <c r="K21" s="42">
        <v>9.30164397941865</v>
      </c>
      <c r="L21" s="43">
        <v>3.575643001472653</v>
      </c>
      <c r="M21" s="43">
        <v>2.50612578012482</v>
      </c>
      <c r="N21" s="43">
        <v>2.055508750299668</v>
      </c>
      <c r="O21" s="44">
        <v>18845.659090909092</v>
      </c>
      <c r="P21" s="61">
        <v>2.710349260560365</v>
      </c>
      <c r="R21" s="38"/>
      <c r="S21" s="38"/>
      <c r="T21" s="45"/>
      <c r="U21" s="46"/>
      <c r="V21" s="46"/>
    </row>
    <row r="22" spans="1:22" ht="12">
      <c r="A22" s="60">
        <v>16</v>
      </c>
      <c r="B22" s="41" t="s">
        <v>33</v>
      </c>
      <c r="C22" s="40">
        <v>192591</v>
      </c>
      <c r="D22" s="40">
        <v>299791</v>
      </c>
      <c r="E22" s="41">
        <v>0</v>
      </c>
      <c r="F22" s="40">
        <v>20859</v>
      </c>
      <c r="G22" s="40">
        <f t="shared" si="0"/>
        <v>513241</v>
      </c>
      <c r="H22" s="42">
        <v>41.75804933014245</v>
      </c>
      <c r="I22" s="42">
        <v>17.674392636261892</v>
      </c>
      <c r="J22" s="42">
        <v>32.01789670565604</v>
      </c>
      <c r="K22" s="42">
        <v>8.54966132793962</v>
      </c>
      <c r="L22" s="43">
        <v>2.7954751837452823</v>
      </c>
      <c r="M22" s="43">
        <v>1.6078040142158243</v>
      </c>
      <c r="N22" s="43">
        <v>0.8200431340276398</v>
      </c>
      <c r="O22" s="44">
        <v>12147.715976331361</v>
      </c>
      <c r="P22" s="61">
        <v>4.779353169368776</v>
      </c>
      <c r="R22" s="38"/>
      <c r="S22" s="38"/>
      <c r="T22" s="45"/>
      <c r="U22" s="46"/>
      <c r="V22" s="46"/>
    </row>
    <row r="23" spans="1:22" ht="12">
      <c r="A23" s="60">
        <v>17</v>
      </c>
      <c r="B23" s="41" t="s">
        <v>35</v>
      </c>
      <c r="C23" s="40">
        <v>507167</v>
      </c>
      <c r="D23" s="40">
        <v>314900</v>
      </c>
      <c r="E23" s="40">
        <v>22566</v>
      </c>
      <c r="F23" s="40">
        <v>11158</v>
      </c>
      <c r="G23" s="40">
        <f t="shared" si="0"/>
        <v>855791</v>
      </c>
      <c r="H23" s="42">
        <v>40.97812417335739</v>
      </c>
      <c r="I23" s="42">
        <v>17.4046045193983</v>
      </c>
      <c r="J23" s="42">
        <v>32.64187219126238</v>
      </c>
      <c r="K23" s="42">
        <v>8.97539911598193</v>
      </c>
      <c r="L23" s="43">
        <v>4.885374552385353</v>
      </c>
      <c r="M23" s="43">
        <v>2.7391082596288125</v>
      </c>
      <c r="N23" s="43">
        <v>1.293086519579531</v>
      </c>
      <c r="O23" s="44">
        <v>16685.33827256775</v>
      </c>
      <c r="P23" s="61">
        <v>3.355846228810539</v>
      </c>
      <c r="R23" s="38"/>
      <c r="S23" s="38"/>
      <c r="T23" s="45"/>
      <c r="U23" s="46"/>
      <c r="V23" s="46"/>
    </row>
    <row r="24" spans="1:22" ht="12">
      <c r="A24" s="60">
        <v>18</v>
      </c>
      <c r="B24" s="41" t="s">
        <v>36</v>
      </c>
      <c r="C24" s="40">
        <v>70613</v>
      </c>
      <c r="D24" s="40">
        <v>39452</v>
      </c>
      <c r="E24" s="40">
        <v>7595</v>
      </c>
      <c r="F24" s="40">
        <v>2500</v>
      </c>
      <c r="G24" s="40">
        <f t="shared" si="0"/>
        <v>120160</v>
      </c>
      <c r="H24" s="42">
        <v>55.934749005119656</v>
      </c>
      <c r="I24" s="42">
        <v>13.935998772158698</v>
      </c>
      <c r="J24" s="42">
        <v>21.76677592992534</v>
      </c>
      <c r="K24" s="42">
        <v>8.362476292796298</v>
      </c>
      <c r="L24" s="43">
        <v>0.6999677706498051</v>
      </c>
      <c r="M24" s="43">
        <v>0.604839137469167</v>
      </c>
      <c r="N24" s="43">
        <v>0.20291445409619693</v>
      </c>
      <c r="O24" s="44">
        <v>7152.380952380952</v>
      </c>
      <c r="P24" s="61">
        <v>8.21296604527297</v>
      </c>
      <c r="R24" s="38"/>
      <c r="S24" s="38"/>
      <c r="T24" s="45"/>
      <c r="U24" s="46"/>
      <c r="V24" s="46"/>
    </row>
    <row r="25" spans="1:22" ht="12">
      <c r="A25" s="60">
        <v>19</v>
      </c>
      <c r="B25" s="41" t="s">
        <v>38</v>
      </c>
      <c r="C25" s="40">
        <v>702647</v>
      </c>
      <c r="D25" s="40">
        <v>30271</v>
      </c>
      <c r="E25" s="40">
        <v>14611</v>
      </c>
      <c r="F25" s="41">
        <v>0</v>
      </c>
      <c r="G25" s="40">
        <f t="shared" si="0"/>
        <v>747529</v>
      </c>
      <c r="H25" s="42">
        <v>41.75273460732849</v>
      </c>
      <c r="I25" s="42">
        <v>22.547386930774998</v>
      </c>
      <c r="J25" s="42">
        <v>24.307879289389984</v>
      </c>
      <c r="K25" s="42">
        <v>11.39199917250653</v>
      </c>
      <c r="L25" s="43">
        <v>3.123768134673172</v>
      </c>
      <c r="M25" s="43">
        <v>2.0233037545519235</v>
      </c>
      <c r="N25" s="43">
        <v>2.477083266018288</v>
      </c>
      <c r="O25" s="44">
        <v>21057.154929577464</v>
      </c>
      <c r="P25" s="61">
        <v>3.638389948751152</v>
      </c>
      <c r="R25" s="38"/>
      <c r="S25" s="38"/>
      <c r="T25" s="45"/>
      <c r="U25" s="46"/>
      <c r="V25" s="46"/>
    </row>
    <row r="26" spans="1:22" ht="12">
      <c r="A26" s="60">
        <v>20</v>
      </c>
      <c r="B26" s="41" t="s">
        <v>37</v>
      </c>
      <c r="C26" s="40">
        <v>253471</v>
      </c>
      <c r="D26" s="40">
        <v>87060</v>
      </c>
      <c r="E26" s="40">
        <v>0</v>
      </c>
      <c r="F26" s="41">
        <v>0</v>
      </c>
      <c r="G26" s="40">
        <f t="shared" si="0"/>
        <v>340531</v>
      </c>
      <c r="H26" s="42">
        <v>46.36196898679067</v>
      </c>
      <c r="I26" s="42">
        <v>15.424717935416938</v>
      </c>
      <c r="J26" s="42">
        <v>29.758230357374437</v>
      </c>
      <c r="K26" s="42">
        <v>8.455082720417955</v>
      </c>
      <c r="L26" s="43">
        <v>2.3327081316553726</v>
      </c>
      <c r="M26" s="43">
        <v>2.0122351292107186</v>
      </c>
      <c r="N26" s="43">
        <v>0.5777554971649841</v>
      </c>
      <c r="O26" s="44">
        <v>11313.322259136212</v>
      </c>
      <c r="P26" s="61">
        <v>4.921645900079581</v>
      </c>
      <c r="R26" s="38"/>
      <c r="S26" s="38"/>
      <c r="T26" s="45"/>
      <c r="U26" s="46"/>
      <c r="V26" s="46"/>
    </row>
    <row r="27" spans="1:22" ht="12">
      <c r="A27" s="60">
        <v>21</v>
      </c>
      <c r="B27" s="41" t="s">
        <v>39</v>
      </c>
      <c r="C27" s="40">
        <v>249004</v>
      </c>
      <c r="D27" s="40">
        <v>495648</v>
      </c>
      <c r="E27" s="41">
        <v>0</v>
      </c>
      <c r="F27" s="41">
        <v>0</v>
      </c>
      <c r="G27" s="40">
        <f t="shared" si="0"/>
        <v>744652</v>
      </c>
      <c r="H27" s="42">
        <v>40.51802020594521</v>
      </c>
      <c r="I27" s="42">
        <v>16.607489799883428</v>
      </c>
      <c r="J27" s="42">
        <v>35.79075189430736</v>
      </c>
      <c r="K27" s="42">
        <v>7.083738099863998</v>
      </c>
      <c r="L27" s="43">
        <v>3.602890992772518</v>
      </c>
      <c r="M27" s="43">
        <v>1.8036075655502894</v>
      </c>
      <c r="N27" s="43">
        <v>2.8586703533241167</v>
      </c>
      <c r="O27" s="44">
        <v>21094.957507082156</v>
      </c>
      <c r="P27" s="61">
        <v>2.985159510751331</v>
      </c>
      <c r="R27" s="38"/>
      <c r="S27" s="38"/>
      <c r="T27" s="45"/>
      <c r="U27" s="46"/>
      <c r="V27" s="46"/>
    </row>
    <row r="28" spans="1:22" ht="12">
      <c r="A28" s="60">
        <v>22</v>
      </c>
      <c r="B28" s="41" t="s">
        <v>40</v>
      </c>
      <c r="C28" s="40">
        <v>144696</v>
      </c>
      <c r="D28" s="41">
        <v>202970</v>
      </c>
      <c r="E28" s="40">
        <v>0</v>
      </c>
      <c r="F28" s="41">
        <v>0</v>
      </c>
      <c r="G28" s="40">
        <f t="shared" si="0"/>
        <v>347666</v>
      </c>
      <c r="H28" s="42">
        <v>31.406939832889407</v>
      </c>
      <c r="I28" s="42">
        <v>11.294194913708177</v>
      </c>
      <c r="J28" s="42">
        <v>44.562338088809426</v>
      </c>
      <c r="K28" s="42">
        <v>12.736527164592987</v>
      </c>
      <c r="L28" s="43">
        <v>2.4997947773105795</v>
      </c>
      <c r="M28" s="43">
        <v>1.4035222483395042</v>
      </c>
      <c r="N28" s="43">
        <v>0.6593941826208306</v>
      </c>
      <c r="O28" s="44">
        <v>13906.64</v>
      </c>
      <c r="P28" s="61">
        <v>4.0501515822657375</v>
      </c>
      <c r="R28" s="38"/>
      <c r="S28" s="38"/>
      <c r="T28" s="45"/>
      <c r="U28" s="46"/>
      <c r="V28" s="46"/>
    </row>
    <row r="29" spans="1:22" ht="12">
      <c r="A29" s="60">
        <v>23</v>
      </c>
      <c r="B29" s="41" t="s">
        <v>41</v>
      </c>
      <c r="C29" s="40">
        <v>633963</v>
      </c>
      <c r="D29" s="40">
        <v>318476</v>
      </c>
      <c r="E29" s="41">
        <v>0</v>
      </c>
      <c r="F29" s="41">
        <v>0</v>
      </c>
      <c r="G29" s="40">
        <f t="shared" si="0"/>
        <v>952439</v>
      </c>
      <c r="H29" s="42">
        <v>50.34135683332727</v>
      </c>
      <c r="I29" s="42">
        <v>20.077346054404426</v>
      </c>
      <c r="J29" s="42">
        <v>23.156767779760386</v>
      </c>
      <c r="K29" s="42">
        <v>6.4245293325079205</v>
      </c>
      <c r="L29" s="43">
        <v>6.611627951770099</v>
      </c>
      <c r="M29" s="43">
        <v>2.4991900225337553</v>
      </c>
      <c r="N29" s="43">
        <v>2.486989098193305</v>
      </c>
      <c r="O29" s="44">
        <v>25223.490466101695</v>
      </c>
      <c r="P29" s="61">
        <v>2.8511096248683643</v>
      </c>
      <c r="R29" s="38"/>
      <c r="S29" s="38"/>
      <c r="T29" s="45"/>
      <c r="U29" s="46"/>
      <c r="V29" s="46"/>
    </row>
    <row r="30" spans="1:22" ht="12">
      <c r="A30" s="60">
        <v>24</v>
      </c>
      <c r="B30" s="41" t="s">
        <v>45</v>
      </c>
      <c r="C30" s="40">
        <v>0</v>
      </c>
      <c r="D30" s="40">
        <v>549929</v>
      </c>
      <c r="E30" s="41">
        <v>0</v>
      </c>
      <c r="F30" s="40">
        <v>0</v>
      </c>
      <c r="G30" s="40">
        <f t="shared" si="0"/>
        <v>549929</v>
      </c>
      <c r="H30" s="42">
        <v>60.639225120203356</v>
      </c>
      <c r="I30" s="42">
        <v>12.838383934429348</v>
      </c>
      <c r="J30" s="42">
        <v>23.220720934876248</v>
      </c>
      <c r="K30" s="42">
        <v>3.301670010491051</v>
      </c>
      <c r="L30" s="43">
        <v>3.067433426990871</v>
      </c>
      <c r="M30" s="43">
        <v>2.7298896820246594</v>
      </c>
      <c r="N30" s="43">
        <v>1.147680760667723</v>
      </c>
      <c r="O30" s="44">
        <v>27496.45</v>
      </c>
      <c r="P30" s="61">
        <v>2.4040103358797227</v>
      </c>
      <c r="R30" s="38"/>
      <c r="S30" s="38"/>
      <c r="T30" s="45"/>
      <c r="U30" s="46"/>
      <c r="V30" s="46"/>
    </row>
    <row r="31" spans="1:22" ht="12">
      <c r="A31" s="60">
        <v>25</v>
      </c>
      <c r="B31" s="41" t="s">
        <v>101</v>
      </c>
      <c r="C31" s="41">
        <v>0</v>
      </c>
      <c r="D31" s="40">
        <v>478111</v>
      </c>
      <c r="E31" s="40">
        <v>71645</v>
      </c>
      <c r="F31" s="41">
        <v>0</v>
      </c>
      <c r="G31" s="40">
        <f t="shared" si="0"/>
        <v>549756</v>
      </c>
      <c r="H31" s="42">
        <v>45.16795918787156</v>
      </c>
      <c r="I31" s="42">
        <v>15.967693826754159</v>
      </c>
      <c r="J31" s="42">
        <v>27.436848168185463</v>
      </c>
      <c r="K31" s="42">
        <v>11.427498817188818</v>
      </c>
      <c r="L31" s="43">
        <v>4.241463175229848</v>
      </c>
      <c r="M31" s="43">
        <v>1.2881668074394264</v>
      </c>
      <c r="N31" s="43">
        <v>1.641535156122193</v>
      </c>
      <c r="O31" s="44">
        <v>18024.786885245903</v>
      </c>
      <c r="P31" s="61">
        <v>3.088677522391752</v>
      </c>
      <c r="R31" s="38"/>
      <c r="S31" s="38"/>
      <c r="T31" s="45"/>
      <c r="U31" s="46"/>
      <c r="V31" s="46"/>
    </row>
    <row r="32" spans="1:22" ht="12">
      <c r="A32" s="60">
        <v>26</v>
      </c>
      <c r="B32" s="41" t="s">
        <v>42</v>
      </c>
      <c r="C32" s="40">
        <v>171091</v>
      </c>
      <c r="D32" s="40">
        <v>72780</v>
      </c>
      <c r="E32" s="41">
        <v>0</v>
      </c>
      <c r="F32" s="41">
        <v>0</v>
      </c>
      <c r="G32" s="40">
        <f t="shared" si="0"/>
        <v>243871</v>
      </c>
      <c r="H32" s="42">
        <v>41.647439491851046</v>
      </c>
      <c r="I32" s="42">
        <v>19.03214538501843</v>
      </c>
      <c r="J32" s="42">
        <v>31.747359519060183</v>
      </c>
      <c r="K32" s="42">
        <v>7.573055604070339</v>
      </c>
      <c r="L32" s="43">
        <v>2.4397721411110362</v>
      </c>
      <c r="M32" s="43">
        <v>1.924888527142756</v>
      </c>
      <c r="N32" s="43">
        <v>0.2663885711722622</v>
      </c>
      <c r="O32" s="44">
        <v>10743.215859030837</v>
      </c>
      <c r="P32" s="61">
        <v>4.8331494929696435</v>
      </c>
      <c r="R32" s="38"/>
      <c r="S32" s="38"/>
      <c r="T32" s="45"/>
      <c r="U32" s="46"/>
      <c r="V32" s="46"/>
    </row>
    <row r="33" spans="1:22" ht="12">
      <c r="A33" s="60">
        <v>27</v>
      </c>
      <c r="B33" s="41" t="s">
        <v>44</v>
      </c>
      <c r="C33" s="40">
        <v>294520</v>
      </c>
      <c r="D33" s="40">
        <v>0</v>
      </c>
      <c r="E33" s="40">
        <v>0</v>
      </c>
      <c r="F33" s="41">
        <v>0</v>
      </c>
      <c r="G33" s="40">
        <f t="shared" si="0"/>
        <v>294520</v>
      </c>
      <c r="H33" s="42">
        <v>30.578623408844884</v>
      </c>
      <c r="I33" s="42">
        <v>18.18045338537757</v>
      </c>
      <c r="J33" s="42">
        <v>42.35889980167353</v>
      </c>
      <c r="K33" s="42">
        <v>8.882023404104014</v>
      </c>
      <c r="L33" s="43">
        <v>2.8395557549921473</v>
      </c>
      <c r="M33" s="43">
        <v>2.105631810997421</v>
      </c>
      <c r="N33" s="43">
        <v>0.4643145613641463</v>
      </c>
      <c r="O33" s="44">
        <v>9112.623762376237</v>
      </c>
      <c r="P33" s="61">
        <v>8.20270949341301</v>
      </c>
      <c r="R33" s="38"/>
      <c r="S33" s="38"/>
      <c r="T33" s="45"/>
      <c r="U33" s="46"/>
      <c r="V33" s="46"/>
    </row>
    <row r="34" spans="1:22" ht="12">
      <c r="A34" s="60">
        <v>28</v>
      </c>
      <c r="B34" s="41" t="s">
        <v>43</v>
      </c>
      <c r="C34" s="40">
        <v>212156</v>
      </c>
      <c r="D34" s="41">
        <v>25360</v>
      </c>
      <c r="E34" s="40">
        <v>25055</v>
      </c>
      <c r="F34" s="41">
        <v>0</v>
      </c>
      <c r="G34" s="40">
        <f t="shared" si="0"/>
        <v>262571</v>
      </c>
      <c r="H34" s="42">
        <v>43.80880219946745</v>
      </c>
      <c r="I34" s="42">
        <v>15.229580239430215</v>
      </c>
      <c r="J34" s="42">
        <v>34.1411036304202</v>
      </c>
      <c r="K34" s="42">
        <v>6.8205139306821385</v>
      </c>
      <c r="L34" s="43">
        <v>2.6174340725966387</v>
      </c>
      <c r="M34" s="43">
        <v>2.039372025465109</v>
      </c>
      <c r="N34" s="43">
        <v>0.33833478768372977</v>
      </c>
      <c r="O34" s="44">
        <v>14944.28002276608</v>
      </c>
      <c r="P34" s="61">
        <v>3.851769616598939</v>
      </c>
      <c r="R34" s="38"/>
      <c r="S34" s="38"/>
      <c r="T34" s="45"/>
      <c r="U34" s="46"/>
      <c r="V34" s="46"/>
    </row>
    <row r="35" spans="1:22" ht="12">
      <c r="A35" s="60">
        <v>29</v>
      </c>
      <c r="B35" s="41" t="s">
        <v>46</v>
      </c>
      <c r="C35" s="40">
        <v>220252</v>
      </c>
      <c r="D35" s="40">
        <v>149724</v>
      </c>
      <c r="E35" s="41">
        <v>0</v>
      </c>
      <c r="F35" s="41">
        <v>0</v>
      </c>
      <c r="G35" s="40">
        <f t="shared" si="0"/>
        <v>369976</v>
      </c>
      <c r="H35" s="42">
        <v>47.10435134770283</v>
      </c>
      <c r="I35" s="42">
        <v>16.176115654133923</v>
      </c>
      <c r="J35" s="42">
        <v>30.11621865961964</v>
      </c>
      <c r="K35" s="42">
        <v>6.603314338543606</v>
      </c>
      <c r="L35" s="43">
        <v>3.05600630070883</v>
      </c>
      <c r="M35" s="43">
        <v>1.9377501922268991</v>
      </c>
      <c r="N35" s="43">
        <v>1.52195872035604</v>
      </c>
      <c r="O35" s="44">
        <v>18498.8</v>
      </c>
      <c r="P35" s="61">
        <v>2.966670811079638</v>
      </c>
      <c r="R35" s="38"/>
      <c r="S35" s="38"/>
      <c r="T35" s="45"/>
      <c r="U35" s="46"/>
      <c r="V35" s="46"/>
    </row>
    <row r="36" spans="1:22" ht="12">
      <c r="A36" s="60">
        <v>30</v>
      </c>
      <c r="B36" s="41" t="s">
        <v>47</v>
      </c>
      <c r="C36" s="40">
        <v>244997</v>
      </c>
      <c r="D36" s="40">
        <v>38238</v>
      </c>
      <c r="E36" s="41">
        <v>1165</v>
      </c>
      <c r="F36" s="41">
        <v>320</v>
      </c>
      <c r="G36" s="40">
        <f t="shared" si="0"/>
        <v>284720</v>
      </c>
      <c r="H36" s="42">
        <v>47.19732396665843</v>
      </c>
      <c r="I36" s="42">
        <v>13.061990027672998</v>
      </c>
      <c r="J36" s="42">
        <v>33.27207036728474</v>
      </c>
      <c r="K36" s="42">
        <v>6.46861563838383</v>
      </c>
      <c r="L36" s="43">
        <v>3.0267369514806695</v>
      </c>
      <c r="M36" s="43">
        <v>1.182374837885733</v>
      </c>
      <c r="N36" s="43">
        <v>0.49094618396543205</v>
      </c>
      <c r="O36" s="44">
        <v>13558.095238095239</v>
      </c>
      <c r="P36" s="61">
        <v>5.521470216352908</v>
      </c>
      <c r="R36" s="38"/>
      <c r="S36" s="38"/>
      <c r="T36" s="45"/>
      <c r="U36" s="46"/>
      <c r="V36" s="46"/>
    </row>
    <row r="37" spans="1:22" ht="12">
      <c r="A37" s="60">
        <v>31</v>
      </c>
      <c r="B37" s="41" t="s">
        <v>102</v>
      </c>
      <c r="C37" s="40">
        <v>103612</v>
      </c>
      <c r="D37" s="40">
        <v>89807</v>
      </c>
      <c r="E37" s="40">
        <v>69185</v>
      </c>
      <c r="F37" s="40">
        <v>0</v>
      </c>
      <c r="G37" s="40">
        <f t="shared" si="0"/>
        <v>262604</v>
      </c>
      <c r="H37" s="42">
        <v>37.36386244747449</v>
      </c>
      <c r="I37" s="42">
        <v>16.33221850613155</v>
      </c>
      <c r="J37" s="42">
        <v>38.70808678500986</v>
      </c>
      <c r="K37" s="42">
        <v>7.595832261384102</v>
      </c>
      <c r="L37" s="43">
        <v>2.8530185332436235</v>
      </c>
      <c r="M37" s="43">
        <v>1.9512031875843172</v>
      </c>
      <c r="N37" s="43">
        <v>0.4461129121047159</v>
      </c>
      <c r="O37" s="44">
        <v>15005.942857142858</v>
      </c>
      <c r="P37" s="61">
        <v>3.4963861936604164</v>
      </c>
      <c r="R37" s="38"/>
      <c r="S37" s="38"/>
      <c r="T37" s="45"/>
      <c r="U37" s="46"/>
      <c r="V37" s="46"/>
    </row>
    <row r="38" spans="1:22" ht="12">
      <c r="A38" s="60">
        <v>32</v>
      </c>
      <c r="B38" s="41" t="s">
        <v>48</v>
      </c>
      <c r="C38" s="40">
        <v>223122</v>
      </c>
      <c r="D38" s="40">
        <v>134776</v>
      </c>
      <c r="E38" s="41">
        <v>0</v>
      </c>
      <c r="F38" s="41">
        <v>0</v>
      </c>
      <c r="G38" s="40">
        <f t="shared" si="0"/>
        <v>357898</v>
      </c>
      <c r="H38" s="42">
        <v>50.95164159460377</v>
      </c>
      <c r="I38" s="42">
        <v>17.36758763225813</v>
      </c>
      <c r="J38" s="42">
        <v>23.89900568619991</v>
      </c>
      <c r="K38" s="42">
        <v>7.781765086938192</v>
      </c>
      <c r="L38" s="43">
        <v>3.0604358429706555</v>
      </c>
      <c r="M38" s="43">
        <v>2.6290989700197347</v>
      </c>
      <c r="N38" s="43">
        <v>1.6085437809771064</v>
      </c>
      <c r="O38" s="44">
        <v>38901.956521739135</v>
      </c>
      <c r="P38" s="61">
        <v>1.5897657991941838</v>
      </c>
      <c r="R38" s="38"/>
      <c r="S38" s="38"/>
      <c r="T38" s="45"/>
      <c r="U38" s="46"/>
      <c r="V38" s="46"/>
    </row>
    <row r="39" spans="1:22" ht="12">
      <c r="A39" s="60">
        <v>33</v>
      </c>
      <c r="B39" s="41" t="s">
        <v>103</v>
      </c>
      <c r="C39" s="40">
        <v>35328</v>
      </c>
      <c r="D39" s="40">
        <v>129948</v>
      </c>
      <c r="E39" s="40">
        <v>13609</v>
      </c>
      <c r="F39" s="41">
        <v>0</v>
      </c>
      <c r="G39" s="40">
        <f t="shared" si="0"/>
        <v>178885</v>
      </c>
      <c r="H39" s="42">
        <v>43.46733263514058</v>
      </c>
      <c r="I39" s="42">
        <v>15.006847659711593</v>
      </c>
      <c r="J39" s="42">
        <v>34.55731893982116</v>
      </c>
      <c r="K39" s="42">
        <v>6.968500765326674</v>
      </c>
      <c r="L39" s="43">
        <v>2.038895550335901</v>
      </c>
      <c r="M39" s="43">
        <v>1.6083182171547032</v>
      </c>
      <c r="N39" s="43">
        <v>0.8680047962418489</v>
      </c>
      <c r="O39" s="44">
        <v>16115.765765765766</v>
      </c>
      <c r="P39" s="61">
        <v>4.215842580428767</v>
      </c>
      <c r="R39" s="38"/>
      <c r="S39" s="38"/>
      <c r="T39" s="45"/>
      <c r="U39" s="46"/>
      <c r="V39" s="46"/>
    </row>
    <row r="40" spans="1:22" ht="12">
      <c r="A40" s="60">
        <v>34</v>
      </c>
      <c r="B40" s="41" t="s">
        <v>49</v>
      </c>
      <c r="C40" s="40">
        <v>129281</v>
      </c>
      <c r="D40" s="40">
        <v>97322</v>
      </c>
      <c r="E40" s="41">
        <v>0</v>
      </c>
      <c r="F40" s="40">
        <v>0</v>
      </c>
      <c r="G40" s="40">
        <f t="shared" si="0"/>
        <v>226603</v>
      </c>
      <c r="H40" s="42">
        <v>49.44441849481786</v>
      </c>
      <c r="I40" s="42">
        <v>11.538241964698127</v>
      </c>
      <c r="J40" s="42">
        <v>33.315687587255624</v>
      </c>
      <c r="K40" s="42">
        <v>5.701651953228393</v>
      </c>
      <c r="L40" s="43">
        <v>3.2267307499078943</v>
      </c>
      <c r="M40" s="43">
        <v>1.876208652638344</v>
      </c>
      <c r="N40" s="43">
        <v>0.5358542385370265</v>
      </c>
      <c r="O40" s="44">
        <v>12505.684326710816</v>
      </c>
      <c r="P40" s="61">
        <v>5.799874670679558</v>
      </c>
      <c r="R40" s="38"/>
      <c r="S40" s="38"/>
      <c r="T40" s="45"/>
      <c r="U40" s="46"/>
      <c r="V40" s="46"/>
    </row>
    <row r="41" spans="1:22" ht="12">
      <c r="A41" s="60">
        <v>35</v>
      </c>
      <c r="B41" s="41" t="s">
        <v>55</v>
      </c>
      <c r="C41" s="40">
        <v>77061</v>
      </c>
      <c r="D41" s="40">
        <v>88074</v>
      </c>
      <c r="E41" s="40">
        <v>7376</v>
      </c>
      <c r="F41" s="41">
        <v>0</v>
      </c>
      <c r="G41" s="40">
        <f t="shared" si="0"/>
        <v>172511</v>
      </c>
      <c r="H41" s="42">
        <v>38.67522297150315</v>
      </c>
      <c r="I41" s="42">
        <v>13.791603219490971</v>
      </c>
      <c r="J41" s="42">
        <v>38.53962729316221</v>
      </c>
      <c r="K41" s="42">
        <v>8.993546515843667</v>
      </c>
      <c r="L41" s="43">
        <v>2.3809194965730365</v>
      </c>
      <c r="M41" s="43">
        <v>1.4978657774978006</v>
      </c>
      <c r="N41" s="43">
        <v>0.2988450183864786</v>
      </c>
      <c r="O41" s="44">
        <v>13923.405972558514</v>
      </c>
      <c r="P41" s="61">
        <v>4.401139637472393</v>
      </c>
      <c r="R41" s="38"/>
      <c r="S41" s="38"/>
      <c r="T41" s="45"/>
      <c r="U41" s="46"/>
      <c r="V41" s="46"/>
    </row>
    <row r="42" spans="1:22" ht="12">
      <c r="A42" s="60">
        <v>36</v>
      </c>
      <c r="B42" s="41" t="s">
        <v>57</v>
      </c>
      <c r="C42" s="40">
        <v>156532</v>
      </c>
      <c r="D42" s="40">
        <v>5892</v>
      </c>
      <c r="E42" s="41">
        <v>0</v>
      </c>
      <c r="F42" s="40">
        <v>3806</v>
      </c>
      <c r="G42" s="40">
        <f t="shared" si="0"/>
        <v>166230</v>
      </c>
      <c r="H42" s="42">
        <v>45.48105170928529</v>
      </c>
      <c r="I42" s="42">
        <v>15.866202316352151</v>
      </c>
      <c r="J42" s="42">
        <v>24.64124520494489</v>
      </c>
      <c r="K42" s="42">
        <v>14.011500769417673</v>
      </c>
      <c r="L42" s="43">
        <v>2.3620347826086956</v>
      </c>
      <c r="M42" s="43">
        <v>0.9189366567883192</v>
      </c>
      <c r="N42" s="43">
        <v>0.49267826086956523</v>
      </c>
      <c r="O42" s="44">
        <v>13852.5</v>
      </c>
      <c r="P42" s="61">
        <v>4.235390723696084</v>
      </c>
      <c r="R42" s="38"/>
      <c r="S42" s="38"/>
      <c r="T42" s="45"/>
      <c r="U42" s="46"/>
      <c r="V42" s="46"/>
    </row>
    <row r="43" spans="1:22" ht="12">
      <c r="A43" s="60">
        <v>37</v>
      </c>
      <c r="B43" s="41" t="s">
        <v>51</v>
      </c>
      <c r="C43" s="40">
        <v>372458</v>
      </c>
      <c r="D43" s="40">
        <v>125831</v>
      </c>
      <c r="E43" s="40">
        <v>0</v>
      </c>
      <c r="F43" s="40">
        <v>0</v>
      </c>
      <c r="G43" s="40">
        <f t="shared" si="0"/>
        <v>498289</v>
      </c>
      <c r="H43" s="42">
        <v>50.556112134282785</v>
      </c>
      <c r="I43" s="42">
        <v>20.96218797430006</v>
      </c>
      <c r="J43" s="42">
        <v>22.248684707816167</v>
      </c>
      <c r="K43" s="42">
        <v>6.23301518360099</v>
      </c>
      <c r="L43" s="43">
        <v>5.837816067801358</v>
      </c>
      <c r="M43" s="43">
        <v>2.2060135251379642</v>
      </c>
      <c r="N43" s="43">
        <v>2.601334313931498</v>
      </c>
      <c r="O43" s="44">
        <v>23728.04761904762</v>
      </c>
      <c r="P43" s="61">
        <v>2.808906076594105</v>
      </c>
      <c r="R43" s="38"/>
      <c r="S43" s="38"/>
      <c r="T43" s="45"/>
      <c r="U43" s="46"/>
      <c r="V43" s="46"/>
    </row>
    <row r="44" spans="1:22" ht="12">
      <c r="A44" s="60">
        <v>38</v>
      </c>
      <c r="B44" s="41" t="s">
        <v>54</v>
      </c>
      <c r="C44" s="40">
        <v>106610</v>
      </c>
      <c r="D44" s="40">
        <v>58466</v>
      </c>
      <c r="E44" s="41">
        <v>0</v>
      </c>
      <c r="F44" s="40">
        <v>0</v>
      </c>
      <c r="G44" s="40">
        <f t="shared" si="0"/>
        <v>165076</v>
      </c>
      <c r="H44" s="42">
        <v>44.75514018691589</v>
      </c>
      <c r="I44" s="42">
        <v>13.826791277258568</v>
      </c>
      <c r="J44" s="42">
        <v>34.67829698857736</v>
      </c>
      <c r="K44" s="42">
        <v>6.739771547248183</v>
      </c>
      <c r="L44" s="43">
        <v>2.14</v>
      </c>
      <c r="M44" s="43">
        <v>1.0143590262153348</v>
      </c>
      <c r="N44" s="43">
        <v>0.6120888888888889</v>
      </c>
      <c r="O44" s="44">
        <v>13101.269841269841</v>
      </c>
      <c r="P44" s="61">
        <v>4.415850880806416</v>
      </c>
      <c r="R44" s="38"/>
      <c r="S44" s="38"/>
      <c r="T44" s="45"/>
      <c r="U44" s="46"/>
      <c r="V44" s="46"/>
    </row>
    <row r="45" spans="1:22" ht="12">
      <c r="A45" s="60">
        <v>39</v>
      </c>
      <c r="B45" s="41" t="s">
        <v>52</v>
      </c>
      <c r="C45" s="40">
        <v>122626</v>
      </c>
      <c r="D45" s="40">
        <v>70731</v>
      </c>
      <c r="E45" s="41">
        <v>23318</v>
      </c>
      <c r="F45" s="41">
        <v>0</v>
      </c>
      <c r="G45" s="40">
        <f t="shared" si="0"/>
        <v>216675</v>
      </c>
      <c r="H45" s="42">
        <v>40.531245098698214</v>
      </c>
      <c r="I45" s="42">
        <v>16.457731173399655</v>
      </c>
      <c r="J45" s="42">
        <v>38.80094553113307</v>
      </c>
      <c r="K45" s="42">
        <v>4.210078196769062</v>
      </c>
      <c r="L45" s="43">
        <v>3.260235947258848</v>
      </c>
      <c r="M45" s="43">
        <v>1.2780653336483323</v>
      </c>
      <c r="N45" s="43">
        <v>0.6469374337996274</v>
      </c>
      <c r="O45" s="44">
        <v>8667</v>
      </c>
      <c r="P45" s="61">
        <v>5.653508711203416</v>
      </c>
      <c r="R45" s="38"/>
      <c r="S45" s="38"/>
      <c r="T45" s="45"/>
      <c r="U45" s="46"/>
      <c r="V45" s="46"/>
    </row>
    <row r="46" spans="1:22" ht="12">
      <c r="A46" s="60">
        <v>40</v>
      </c>
      <c r="B46" s="41" t="s">
        <v>56</v>
      </c>
      <c r="C46" s="40">
        <v>42132</v>
      </c>
      <c r="D46" s="40">
        <v>69328</v>
      </c>
      <c r="E46" s="41">
        <v>0</v>
      </c>
      <c r="F46" s="40">
        <v>0</v>
      </c>
      <c r="G46" s="40">
        <f t="shared" si="0"/>
        <v>111460</v>
      </c>
      <c r="H46" s="42">
        <v>43.84404924760602</v>
      </c>
      <c r="I46" s="42">
        <v>13.43421089365979</v>
      </c>
      <c r="J46" s="42">
        <v>33.00482983891231</v>
      </c>
      <c r="K46" s="42">
        <v>9.716910019821883</v>
      </c>
      <c r="L46" s="43">
        <v>1.3407572383073496</v>
      </c>
      <c r="M46" s="43">
        <v>0.9482197220383852</v>
      </c>
      <c r="N46" s="43">
        <v>0.4076285302539724</v>
      </c>
      <c r="O46" s="44">
        <v>10737.95761078998</v>
      </c>
      <c r="P46" s="61">
        <v>5.235142652072493</v>
      </c>
      <c r="R46" s="38"/>
      <c r="S46" s="38"/>
      <c r="T46" s="45"/>
      <c r="U46" s="46"/>
      <c r="V46" s="46"/>
    </row>
    <row r="47" spans="1:22" ht="12">
      <c r="A47" s="60">
        <v>41</v>
      </c>
      <c r="B47" s="41" t="s">
        <v>59</v>
      </c>
      <c r="C47" s="40">
        <v>149828</v>
      </c>
      <c r="D47" s="40">
        <v>126327</v>
      </c>
      <c r="E47" s="40">
        <v>0</v>
      </c>
      <c r="F47" s="40">
        <v>0</v>
      </c>
      <c r="G47" s="40">
        <f t="shared" si="0"/>
        <v>276155</v>
      </c>
      <c r="H47" s="42">
        <v>50.42810568466679</v>
      </c>
      <c r="I47" s="42">
        <v>17.490710036880806</v>
      </c>
      <c r="J47" s="42">
        <v>25.1989377584098</v>
      </c>
      <c r="K47" s="42">
        <v>6.882246520042601</v>
      </c>
      <c r="L47" s="43">
        <v>4.14666460956936</v>
      </c>
      <c r="M47" s="43">
        <v>2.0708562072618704</v>
      </c>
      <c r="N47" s="43">
        <v>1.1533951748211289</v>
      </c>
      <c r="O47" s="44">
        <v>19177.430555555555</v>
      </c>
      <c r="P47" s="61">
        <v>2.7978635186761056</v>
      </c>
      <c r="R47" s="38"/>
      <c r="S47" s="38"/>
      <c r="T47" s="45"/>
      <c r="U47" s="46"/>
      <c r="V47" s="46"/>
    </row>
    <row r="48" spans="1:22" ht="12">
      <c r="A48" s="60">
        <v>42</v>
      </c>
      <c r="B48" s="41" t="s">
        <v>53</v>
      </c>
      <c r="C48" s="40">
        <v>68708</v>
      </c>
      <c r="D48" s="41">
        <v>18646</v>
      </c>
      <c r="E48" s="41">
        <v>0</v>
      </c>
      <c r="F48" s="41">
        <v>9668</v>
      </c>
      <c r="G48" s="40">
        <f t="shared" si="0"/>
        <v>97022</v>
      </c>
      <c r="H48" s="42">
        <v>55.81826153677518</v>
      </c>
      <c r="I48" s="42">
        <v>14.263948262632905</v>
      </c>
      <c r="J48" s="42">
        <v>23.142606598706568</v>
      </c>
      <c r="K48" s="42">
        <v>6.775183601885344</v>
      </c>
      <c r="L48" s="43">
        <v>1.7611969111969112</v>
      </c>
      <c r="M48" s="43">
        <v>0.8753682150087796</v>
      </c>
      <c r="N48" s="43">
        <v>0.09193050193050194</v>
      </c>
      <c r="O48" s="44">
        <v>7186.814814814815</v>
      </c>
      <c r="P48" s="61">
        <v>7.14748201438849</v>
      </c>
      <c r="R48" s="38"/>
      <c r="S48" s="38"/>
      <c r="T48" s="45"/>
      <c r="U48" s="46"/>
      <c r="V48" s="46"/>
    </row>
    <row r="49" spans="1:22" ht="12">
      <c r="A49" s="60">
        <v>43</v>
      </c>
      <c r="B49" s="41" t="s">
        <v>60</v>
      </c>
      <c r="C49" s="40">
        <v>154651</v>
      </c>
      <c r="D49" s="40">
        <v>34238</v>
      </c>
      <c r="E49" s="40">
        <v>0</v>
      </c>
      <c r="F49" s="41">
        <v>85</v>
      </c>
      <c r="G49" s="40">
        <f t="shared" si="0"/>
        <v>188974</v>
      </c>
      <c r="H49" s="42">
        <v>47.36344821380366</v>
      </c>
      <c r="I49" s="42">
        <v>20.87270164072108</v>
      </c>
      <c r="J49" s="42">
        <v>25.86760250757371</v>
      </c>
      <c r="K49" s="42">
        <v>5.896247637901557</v>
      </c>
      <c r="L49" s="43">
        <v>2.992594587316548</v>
      </c>
      <c r="M49" s="43">
        <v>1.3674452943951108</v>
      </c>
      <c r="N49" s="43">
        <v>1.1301781787172929</v>
      </c>
      <c r="O49" s="44">
        <v>12598.266666666666</v>
      </c>
      <c r="P49" s="61">
        <v>3.4436430408415974</v>
      </c>
      <c r="R49" s="38"/>
      <c r="S49" s="38"/>
      <c r="T49" s="45"/>
      <c r="U49" s="46"/>
      <c r="V49" s="46"/>
    </row>
    <row r="50" spans="1:22" ht="12">
      <c r="A50" s="60">
        <v>44</v>
      </c>
      <c r="B50" s="41" t="s">
        <v>58</v>
      </c>
      <c r="C50" s="40">
        <v>139239</v>
      </c>
      <c r="D50" s="40">
        <v>0</v>
      </c>
      <c r="E50" s="41">
        <v>0</v>
      </c>
      <c r="F50" s="40">
        <v>0</v>
      </c>
      <c r="G50" s="40">
        <f t="shared" si="0"/>
        <v>139239</v>
      </c>
      <c r="H50" s="42">
        <v>47.522552688595624</v>
      </c>
      <c r="I50" s="42">
        <v>17.68682292692535</v>
      </c>
      <c r="J50" s="42">
        <v>28.241087256253692</v>
      </c>
      <c r="K50" s="42">
        <v>6.54953712822533</v>
      </c>
      <c r="L50" s="43">
        <v>2.917681945657671</v>
      </c>
      <c r="M50" s="43">
        <v>0.9247184134986668</v>
      </c>
      <c r="N50" s="43">
        <v>0.23734540940646406</v>
      </c>
      <c r="O50" s="44">
        <v>10344.650817236256</v>
      </c>
      <c r="P50" s="61">
        <v>6.222753682517111</v>
      </c>
      <c r="R50" s="38"/>
      <c r="S50" s="38"/>
      <c r="T50" s="45"/>
      <c r="U50" s="46"/>
      <c r="V50" s="46"/>
    </row>
    <row r="51" spans="1:22" ht="12">
      <c r="A51" s="60">
        <v>45</v>
      </c>
      <c r="B51" s="41" t="s">
        <v>61</v>
      </c>
      <c r="C51" s="40">
        <v>130789</v>
      </c>
      <c r="D51" s="40">
        <v>6646</v>
      </c>
      <c r="E51" s="40">
        <v>0</v>
      </c>
      <c r="F51" s="41">
        <v>10105</v>
      </c>
      <c r="G51" s="40">
        <f t="shared" si="0"/>
        <v>147540</v>
      </c>
      <c r="H51" s="42">
        <v>37.85572468563865</v>
      </c>
      <c r="I51" s="42">
        <v>17.20387937021513</v>
      </c>
      <c r="J51" s="42">
        <v>34.86367461659762</v>
      </c>
      <c r="K51" s="42">
        <v>10.076721327548595</v>
      </c>
      <c r="L51" s="43">
        <v>2.987332194288504</v>
      </c>
      <c r="M51" s="43">
        <v>1.7920668853227129</v>
      </c>
      <c r="N51" s="43">
        <v>0.565779838906517</v>
      </c>
      <c r="O51" s="44">
        <v>14296.511627906977</v>
      </c>
      <c r="P51" s="61">
        <v>4.610715738104921</v>
      </c>
      <c r="R51" s="38"/>
      <c r="S51" s="38"/>
      <c r="T51" s="45"/>
      <c r="U51" s="46"/>
      <c r="V51" s="46"/>
    </row>
    <row r="52" spans="1:22" ht="12">
      <c r="A52" s="60">
        <v>46</v>
      </c>
      <c r="B52" s="41" t="s">
        <v>50</v>
      </c>
      <c r="C52" s="40">
        <v>18002</v>
      </c>
      <c r="D52" s="40">
        <v>33346</v>
      </c>
      <c r="E52" s="41">
        <v>2454</v>
      </c>
      <c r="F52" s="40">
        <v>0</v>
      </c>
      <c r="G52" s="40">
        <f t="shared" si="0"/>
        <v>53802</v>
      </c>
      <c r="H52" s="42">
        <v>68.90083755557853</v>
      </c>
      <c r="I52" s="42">
        <v>14.807155413090683</v>
      </c>
      <c r="J52" s="42">
        <v>12.90042394788543</v>
      </c>
      <c r="K52" s="42">
        <v>3.391583083445352</v>
      </c>
      <c r="L52" s="43">
        <v>1.2506142506142506</v>
      </c>
      <c r="M52" s="43">
        <v>0.5398329872507648</v>
      </c>
      <c r="N52" s="43">
        <v>0.12473813526445106</v>
      </c>
      <c r="O52" s="44">
        <v>4483.5</v>
      </c>
      <c r="P52" s="61">
        <v>11.561875023233338</v>
      </c>
      <c r="R52" s="38"/>
      <c r="S52" s="38"/>
      <c r="T52" s="45"/>
      <c r="U52" s="46"/>
      <c r="V52" s="46"/>
    </row>
    <row r="53" spans="1:22" ht="12">
      <c r="A53" s="60">
        <v>47</v>
      </c>
      <c r="B53" s="41" t="s">
        <v>62</v>
      </c>
      <c r="C53" s="40">
        <v>45392</v>
      </c>
      <c r="D53" s="40">
        <v>2259</v>
      </c>
      <c r="E53" s="40">
        <v>21668</v>
      </c>
      <c r="F53" s="41">
        <v>0</v>
      </c>
      <c r="G53" s="40">
        <f t="shared" si="0"/>
        <v>69319</v>
      </c>
      <c r="H53" s="42">
        <v>38.44288833672163</v>
      </c>
      <c r="I53" s="42">
        <v>8.7056697537836</v>
      </c>
      <c r="J53" s="42">
        <v>45.22852194864844</v>
      </c>
      <c r="K53" s="42">
        <v>7.622919960846322</v>
      </c>
      <c r="L53" s="43">
        <v>1.7916306928556012</v>
      </c>
      <c r="M53" s="43">
        <v>1.2436790650634904</v>
      </c>
      <c r="N53" s="43">
        <v>0.07862076408374703</v>
      </c>
      <c r="O53" s="44">
        <v>10664.461538461539</v>
      </c>
      <c r="P53" s="61">
        <v>5.612934404708666</v>
      </c>
      <c r="R53" s="38"/>
      <c r="S53" s="38"/>
      <c r="T53" s="45"/>
      <c r="U53" s="46"/>
      <c r="V53" s="46"/>
    </row>
    <row r="54" spans="1:22" ht="12">
      <c r="A54" s="60">
        <v>48</v>
      </c>
      <c r="B54" s="41" t="s">
        <v>63</v>
      </c>
      <c r="C54" s="40">
        <v>125304</v>
      </c>
      <c r="D54" s="41">
        <v>23143</v>
      </c>
      <c r="E54" s="41">
        <v>0</v>
      </c>
      <c r="F54" s="41">
        <v>0</v>
      </c>
      <c r="G54" s="40">
        <f t="shared" si="0"/>
        <v>148447</v>
      </c>
      <c r="H54" s="42">
        <v>42.28686198489148</v>
      </c>
      <c r="I54" s="42">
        <v>13.654622486909949</v>
      </c>
      <c r="J54" s="42">
        <v>35.87973140413286</v>
      </c>
      <c r="K54" s="42">
        <v>8.17878412406571</v>
      </c>
      <c r="L54" s="43">
        <v>2.708196898763294</v>
      </c>
      <c r="M54" s="43">
        <v>1.522161044017887</v>
      </c>
      <c r="N54" s="43">
        <v>1.280545557870809</v>
      </c>
      <c r="O54" s="44">
        <v>16312.857142857143</v>
      </c>
      <c r="P54" s="61">
        <v>3.09866821155025</v>
      </c>
      <c r="R54" s="38"/>
      <c r="S54" s="38"/>
      <c r="T54" s="45"/>
      <c r="U54" s="46"/>
      <c r="V54" s="46"/>
    </row>
    <row r="55" spans="1:22" ht="12">
      <c r="A55" s="60">
        <v>49</v>
      </c>
      <c r="B55" s="41" t="s">
        <v>64</v>
      </c>
      <c r="C55" s="40">
        <v>46156</v>
      </c>
      <c r="D55" s="40">
        <v>25448</v>
      </c>
      <c r="E55" s="40">
        <v>11308</v>
      </c>
      <c r="F55" s="40">
        <v>6027</v>
      </c>
      <c r="G55" s="40">
        <f t="shared" si="0"/>
        <v>88939</v>
      </c>
      <c r="H55" s="42">
        <v>48.2637494981935</v>
      </c>
      <c r="I55" s="42">
        <v>11.061822561220394</v>
      </c>
      <c r="J55" s="42">
        <v>34.55238859895624</v>
      </c>
      <c r="K55" s="42">
        <v>6.1220393416298675</v>
      </c>
      <c r="L55" s="43">
        <v>1.549466612757752</v>
      </c>
      <c r="M55" s="43">
        <v>0.9054889131225009</v>
      </c>
      <c r="N55" s="43">
        <v>0.8778030043852829</v>
      </c>
      <c r="O55" s="44">
        <v>8568.304431599228</v>
      </c>
      <c r="P55" s="61">
        <v>5.238017067877983</v>
      </c>
      <c r="R55" s="38"/>
      <c r="S55" s="38"/>
      <c r="T55" s="45"/>
      <c r="U55" s="46"/>
      <c r="V55" s="46"/>
    </row>
    <row r="56" spans="1:22" ht="12">
      <c r="A56" s="60">
        <v>50</v>
      </c>
      <c r="B56" s="41" t="s">
        <v>65</v>
      </c>
      <c r="C56" s="40">
        <v>323922</v>
      </c>
      <c r="D56" s="41">
        <v>0</v>
      </c>
      <c r="E56" s="40">
        <v>5286</v>
      </c>
      <c r="F56" s="41">
        <v>0</v>
      </c>
      <c r="G56" s="40">
        <f t="shared" si="0"/>
        <v>329208</v>
      </c>
      <c r="H56" s="42">
        <v>46.552023693599416</v>
      </c>
      <c r="I56" s="42">
        <v>20.752910183318317</v>
      </c>
      <c r="J56" s="42">
        <v>26.21003422319015</v>
      </c>
      <c r="K56" s="42">
        <v>6.485031899892118</v>
      </c>
      <c r="L56" s="43">
        <v>7.985963666871027</v>
      </c>
      <c r="M56" s="43">
        <v>2.4617595862137565</v>
      </c>
      <c r="N56" s="43">
        <v>2.6348617340518214</v>
      </c>
      <c r="O56" s="44">
        <v>17075.103734439832</v>
      </c>
      <c r="P56" s="61">
        <v>3.576374207188161</v>
      </c>
      <c r="R56" s="38"/>
      <c r="S56" s="38"/>
      <c r="T56" s="45"/>
      <c r="U56" s="46"/>
      <c r="V56" s="46"/>
    </row>
    <row r="57" spans="1:22" ht="12">
      <c r="A57" s="60">
        <v>51</v>
      </c>
      <c r="B57" s="41" t="s">
        <v>67</v>
      </c>
      <c r="C57" s="40">
        <v>72185</v>
      </c>
      <c r="D57" s="41">
        <v>62348</v>
      </c>
      <c r="E57" s="41">
        <v>0</v>
      </c>
      <c r="F57" s="41">
        <v>0</v>
      </c>
      <c r="G57" s="40">
        <f t="shared" si="0"/>
        <v>134533</v>
      </c>
      <c r="H57" s="42">
        <v>50.226413682122676</v>
      </c>
      <c r="I57" s="42">
        <v>16.13836807504709</v>
      </c>
      <c r="J57" s="42">
        <v>29.825480583311503</v>
      </c>
      <c r="K57" s="42">
        <v>3.8097376595187304</v>
      </c>
      <c r="L57" s="43">
        <v>3.852138395002403</v>
      </c>
      <c r="M57" s="43">
        <v>1.3169974370769535</v>
      </c>
      <c r="N57" s="43">
        <v>2.4590100913022583</v>
      </c>
      <c r="O57" s="44">
        <v>12739.867424242424</v>
      </c>
      <c r="P57" s="61">
        <v>3.2759620316204945</v>
      </c>
      <c r="R57" s="38"/>
      <c r="S57" s="38"/>
      <c r="T57" s="45"/>
      <c r="U57" s="46"/>
      <c r="V57" s="46"/>
    </row>
    <row r="58" spans="1:22" ht="12">
      <c r="A58" s="60">
        <v>52</v>
      </c>
      <c r="B58" s="41" t="s">
        <v>66</v>
      </c>
      <c r="C58" s="40">
        <v>61727</v>
      </c>
      <c r="D58" s="40">
        <v>0</v>
      </c>
      <c r="E58" s="41">
        <v>0</v>
      </c>
      <c r="F58" s="41">
        <v>0</v>
      </c>
      <c r="G58" s="40">
        <f t="shared" si="0"/>
        <v>61727</v>
      </c>
      <c r="H58" s="42">
        <v>44.59719068885507</v>
      </c>
      <c r="I58" s="42">
        <v>16.207180459569372</v>
      </c>
      <c r="J58" s="42">
        <v>31.576058481574808</v>
      </c>
      <c r="K58" s="42">
        <v>7.619570370000749</v>
      </c>
      <c r="L58" s="43">
        <v>2.012300431770258</v>
      </c>
      <c r="M58" s="43">
        <v>1.7491162993672267</v>
      </c>
      <c r="N58" s="43">
        <v>0.9788633396927402</v>
      </c>
      <c r="O58" s="44">
        <v>8307.806191117093</v>
      </c>
      <c r="P58" s="61">
        <v>8.813776791355485</v>
      </c>
      <c r="R58" s="38"/>
      <c r="S58" s="38"/>
      <c r="T58" s="45"/>
      <c r="U58" s="46"/>
      <c r="V58" s="46"/>
    </row>
    <row r="59" spans="1:22" ht="12">
      <c r="A59" s="60">
        <v>53</v>
      </c>
      <c r="B59" s="41" t="s">
        <v>68</v>
      </c>
      <c r="C59" s="40">
        <v>75038</v>
      </c>
      <c r="D59" s="40">
        <v>12592</v>
      </c>
      <c r="E59" s="40">
        <v>13744</v>
      </c>
      <c r="F59" s="41">
        <v>0</v>
      </c>
      <c r="G59" s="40">
        <f t="shared" si="0"/>
        <v>101374</v>
      </c>
      <c r="H59" s="42">
        <v>58.23524020268943</v>
      </c>
      <c r="I59" s="42">
        <v>19.366791929084886</v>
      </c>
      <c r="J59" s="42">
        <v>18.12944365155225</v>
      </c>
      <c r="K59" s="42">
        <v>4.268524216673432</v>
      </c>
      <c r="L59" s="43">
        <v>4.021324768323504</v>
      </c>
      <c r="M59" s="43">
        <v>1.2827175008397715</v>
      </c>
      <c r="N59" s="43">
        <v>1.28801600673968</v>
      </c>
      <c r="O59" s="44">
        <v>10354.851889683352</v>
      </c>
      <c r="P59" s="61">
        <v>5.4599798764969325</v>
      </c>
      <c r="R59" s="38"/>
      <c r="S59" s="38"/>
      <c r="T59" s="45"/>
      <c r="U59" s="46"/>
      <c r="V59" s="46"/>
    </row>
    <row r="60" spans="1:22" ht="12.75" thickBot="1">
      <c r="A60" s="62"/>
      <c r="B60" s="32" t="s">
        <v>69</v>
      </c>
      <c r="C60" s="63">
        <f>SUM(C7:C59)</f>
        <v>11578308</v>
      </c>
      <c r="D60" s="63">
        <f>SUM(D7:D59)</f>
        <v>32421192</v>
      </c>
      <c r="E60" s="63">
        <f>SUM(E7:E59)</f>
        <v>737186</v>
      </c>
      <c r="F60" s="63">
        <f>SUM(F7:F59)</f>
        <v>254061</v>
      </c>
      <c r="G60" s="63">
        <f>SUM(G7:G59)</f>
        <v>44990747</v>
      </c>
      <c r="H60" s="64">
        <v>34.487899538505786</v>
      </c>
      <c r="I60" s="64">
        <v>18.015109627068355</v>
      </c>
      <c r="J60" s="64">
        <v>38.87800778838956</v>
      </c>
      <c r="K60" s="64">
        <v>8.618983046036291</v>
      </c>
      <c r="L60" s="65">
        <v>4.991186257447117</v>
      </c>
      <c r="M60" s="65">
        <v>2.9111722111553866</v>
      </c>
      <c r="N60" s="65">
        <v>1.1171123405902124</v>
      </c>
      <c r="O60" s="66">
        <v>18718.924147801743</v>
      </c>
      <c r="P60" s="67">
        <v>3.551851117297519</v>
      </c>
      <c r="R60" s="38"/>
      <c r="S60" s="38"/>
      <c r="T60" s="45"/>
      <c r="U60" s="46"/>
      <c r="V60" s="46"/>
    </row>
    <row r="61" spans="1:22" ht="13.5" thickBot="1" thickTop="1">
      <c r="A61" s="26"/>
      <c r="B61" s="27" t="s">
        <v>70</v>
      </c>
      <c r="C61" s="68"/>
      <c r="D61" s="68"/>
      <c r="E61" s="68"/>
      <c r="F61" s="68"/>
      <c r="G61" s="68"/>
      <c r="H61" s="69"/>
      <c r="I61" s="69"/>
      <c r="J61" s="69"/>
      <c r="K61" s="69"/>
      <c r="L61" s="70"/>
      <c r="M61" s="70"/>
      <c r="N61" s="70"/>
      <c r="O61" s="71"/>
      <c r="P61" s="72"/>
      <c r="R61" s="38"/>
      <c r="S61" s="38"/>
      <c r="T61" s="45"/>
      <c r="U61" s="46"/>
      <c r="V61" s="46"/>
    </row>
    <row r="62" spans="1:22" ht="12.75" thickTop="1">
      <c r="A62" s="73">
        <v>54</v>
      </c>
      <c r="B62" s="47" t="s">
        <v>71</v>
      </c>
      <c r="C62" s="31">
        <v>602604</v>
      </c>
      <c r="D62" s="31">
        <v>746151</v>
      </c>
      <c r="E62" s="31">
        <v>27081</v>
      </c>
      <c r="F62" s="33">
        <v>0</v>
      </c>
      <c r="G62" s="31">
        <f aca="true" t="shared" si="1" ref="G62:G75">SUM(C62:F62)</f>
        <v>1375836</v>
      </c>
      <c r="H62" s="48">
        <v>44.68700772436702</v>
      </c>
      <c r="I62" s="48">
        <v>17.968319221231376</v>
      </c>
      <c r="J62" s="48">
        <v>29.264640644200856</v>
      </c>
      <c r="K62" s="48">
        <v>8.080032410200745</v>
      </c>
      <c r="L62" s="49">
        <v>3.73205313758094</v>
      </c>
      <c r="M62" s="49">
        <v>1.8143675250982103</v>
      </c>
      <c r="N62" s="49">
        <v>1.2090523510757882</v>
      </c>
      <c r="O62" s="50">
        <v>18572.300215982723</v>
      </c>
      <c r="P62" s="74">
        <v>3.3553679362947326</v>
      </c>
      <c r="R62" s="38"/>
      <c r="S62" s="38"/>
      <c r="T62" s="45"/>
      <c r="U62" s="46"/>
      <c r="V62" s="46"/>
    </row>
    <row r="63" spans="1:22" ht="12">
      <c r="A63" s="73">
        <v>55</v>
      </c>
      <c r="B63" s="41" t="s">
        <v>72</v>
      </c>
      <c r="C63" s="40">
        <v>0</v>
      </c>
      <c r="D63" s="40">
        <v>749049</v>
      </c>
      <c r="E63" s="40">
        <v>97851</v>
      </c>
      <c r="F63" s="40">
        <v>0</v>
      </c>
      <c r="G63" s="40">
        <f t="shared" si="1"/>
        <v>846900</v>
      </c>
      <c r="H63" s="42">
        <v>44.30972706269335</v>
      </c>
      <c r="I63" s="42">
        <v>11.731180900915012</v>
      </c>
      <c r="J63" s="42">
        <v>35.7879416793933</v>
      </c>
      <c r="K63" s="42">
        <v>8.171150356998343</v>
      </c>
      <c r="L63" s="43">
        <v>2.822768661081507</v>
      </c>
      <c r="M63" s="43">
        <v>1.8496192950847872</v>
      </c>
      <c r="N63" s="43">
        <v>0.6136383524545994</v>
      </c>
      <c r="O63" s="44">
        <v>20164.285714285714</v>
      </c>
      <c r="P63" s="61">
        <v>3.205926319518243</v>
      </c>
      <c r="R63" s="38"/>
      <c r="S63" s="38"/>
      <c r="T63" s="45"/>
      <c r="U63" s="46"/>
      <c r="V63" s="46"/>
    </row>
    <row r="64" spans="1:22" ht="12">
      <c r="A64" s="73">
        <v>56</v>
      </c>
      <c r="B64" s="41" t="s">
        <v>73</v>
      </c>
      <c r="C64" s="40">
        <v>0</v>
      </c>
      <c r="D64" s="40">
        <v>642703</v>
      </c>
      <c r="E64" s="40">
        <v>0</v>
      </c>
      <c r="F64" s="40">
        <v>0</v>
      </c>
      <c r="G64" s="40">
        <f t="shared" si="1"/>
        <v>642703</v>
      </c>
      <c r="H64" s="42">
        <v>52.986157883735515</v>
      </c>
      <c r="I64" s="42">
        <v>16.669956878866</v>
      </c>
      <c r="J64" s="42">
        <v>23.46637403132282</v>
      </c>
      <c r="K64" s="42">
        <v>6.877511206075668</v>
      </c>
      <c r="L64" s="43">
        <v>2.9665669550838554</v>
      </c>
      <c r="M64" s="43">
        <v>1.703602834260392</v>
      </c>
      <c r="N64" s="43">
        <v>0.38526373809346093</v>
      </c>
      <c r="O64" s="44">
        <v>10203.254484838862</v>
      </c>
      <c r="P64" s="61">
        <v>4.8634812658412985</v>
      </c>
      <c r="R64" s="38"/>
      <c r="S64" s="38"/>
      <c r="T64" s="45"/>
      <c r="U64" s="46"/>
      <c r="V64" s="46"/>
    </row>
    <row r="65" spans="1:22" ht="12">
      <c r="A65" s="73">
        <v>57</v>
      </c>
      <c r="B65" s="41" t="s">
        <v>74</v>
      </c>
      <c r="C65" s="41">
        <v>0</v>
      </c>
      <c r="D65" s="40">
        <v>595215</v>
      </c>
      <c r="E65" s="40">
        <v>10062</v>
      </c>
      <c r="F65" s="40">
        <v>0</v>
      </c>
      <c r="G65" s="40">
        <f t="shared" si="1"/>
        <v>605277</v>
      </c>
      <c r="H65" s="42">
        <v>41.22911283688534</v>
      </c>
      <c r="I65" s="42">
        <v>9.919296096714223</v>
      </c>
      <c r="J65" s="42">
        <v>39.8694314487927</v>
      </c>
      <c r="K65" s="42">
        <v>8.98215961760773</v>
      </c>
      <c r="L65" s="43">
        <v>3.25960794504852</v>
      </c>
      <c r="M65" s="43">
        <v>1.5649242198687139</v>
      </c>
      <c r="N65" s="43">
        <v>0.28059274834182846</v>
      </c>
      <c r="O65" s="44">
        <v>12444.017269736842</v>
      </c>
      <c r="P65" s="61">
        <v>3.842774465244838</v>
      </c>
      <c r="R65" s="38"/>
      <c r="S65" s="38"/>
      <c r="T65" s="45"/>
      <c r="U65" s="46"/>
      <c r="V65" s="46"/>
    </row>
    <row r="66" spans="1:22" ht="12">
      <c r="A66" s="73">
        <v>58</v>
      </c>
      <c r="B66" s="41" t="s">
        <v>75</v>
      </c>
      <c r="C66" s="41">
        <v>0</v>
      </c>
      <c r="D66" s="40">
        <v>713272</v>
      </c>
      <c r="E66" s="40">
        <v>13169</v>
      </c>
      <c r="F66" s="40">
        <v>17866</v>
      </c>
      <c r="G66" s="40">
        <f t="shared" si="1"/>
        <v>744307</v>
      </c>
      <c r="H66" s="42">
        <v>42.931161419247935</v>
      </c>
      <c r="I66" s="42">
        <v>14.65303930812678</v>
      </c>
      <c r="J66" s="42">
        <v>35.309226513933964</v>
      </c>
      <c r="K66" s="42">
        <v>7.106572758691317</v>
      </c>
      <c r="L66" s="43">
        <v>3.900737755065318</v>
      </c>
      <c r="M66" s="43">
        <v>2.5027315590898804</v>
      </c>
      <c r="N66" s="43">
        <v>1.4205635728937993</v>
      </c>
      <c r="O66" s="44">
        <v>15381.421781359784</v>
      </c>
      <c r="P66" s="61">
        <v>2.8217187262782697</v>
      </c>
      <c r="R66" s="38"/>
      <c r="S66" s="38"/>
      <c r="T66" s="45"/>
      <c r="U66" s="46"/>
      <c r="V66" s="46"/>
    </row>
    <row r="67" spans="1:22" ht="12">
      <c r="A67" s="73">
        <v>59</v>
      </c>
      <c r="B67" s="41" t="s">
        <v>76</v>
      </c>
      <c r="C67" s="41">
        <v>199258</v>
      </c>
      <c r="D67" s="40">
        <v>323370</v>
      </c>
      <c r="E67" s="40">
        <v>0</v>
      </c>
      <c r="F67" s="40">
        <v>50115</v>
      </c>
      <c r="G67" s="40">
        <f t="shared" si="1"/>
        <v>572743</v>
      </c>
      <c r="H67" s="42">
        <v>32.94212150866191</v>
      </c>
      <c r="I67" s="42">
        <v>13.094612016837864</v>
      </c>
      <c r="J67" s="42">
        <v>44.32698473985412</v>
      </c>
      <c r="K67" s="42">
        <v>9.6362817346461</v>
      </c>
      <c r="L67" s="43">
        <v>3.2917780602182583</v>
      </c>
      <c r="M67" s="43">
        <v>2.251003996003996</v>
      </c>
      <c r="N67" s="43">
        <v>0.809681377919972</v>
      </c>
      <c r="O67" s="44">
        <v>20994.9780058651</v>
      </c>
      <c r="P67" s="61">
        <v>3.2579603766436254</v>
      </c>
      <c r="R67" s="38"/>
      <c r="S67" s="38"/>
      <c r="T67" s="45"/>
      <c r="U67" s="46"/>
      <c r="V67" s="46"/>
    </row>
    <row r="68" spans="1:22" ht="12">
      <c r="A68" s="73">
        <v>60</v>
      </c>
      <c r="B68" s="41" t="s">
        <v>77</v>
      </c>
      <c r="C68" s="40">
        <v>153628</v>
      </c>
      <c r="D68" s="40">
        <v>313720</v>
      </c>
      <c r="E68" s="40">
        <v>12424</v>
      </c>
      <c r="F68" s="40">
        <v>0</v>
      </c>
      <c r="G68" s="40">
        <f t="shared" si="1"/>
        <v>479772</v>
      </c>
      <c r="H68" s="42">
        <v>43.890347575418176</v>
      </c>
      <c r="I68" s="42">
        <v>19.38983477642751</v>
      </c>
      <c r="J68" s="42">
        <v>29.617486052129756</v>
      </c>
      <c r="K68" s="42">
        <v>7.1023315960245625</v>
      </c>
      <c r="L68" s="43">
        <v>3.504439827922197</v>
      </c>
      <c r="M68" s="43">
        <v>2.204380532764373</v>
      </c>
      <c r="N68" s="43">
        <v>0.6841011876309887</v>
      </c>
      <c r="O68" s="44">
        <v>11970.359281437126</v>
      </c>
      <c r="P68" s="61">
        <v>5.500183420458051</v>
      </c>
      <c r="R68" s="38"/>
      <c r="S68" s="38"/>
      <c r="T68" s="45"/>
      <c r="U68" s="46"/>
      <c r="V68" s="46"/>
    </row>
    <row r="69" spans="1:22" ht="12">
      <c r="A69" s="73">
        <v>61</v>
      </c>
      <c r="B69" s="41" t="s">
        <v>78</v>
      </c>
      <c r="C69" s="40">
        <v>241793</v>
      </c>
      <c r="D69" s="40">
        <v>149979</v>
      </c>
      <c r="E69" s="40">
        <v>0</v>
      </c>
      <c r="F69" s="41">
        <v>0</v>
      </c>
      <c r="G69" s="40">
        <f t="shared" si="1"/>
        <v>391772</v>
      </c>
      <c r="H69" s="42">
        <v>44.1076225412322</v>
      </c>
      <c r="I69" s="42">
        <v>26.480676468039626</v>
      </c>
      <c r="J69" s="42">
        <v>20.376722220617545</v>
      </c>
      <c r="K69" s="42">
        <v>9.034978770110627</v>
      </c>
      <c r="L69" s="43">
        <v>3.1113707340088523</v>
      </c>
      <c r="M69" s="43">
        <v>1.3694067855271095</v>
      </c>
      <c r="N69" s="43">
        <v>1.2389966074277112</v>
      </c>
      <c r="O69" s="44">
        <v>10879.533462926966</v>
      </c>
      <c r="P69" s="61">
        <v>4.665231308005676</v>
      </c>
      <c r="R69" s="38"/>
      <c r="S69" s="38"/>
      <c r="T69" s="45"/>
      <c r="U69" s="46"/>
      <c r="V69" s="46"/>
    </row>
    <row r="70" spans="1:22" ht="12">
      <c r="A70" s="73">
        <v>62</v>
      </c>
      <c r="B70" s="41" t="s">
        <v>79</v>
      </c>
      <c r="C70" s="40">
        <v>0</v>
      </c>
      <c r="D70" s="40">
        <v>392491</v>
      </c>
      <c r="E70" s="41">
        <v>0</v>
      </c>
      <c r="F70" s="40">
        <v>11245</v>
      </c>
      <c r="G70" s="40">
        <f t="shared" si="1"/>
        <v>403736</v>
      </c>
      <c r="H70" s="42">
        <v>52.38831344836766</v>
      </c>
      <c r="I70" s="42">
        <v>18.88870066068101</v>
      </c>
      <c r="J70" s="42">
        <v>22.660088090801285</v>
      </c>
      <c r="K70" s="42">
        <v>6.062897800150044</v>
      </c>
      <c r="L70" s="43">
        <v>3.8799516426249134</v>
      </c>
      <c r="M70" s="43">
        <v>1.7824220856249327</v>
      </c>
      <c r="N70" s="43">
        <v>0.766828249157854</v>
      </c>
      <c r="O70" s="44">
        <v>7812.229102167183</v>
      </c>
      <c r="P70" s="61">
        <v>6.2352973230031505</v>
      </c>
      <c r="R70" s="38"/>
      <c r="S70" s="38"/>
      <c r="T70" s="45"/>
      <c r="U70" s="46"/>
      <c r="V70" s="46"/>
    </row>
    <row r="71" spans="1:22" ht="12">
      <c r="A71" s="73">
        <v>63</v>
      </c>
      <c r="B71" s="41" t="s">
        <v>80</v>
      </c>
      <c r="C71" s="41">
        <v>12391</v>
      </c>
      <c r="D71" s="40">
        <v>124389</v>
      </c>
      <c r="E71" s="41">
        <v>0</v>
      </c>
      <c r="F71" s="40">
        <v>366</v>
      </c>
      <c r="G71" s="40">
        <f t="shared" si="1"/>
        <v>137146</v>
      </c>
      <c r="H71" s="42">
        <v>45.014725702590724</v>
      </c>
      <c r="I71" s="42">
        <v>14.260470224130184</v>
      </c>
      <c r="J71" s="42">
        <v>33.08940248589827</v>
      </c>
      <c r="K71" s="42">
        <v>7.635401587380822</v>
      </c>
      <c r="L71" s="43">
        <v>1.3035189089300123</v>
      </c>
      <c r="M71" s="43">
        <v>0.49344309135335385</v>
      </c>
      <c r="N71" s="43">
        <v>0.4636266625022774</v>
      </c>
      <c r="O71" s="44">
        <v>7306.659563132659</v>
      </c>
      <c r="P71" s="61">
        <v>8.367878027795197</v>
      </c>
      <c r="R71" s="38"/>
      <c r="S71" s="38"/>
      <c r="T71" s="45"/>
      <c r="U71" s="46"/>
      <c r="V71" s="46"/>
    </row>
    <row r="72" spans="1:22" ht="12">
      <c r="A72" s="73">
        <v>64</v>
      </c>
      <c r="B72" s="41" t="s">
        <v>81</v>
      </c>
      <c r="C72" s="40">
        <v>20643</v>
      </c>
      <c r="D72" s="40">
        <v>110908</v>
      </c>
      <c r="E72" s="41">
        <v>24572</v>
      </c>
      <c r="F72" s="40">
        <v>32295</v>
      </c>
      <c r="G72" s="40">
        <f t="shared" si="1"/>
        <v>188418</v>
      </c>
      <c r="H72" s="42">
        <v>69.69811148409491</v>
      </c>
      <c r="I72" s="42">
        <v>6.1759265602521065</v>
      </c>
      <c r="J72" s="42">
        <v>20.265008791760863</v>
      </c>
      <c r="K72" s="42">
        <v>3.8609531638921237</v>
      </c>
      <c r="L72" s="43">
        <v>2.663686131386861</v>
      </c>
      <c r="M72" s="43">
        <v>1.4693733747168862</v>
      </c>
      <c r="N72" s="43">
        <v>0.16137469586374695</v>
      </c>
      <c r="O72" s="44">
        <v>10027.56785524215</v>
      </c>
      <c r="P72" s="61">
        <v>5.366196435584711</v>
      </c>
      <c r="R72" s="38"/>
      <c r="S72" s="38"/>
      <c r="T72" s="45"/>
      <c r="U72" s="46"/>
      <c r="V72" s="46"/>
    </row>
    <row r="73" spans="1:22" ht="12">
      <c r="A73" s="73">
        <v>65</v>
      </c>
      <c r="B73" s="41" t="s">
        <v>82</v>
      </c>
      <c r="C73" s="40">
        <v>0</v>
      </c>
      <c r="D73" s="40">
        <v>191182</v>
      </c>
      <c r="E73" s="40">
        <v>64562</v>
      </c>
      <c r="F73" s="41">
        <v>40096</v>
      </c>
      <c r="G73" s="40">
        <f t="shared" si="1"/>
        <v>295840</v>
      </c>
      <c r="H73" s="42">
        <v>59.59352225501415</v>
      </c>
      <c r="I73" s="42">
        <v>9.985017767873277</v>
      </c>
      <c r="J73" s="42">
        <v>27.69454315485153</v>
      </c>
      <c r="K73" s="42">
        <v>2.726916822261037</v>
      </c>
      <c r="L73" s="43">
        <v>5.007124816224978</v>
      </c>
      <c r="M73" s="43">
        <v>1.6609124614701671</v>
      </c>
      <c r="N73" s="43">
        <v>0.43958985184905947</v>
      </c>
      <c r="O73" s="44">
        <v>17402.352941176472</v>
      </c>
      <c r="P73" s="61">
        <v>2.510884261763115</v>
      </c>
      <c r="R73" s="38"/>
      <c r="S73" s="38"/>
      <c r="T73" s="45"/>
      <c r="U73" s="46"/>
      <c r="V73" s="46"/>
    </row>
    <row r="74" spans="1:22" ht="12">
      <c r="A74" s="73">
        <v>66</v>
      </c>
      <c r="B74" s="41" t="s">
        <v>84</v>
      </c>
      <c r="C74" s="41">
        <v>0</v>
      </c>
      <c r="D74" s="40">
        <v>278907</v>
      </c>
      <c r="E74" s="40">
        <v>67112</v>
      </c>
      <c r="F74" s="40">
        <v>0</v>
      </c>
      <c r="G74" s="40">
        <f t="shared" si="1"/>
        <v>346019</v>
      </c>
      <c r="H74" s="42">
        <v>60.18929361476353</v>
      </c>
      <c r="I74" s="42">
        <v>10.681996140532538</v>
      </c>
      <c r="J74" s="42">
        <v>24.579502034564054</v>
      </c>
      <c r="K74" s="42">
        <v>4.549208210139874</v>
      </c>
      <c r="L74" s="43">
        <v>5.117049460293828</v>
      </c>
      <c r="M74" s="43">
        <v>1.7371245512453637</v>
      </c>
      <c r="N74" s="43">
        <v>2.3403980469861843</v>
      </c>
      <c r="O74" s="44">
        <v>18573.215244229737</v>
      </c>
      <c r="P74" s="61">
        <v>3.0135772891084014</v>
      </c>
      <c r="R74" s="38"/>
      <c r="S74" s="38"/>
      <c r="T74" s="45"/>
      <c r="U74" s="46"/>
      <c r="V74" s="46"/>
    </row>
    <row r="75" spans="1:22" ht="12">
      <c r="A75" s="73">
        <v>67</v>
      </c>
      <c r="B75" s="41" t="s">
        <v>83</v>
      </c>
      <c r="C75" s="41">
        <v>0</v>
      </c>
      <c r="D75" s="40">
        <v>193630</v>
      </c>
      <c r="E75" s="41">
        <v>0</v>
      </c>
      <c r="F75" s="40">
        <v>3628</v>
      </c>
      <c r="G75" s="40">
        <f t="shared" si="1"/>
        <v>197258</v>
      </c>
      <c r="H75" s="42">
        <v>55.7134971018493</v>
      </c>
      <c r="I75" s="42">
        <v>14.356689404991918</v>
      </c>
      <c r="J75" s="42">
        <v>23.50656519853318</v>
      </c>
      <c r="K75" s="42">
        <v>6.423248294625607</v>
      </c>
      <c r="L75" s="43">
        <v>3.3738941486884992</v>
      </c>
      <c r="M75" s="43">
        <v>1.3295645183838949</v>
      </c>
      <c r="N75" s="43">
        <v>0.9068313341167602</v>
      </c>
      <c r="O75" s="44">
        <v>10498.030867482705</v>
      </c>
      <c r="P75" s="61">
        <v>5.693061878352209</v>
      </c>
      <c r="R75" s="38"/>
      <c r="S75" s="38"/>
      <c r="T75" s="45"/>
      <c r="U75" s="46"/>
      <c r="V75" s="46"/>
    </row>
    <row r="76" spans="1:22" ht="12.75" thickBot="1">
      <c r="A76" s="62"/>
      <c r="B76" s="51" t="s">
        <v>69</v>
      </c>
      <c r="C76" s="63">
        <f>SUM(C62:C75)</f>
        <v>1230317</v>
      </c>
      <c r="D76" s="63">
        <f>SUM(D62:D75)</f>
        <v>5524966</v>
      </c>
      <c r="E76" s="63">
        <f>SUM(E62:E75)</f>
        <v>316833</v>
      </c>
      <c r="F76" s="63">
        <f>SUM(F62:F75)</f>
        <v>155611</v>
      </c>
      <c r="G76" s="63">
        <f>SUM(G62:G75)</f>
        <v>7227727</v>
      </c>
      <c r="H76" s="64">
        <v>46.75851804161257</v>
      </c>
      <c r="I76" s="64">
        <v>15.030762802378309</v>
      </c>
      <c r="J76" s="64">
        <v>30.832745294087132</v>
      </c>
      <c r="K76" s="64">
        <v>7.37797386192199</v>
      </c>
      <c r="L76" s="65">
        <v>3.3419199631424834</v>
      </c>
      <c r="M76" s="65">
        <v>1.7221076810631595</v>
      </c>
      <c r="N76" s="65">
        <v>0.8075132812926729</v>
      </c>
      <c r="O76" s="66">
        <v>13816.311433104582</v>
      </c>
      <c r="P76" s="67">
        <v>3.9847509459059536</v>
      </c>
      <c r="R76" s="38"/>
      <c r="S76" s="38"/>
      <c r="T76" s="45"/>
      <c r="U76" s="46"/>
      <c r="V76" s="46"/>
    </row>
    <row r="77" spans="1:22" ht="13.5" thickBot="1" thickTop="1">
      <c r="A77" s="26"/>
      <c r="B77" s="27" t="s">
        <v>85</v>
      </c>
      <c r="C77" s="68"/>
      <c r="D77" s="68"/>
      <c r="E77" s="68"/>
      <c r="F77" s="68"/>
      <c r="G77" s="68"/>
      <c r="H77" s="69"/>
      <c r="I77" s="69"/>
      <c r="J77" s="69"/>
      <c r="K77" s="69"/>
      <c r="L77" s="70"/>
      <c r="M77" s="70"/>
      <c r="N77" s="70"/>
      <c r="O77" s="71"/>
      <c r="P77" s="72"/>
      <c r="R77" s="38"/>
      <c r="S77" s="38"/>
      <c r="T77" s="45"/>
      <c r="U77" s="46"/>
      <c r="V77" s="46"/>
    </row>
    <row r="78" spans="1:22" ht="12.75" thickTop="1">
      <c r="A78" s="75">
        <v>68</v>
      </c>
      <c r="B78" s="47" t="s">
        <v>86</v>
      </c>
      <c r="C78" s="31">
        <v>827687</v>
      </c>
      <c r="D78" s="33">
        <v>0</v>
      </c>
      <c r="E78" s="31">
        <v>1894</v>
      </c>
      <c r="F78" s="31">
        <v>13253</v>
      </c>
      <c r="G78" s="31">
        <f aca="true" t="shared" si="2" ref="G78:G87">SUM(C78:F78)</f>
        <v>842834</v>
      </c>
      <c r="H78" s="35">
        <v>37.958020222763594</v>
      </c>
      <c r="I78" s="35">
        <v>26.202968991894643</v>
      </c>
      <c r="J78" s="48">
        <v>29.274244223271044</v>
      </c>
      <c r="K78" s="48">
        <v>6.564766562070721</v>
      </c>
      <c r="L78" s="49">
        <v>5.012330100945871</v>
      </c>
      <c r="M78" s="49">
        <v>1.9698748135479387</v>
      </c>
      <c r="N78" s="49">
        <v>3.332366266592481</v>
      </c>
      <c r="O78" s="50">
        <v>12809.0273556231</v>
      </c>
      <c r="P78" s="74">
        <v>5.428950422028537</v>
      </c>
      <c r="R78" s="38"/>
      <c r="S78" s="38"/>
      <c r="T78" s="45"/>
      <c r="U78" s="46"/>
      <c r="V78" s="46"/>
    </row>
    <row r="79" spans="1:22" ht="12">
      <c r="A79" s="73">
        <v>69</v>
      </c>
      <c r="B79" s="41" t="s">
        <v>87</v>
      </c>
      <c r="C79" s="40">
        <v>974938</v>
      </c>
      <c r="D79" s="41">
        <v>0</v>
      </c>
      <c r="E79" s="41">
        <v>0</v>
      </c>
      <c r="F79" s="41">
        <v>0</v>
      </c>
      <c r="G79" s="40">
        <f t="shared" si="2"/>
        <v>974938</v>
      </c>
      <c r="H79" s="42">
        <v>27.149838220087396</v>
      </c>
      <c r="I79" s="42">
        <v>21.371150281387447</v>
      </c>
      <c r="J79" s="42">
        <v>39.28071078326257</v>
      </c>
      <c r="K79" s="42">
        <v>12.198300715262588</v>
      </c>
      <c r="L79" s="43">
        <v>15.092994821634061</v>
      </c>
      <c r="M79" s="43">
        <v>5.357151062607697</v>
      </c>
      <c r="N79" s="43">
        <v>2.3990038837744536</v>
      </c>
      <c r="O79" s="44">
        <v>30970.07623888183</v>
      </c>
      <c r="P79" s="61">
        <v>1.9504142827543904</v>
      </c>
      <c r="R79" s="38"/>
      <c r="S79" s="38"/>
      <c r="T79" s="45"/>
      <c r="U79" s="46"/>
      <c r="V79" s="46"/>
    </row>
    <row r="80" spans="1:22" ht="12">
      <c r="A80" s="73">
        <v>70</v>
      </c>
      <c r="B80" s="41" t="s">
        <v>88</v>
      </c>
      <c r="C80" s="40">
        <v>436453</v>
      </c>
      <c r="D80" s="40">
        <v>23860</v>
      </c>
      <c r="E80" s="41">
        <v>0</v>
      </c>
      <c r="F80" s="41">
        <v>16733</v>
      </c>
      <c r="G80" s="40">
        <f t="shared" si="2"/>
        <v>477046</v>
      </c>
      <c r="H80" s="42">
        <v>40.96853289742542</v>
      </c>
      <c r="I80" s="42">
        <v>11.520666705587017</v>
      </c>
      <c r="J80" s="42">
        <v>36.858908868001635</v>
      </c>
      <c r="K80" s="42">
        <v>10.651891528985932</v>
      </c>
      <c r="L80" s="43">
        <v>6.723022200417025</v>
      </c>
      <c r="M80" s="43">
        <v>2.520824135393672</v>
      </c>
      <c r="N80" s="43">
        <v>4.943799828284067</v>
      </c>
      <c r="O80" s="44">
        <v>17544.906215520412</v>
      </c>
      <c r="P80" s="61">
        <v>4.122294286085618</v>
      </c>
      <c r="R80" s="38"/>
      <c r="S80" s="38"/>
      <c r="T80" s="45"/>
      <c r="U80" s="46"/>
      <c r="V80" s="46"/>
    </row>
    <row r="81" spans="1:22" ht="12">
      <c r="A81" s="73">
        <v>71</v>
      </c>
      <c r="B81" s="41" t="s">
        <v>89</v>
      </c>
      <c r="C81" s="40">
        <v>521041</v>
      </c>
      <c r="D81" s="41">
        <v>0</v>
      </c>
      <c r="E81" s="41">
        <v>0</v>
      </c>
      <c r="F81" s="41">
        <v>0</v>
      </c>
      <c r="G81" s="40">
        <f t="shared" si="2"/>
        <v>521041</v>
      </c>
      <c r="H81" s="42">
        <v>36.32335665002892</v>
      </c>
      <c r="I81" s="42">
        <v>14.936102712727575</v>
      </c>
      <c r="J81" s="42">
        <v>37.29568074613426</v>
      </c>
      <c r="K81" s="42">
        <v>11.444859891109243</v>
      </c>
      <c r="L81" s="43">
        <v>11.054484327103728</v>
      </c>
      <c r="M81" s="43">
        <v>3.5120372794387142</v>
      </c>
      <c r="N81" s="43">
        <v>5.983849171033983</v>
      </c>
      <c r="O81" s="44">
        <v>20432.980392156864</v>
      </c>
      <c r="P81" s="61">
        <v>3.4726633796572632</v>
      </c>
      <c r="R81" s="38"/>
      <c r="S81" s="38"/>
      <c r="T81" s="45"/>
      <c r="U81" s="46"/>
      <c r="V81" s="46"/>
    </row>
    <row r="82" spans="1:22" ht="12">
      <c r="A82" s="73">
        <v>72</v>
      </c>
      <c r="B82" s="41" t="s">
        <v>97</v>
      </c>
      <c r="C82" s="40">
        <v>70627</v>
      </c>
      <c r="D82" s="41">
        <v>0</v>
      </c>
      <c r="E82" s="41">
        <v>0</v>
      </c>
      <c r="F82" s="41">
        <v>0</v>
      </c>
      <c r="G82" s="40">
        <f t="shared" si="2"/>
        <v>70627</v>
      </c>
      <c r="H82" s="42">
        <v>44.48626978600064</v>
      </c>
      <c r="I82" s="42">
        <v>10.907003444316878</v>
      </c>
      <c r="J82" s="42">
        <v>38.1566317215938</v>
      </c>
      <c r="K82" s="42">
        <v>6.450095048088686</v>
      </c>
      <c r="L82" s="43">
        <v>3.2099444175930403</v>
      </c>
      <c r="M82" s="43">
        <v>1.5640565204592287</v>
      </c>
      <c r="N82" s="43">
        <v>0.9673755437409377</v>
      </c>
      <c r="O82" s="44">
        <v>18537.27034120735</v>
      </c>
      <c r="P82" s="61">
        <v>3.6027298341993856</v>
      </c>
      <c r="R82" s="38"/>
      <c r="S82" s="38"/>
      <c r="T82" s="45"/>
      <c r="U82" s="46"/>
      <c r="V82" s="46"/>
    </row>
    <row r="83" spans="1:22" ht="12">
      <c r="A83" s="73">
        <v>73</v>
      </c>
      <c r="B83" s="41" t="s">
        <v>90</v>
      </c>
      <c r="C83" s="40">
        <v>123439</v>
      </c>
      <c r="D83" s="41">
        <v>0</v>
      </c>
      <c r="E83" s="41">
        <v>0</v>
      </c>
      <c r="F83" s="41">
        <v>0</v>
      </c>
      <c r="G83" s="40">
        <f t="shared" si="2"/>
        <v>123439</v>
      </c>
      <c r="H83" s="42">
        <v>51.35003112877736</v>
      </c>
      <c r="I83" s="42">
        <v>13.319285474833581</v>
      </c>
      <c r="J83" s="42">
        <v>27.123222067908625</v>
      </c>
      <c r="K83" s="42">
        <v>8.207461328480436</v>
      </c>
      <c r="L83" s="43">
        <v>8.385943775100401</v>
      </c>
      <c r="M83" s="43">
        <v>1.6811045809516143</v>
      </c>
      <c r="N83" s="43">
        <v>1.424578313253012</v>
      </c>
      <c r="O83" s="44">
        <v>10117.950819672133</v>
      </c>
      <c r="P83" s="61">
        <v>8.143763316293878</v>
      </c>
      <c r="R83" s="38"/>
      <c r="S83" s="38"/>
      <c r="T83" s="45"/>
      <c r="U83" s="46"/>
      <c r="V83" s="46"/>
    </row>
    <row r="84" spans="1:22" ht="12">
      <c r="A84" s="73">
        <v>74</v>
      </c>
      <c r="B84" s="41" t="s">
        <v>91</v>
      </c>
      <c r="C84" s="40">
        <v>122879</v>
      </c>
      <c r="D84" s="41">
        <v>0</v>
      </c>
      <c r="E84" s="41">
        <v>0</v>
      </c>
      <c r="F84" s="41">
        <v>0</v>
      </c>
      <c r="G84" s="40">
        <f t="shared" si="2"/>
        <v>122879</v>
      </c>
      <c r="H84" s="42">
        <v>27.002424647799007</v>
      </c>
      <c r="I84" s="42">
        <v>13.257179883784124</v>
      </c>
      <c r="J84" s="42">
        <v>37.36152334768613</v>
      </c>
      <c r="K84" s="42">
        <v>22.37887212073074</v>
      </c>
      <c r="L84" s="43">
        <v>8.895045086920145</v>
      </c>
      <c r="M84" s="43">
        <v>1.9891069349742225</v>
      </c>
      <c r="N84" s="43">
        <v>1.4897276192246909</v>
      </c>
      <c r="O84" s="44">
        <v>14804.698795180722</v>
      </c>
      <c r="P84" s="61">
        <v>3.7819562333677847</v>
      </c>
      <c r="R84" s="38"/>
      <c r="S84" s="38"/>
      <c r="T84" s="45"/>
      <c r="U84" s="46"/>
      <c r="V84" s="46"/>
    </row>
    <row r="85" spans="1:22" ht="12">
      <c r="A85" s="73">
        <v>75</v>
      </c>
      <c r="B85" s="41" t="s">
        <v>92</v>
      </c>
      <c r="C85" s="40">
        <v>127978</v>
      </c>
      <c r="D85" s="41">
        <v>0</v>
      </c>
      <c r="E85" s="41">
        <v>0</v>
      </c>
      <c r="F85" s="41">
        <v>0</v>
      </c>
      <c r="G85" s="40">
        <f t="shared" si="2"/>
        <v>127978</v>
      </c>
      <c r="H85" s="42">
        <v>48.166473937021884</v>
      </c>
      <c r="I85" s="42">
        <v>26.1419231453478</v>
      </c>
      <c r="J85" s="42">
        <v>21.51307596513076</v>
      </c>
      <c r="K85" s="42">
        <v>4.178526952499555</v>
      </c>
      <c r="L85" s="43">
        <v>8.803445575567737</v>
      </c>
      <c r="M85" s="43">
        <v>1.5729676787463271</v>
      </c>
      <c r="N85" s="43">
        <v>1.7900352388410337</v>
      </c>
      <c r="O85" s="44">
        <v>18547.536231884056</v>
      </c>
      <c r="P85" s="61">
        <v>2.8146478300957978</v>
      </c>
      <c r="R85" s="38"/>
      <c r="S85" s="38"/>
      <c r="T85" s="45"/>
      <c r="U85" s="46"/>
      <c r="V85" s="46"/>
    </row>
    <row r="86" spans="1:22" ht="12">
      <c r="A86" s="73">
        <v>76</v>
      </c>
      <c r="B86" s="41" t="s">
        <v>93</v>
      </c>
      <c r="C86" s="40">
        <v>60379</v>
      </c>
      <c r="D86" s="41">
        <v>0</v>
      </c>
      <c r="E86" s="41">
        <v>0</v>
      </c>
      <c r="F86" s="41">
        <v>0</v>
      </c>
      <c r="G86" s="40">
        <f t="shared" si="2"/>
        <v>60379</v>
      </c>
      <c r="H86" s="42">
        <v>38.25047324897878</v>
      </c>
      <c r="I86" s="42">
        <v>5.766663345621201</v>
      </c>
      <c r="J86" s="42">
        <v>50.50114576068546</v>
      </c>
      <c r="K86" s="42">
        <v>5.481717644714556</v>
      </c>
      <c r="L86" s="43">
        <v>10.366659781036976</v>
      </c>
      <c r="M86" s="43">
        <v>1.910790435577216</v>
      </c>
      <c r="N86" s="43">
        <v>1.8353645940921297</v>
      </c>
      <c r="O86" s="44">
        <v>30189.5</v>
      </c>
      <c r="P86" s="61">
        <v>3.0942711870021036</v>
      </c>
      <c r="R86" s="38"/>
      <c r="S86" s="38"/>
      <c r="T86" s="45"/>
      <c r="U86" s="46"/>
      <c r="V86" s="46"/>
    </row>
    <row r="87" spans="1:22" ht="12">
      <c r="A87" s="73">
        <v>77</v>
      </c>
      <c r="B87" s="41" t="s">
        <v>94</v>
      </c>
      <c r="C87" s="40">
        <v>31722</v>
      </c>
      <c r="D87" s="41">
        <v>0</v>
      </c>
      <c r="E87" s="41">
        <v>0</v>
      </c>
      <c r="F87" s="41">
        <v>0</v>
      </c>
      <c r="G87" s="40">
        <f t="shared" si="2"/>
        <v>31722</v>
      </c>
      <c r="H87" s="42">
        <v>43.13536907910556</v>
      </c>
      <c r="I87" s="42">
        <v>16.434238999759557</v>
      </c>
      <c r="J87" s="42">
        <v>32.84443375811493</v>
      </c>
      <c r="K87" s="42">
        <v>7.585958163019956</v>
      </c>
      <c r="L87" s="43">
        <v>3.5547008547008545</v>
      </c>
      <c r="M87" s="43">
        <v>0.4677500984085925</v>
      </c>
      <c r="N87" s="43">
        <v>2.9053418803418802</v>
      </c>
      <c r="O87" s="44">
        <v>7930.5</v>
      </c>
      <c r="P87" s="61">
        <v>8.078116133913372</v>
      </c>
      <c r="R87" s="38"/>
      <c r="S87" s="38"/>
      <c r="T87" s="45"/>
      <c r="U87" s="46"/>
      <c r="V87" s="46"/>
    </row>
    <row r="88" spans="1:22" ht="12">
      <c r="A88" s="73"/>
      <c r="B88" s="41" t="s">
        <v>69</v>
      </c>
      <c r="C88" s="52">
        <f>SUM(C78:C87)</f>
        <v>3297143</v>
      </c>
      <c r="D88" s="52">
        <f>SUM(D78:D87)</f>
        <v>23860</v>
      </c>
      <c r="E88" s="52">
        <f>SUM(E78:E87)</f>
        <v>1894</v>
      </c>
      <c r="F88" s="52">
        <f>SUM(F78:F87)</f>
        <v>29986</v>
      </c>
      <c r="G88" s="52">
        <f>SUM(G78:G87)</f>
        <v>3352883</v>
      </c>
      <c r="H88" s="42">
        <v>34.9622310346987</v>
      </c>
      <c r="I88" s="42">
        <v>19.24300432104721</v>
      </c>
      <c r="J88" s="42">
        <v>35.45890604557325</v>
      </c>
      <c r="K88" s="42">
        <v>10.335858598680836</v>
      </c>
      <c r="L88" s="43">
        <v>8.238454459255953</v>
      </c>
      <c r="M88" s="43">
        <v>2.6850127472767182</v>
      </c>
      <c r="N88" s="43">
        <v>3.2853163868592783</v>
      </c>
      <c r="O88" s="53">
        <v>17912.613527086225</v>
      </c>
      <c r="P88" s="61">
        <v>3.8119099294547407</v>
      </c>
      <c r="R88" s="38"/>
      <c r="S88" s="38"/>
      <c r="T88" s="46"/>
      <c r="U88" s="46"/>
      <c r="V88" s="46"/>
    </row>
    <row r="89" spans="1:22" ht="12.75" thickBot="1">
      <c r="A89" s="62"/>
      <c r="B89" s="32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54"/>
      <c r="P89" s="77"/>
      <c r="R89" s="38"/>
      <c r="S89" s="38"/>
      <c r="T89" s="46"/>
      <c r="U89" s="46"/>
      <c r="V89" s="46"/>
    </row>
    <row r="90" spans="1:22" ht="13.5" thickBot="1" thickTop="1">
      <c r="A90" s="55"/>
      <c r="B90" s="56" t="s">
        <v>95</v>
      </c>
      <c r="C90" s="78">
        <f>SUM(C88,C76,C60)</f>
        <v>16105768</v>
      </c>
      <c r="D90" s="78">
        <f>SUM(D88,D76,D60)</f>
        <v>37970018</v>
      </c>
      <c r="E90" s="78">
        <f>SUM(E88,E76,E60)</f>
        <v>1055913</v>
      </c>
      <c r="F90" s="78">
        <f>SUM(F88,F76,F60)</f>
        <v>439658</v>
      </c>
      <c r="G90" s="78">
        <f>SUM(G88,G76,G60)</f>
        <v>55571357</v>
      </c>
      <c r="H90" s="78">
        <v>36.075661211416254</v>
      </c>
      <c r="I90" s="78">
        <v>17.700759065550614</v>
      </c>
      <c r="J90" s="78">
        <v>37.67082922193468</v>
      </c>
      <c r="K90" s="78">
        <v>8.552750501098448</v>
      </c>
      <c r="L90" s="79">
        <v>4.791080995199315</v>
      </c>
      <c r="M90" s="79">
        <v>2.6648842451824284</v>
      </c>
      <c r="N90" s="79">
        <v>1.1280058471774623</v>
      </c>
      <c r="O90" s="57">
        <v>17846.79716102512</v>
      </c>
      <c r="P90" s="72">
        <v>3.6238455541044283</v>
      </c>
      <c r="R90" s="38"/>
      <c r="S90" s="38"/>
      <c r="T90" s="46"/>
      <c r="U90" s="46"/>
      <c r="V90" s="46"/>
    </row>
    <row r="91" spans="1:22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46"/>
      <c r="S91" s="46"/>
      <c r="T91" s="46"/>
      <c r="U91" s="46"/>
      <c r="V91" s="46"/>
    </row>
    <row r="92" spans="2:22" ht="12">
      <c r="B92" s="4" t="s">
        <v>96</v>
      </c>
      <c r="R92" s="46"/>
      <c r="S92" s="46"/>
      <c r="T92" s="46"/>
      <c r="U92" s="46"/>
      <c r="V92" s="46"/>
    </row>
    <row r="93" spans="18:22" ht="12">
      <c r="R93" s="46"/>
      <c r="S93" s="46"/>
      <c r="T93" s="46"/>
      <c r="U93" s="46"/>
      <c r="V93" s="46"/>
    </row>
    <row r="94" spans="18:22" ht="12">
      <c r="R94" s="46"/>
      <c r="S94" s="46"/>
      <c r="T94" s="46"/>
      <c r="U94" s="46"/>
      <c r="V94" s="46"/>
    </row>
    <row r="95" spans="18:22" ht="12">
      <c r="R95" s="46"/>
      <c r="S95" s="46"/>
      <c r="T95" s="46"/>
      <c r="U95" s="46"/>
      <c r="V95" s="46"/>
    </row>
    <row r="96" spans="18:22" ht="12">
      <c r="R96" s="46"/>
      <c r="S96" s="46"/>
      <c r="T96" s="46"/>
      <c r="U96" s="46"/>
      <c r="V96" s="46"/>
    </row>
    <row r="97" spans="18:22" ht="12">
      <c r="R97" s="46"/>
      <c r="S97" s="46"/>
      <c r="T97" s="46"/>
      <c r="U97" s="46"/>
      <c r="V97" s="46"/>
    </row>
    <row r="98" spans="18:22" ht="12">
      <c r="R98" s="46"/>
      <c r="S98" s="46"/>
      <c r="T98" s="46"/>
      <c r="U98" s="46"/>
      <c r="V98" s="46"/>
    </row>
    <row r="99" spans="18:22" ht="12">
      <c r="R99" s="46"/>
      <c r="S99" s="46"/>
      <c r="T99" s="46"/>
      <c r="U99" s="46"/>
      <c r="V99" s="46"/>
    </row>
    <row r="100" spans="18:22" ht="12">
      <c r="R100" s="46"/>
      <c r="S100" s="46"/>
      <c r="T100" s="46"/>
      <c r="U100" s="46"/>
      <c r="V100" s="46"/>
    </row>
    <row r="101" spans="18:22" ht="12">
      <c r="R101" s="46"/>
      <c r="S101" s="46"/>
      <c r="T101" s="46"/>
      <c r="U101" s="46"/>
      <c r="V101" s="46"/>
    </row>
    <row r="102" spans="18:22" ht="12">
      <c r="R102" s="46"/>
      <c r="S102" s="46"/>
      <c r="T102" s="46"/>
      <c r="U102" s="46"/>
      <c r="V102" s="46"/>
    </row>
    <row r="103" spans="18:22" ht="12">
      <c r="R103" s="46"/>
      <c r="S103" s="46"/>
      <c r="T103" s="46"/>
      <c r="U103" s="46"/>
      <c r="V103" s="46"/>
    </row>
    <row r="104" spans="18:22" ht="12">
      <c r="R104" s="46"/>
      <c r="S104" s="46"/>
      <c r="T104" s="46"/>
      <c r="U104" s="46"/>
      <c r="V104" s="46"/>
    </row>
    <row r="105" spans="18:22" ht="12">
      <c r="R105" s="46"/>
      <c r="S105" s="46"/>
      <c r="T105" s="46"/>
      <c r="U105" s="46"/>
      <c r="V105" s="46"/>
    </row>
    <row r="106" spans="18:22" ht="12">
      <c r="R106" s="46"/>
      <c r="S106" s="46"/>
      <c r="T106" s="46"/>
      <c r="U106" s="46"/>
      <c r="V106" s="46"/>
    </row>
    <row r="107" spans="18:22" ht="12">
      <c r="R107" s="46"/>
      <c r="S107" s="46"/>
      <c r="T107" s="46"/>
      <c r="U107" s="46"/>
      <c r="V107" s="46"/>
    </row>
    <row r="108" spans="18:22" ht="12">
      <c r="R108" s="46"/>
      <c r="S108" s="46"/>
      <c r="T108" s="46"/>
      <c r="U108" s="46"/>
      <c r="V108" s="46"/>
    </row>
    <row r="109" spans="18:22" ht="12">
      <c r="R109" s="46"/>
      <c r="S109" s="46"/>
      <c r="T109" s="46"/>
      <c r="U109" s="46"/>
      <c r="V109" s="46"/>
    </row>
    <row r="110" spans="18:22" ht="12">
      <c r="R110" s="46"/>
      <c r="S110" s="46"/>
      <c r="T110" s="46"/>
      <c r="U110" s="46"/>
      <c r="V110" s="46"/>
    </row>
    <row r="111" spans="18:22" ht="12">
      <c r="R111" s="46"/>
      <c r="S111" s="46"/>
      <c r="T111" s="46"/>
      <c r="U111" s="46"/>
      <c r="V111" s="46"/>
    </row>
    <row r="112" spans="18:22" ht="12">
      <c r="R112" s="46"/>
      <c r="S112" s="46"/>
      <c r="T112" s="46"/>
      <c r="U112" s="46"/>
      <c r="V112" s="46"/>
    </row>
    <row r="113" spans="18:22" ht="12">
      <c r="R113" s="46"/>
      <c r="S113" s="46"/>
      <c r="T113" s="46"/>
      <c r="U113" s="46"/>
      <c r="V113" s="46"/>
    </row>
    <row r="114" spans="18:22" ht="12">
      <c r="R114" s="46"/>
      <c r="S114" s="46"/>
      <c r="T114" s="46"/>
      <c r="U114" s="46"/>
      <c r="V114" s="46"/>
    </row>
    <row r="115" spans="18:22" ht="12">
      <c r="R115" s="46"/>
      <c r="S115" s="46"/>
      <c r="T115" s="46"/>
      <c r="U115" s="46"/>
      <c r="V115" s="46"/>
    </row>
    <row r="116" spans="18:22" ht="12">
      <c r="R116" s="46"/>
      <c r="S116" s="46"/>
      <c r="T116" s="46"/>
      <c r="U116" s="46"/>
      <c r="V116" s="46"/>
    </row>
    <row r="117" spans="18:22" ht="12">
      <c r="R117" s="46"/>
      <c r="S117" s="46"/>
      <c r="T117" s="46"/>
      <c r="U117" s="46"/>
      <c r="V117" s="46"/>
    </row>
    <row r="118" spans="18:22" ht="12">
      <c r="R118" s="46"/>
      <c r="S118" s="46"/>
      <c r="T118" s="46"/>
      <c r="U118" s="46"/>
      <c r="V118" s="46"/>
    </row>
    <row r="119" spans="19:22" ht="12">
      <c r="S119" s="46"/>
      <c r="T119" s="46"/>
      <c r="U119" s="46"/>
      <c r="V119" s="46"/>
    </row>
    <row r="120" spans="19:22" ht="12">
      <c r="S120" s="46"/>
      <c r="T120" s="46"/>
      <c r="U120" s="46"/>
      <c r="V120" s="46"/>
    </row>
  </sheetData>
  <mergeCells count="1">
    <mergeCell ref="B3:B5"/>
  </mergeCells>
  <printOptions/>
  <pageMargins left="0.39" right="0.29" top="1" bottom="1" header="0.56" footer="0.5"/>
  <pageSetup fitToHeight="0" fitToWidth="1" horizontalDpi="600" verticalDpi="600" orientation="landscape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Towens</dc:creator>
  <cp:keywords/>
  <dc:description/>
  <cp:lastModifiedBy>NC ITS</cp:lastModifiedBy>
  <cp:lastPrinted>2010-04-09T16:42:15Z</cp:lastPrinted>
  <dcterms:created xsi:type="dcterms:W3CDTF">2004-12-21T15:08:09Z</dcterms:created>
  <dcterms:modified xsi:type="dcterms:W3CDTF">2011-02-11T17:58:19Z</dcterms:modified>
  <cp:category/>
  <cp:version/>
  <cp:contentType/>
  <cp:contentStatus/>
</cp:coreProperties>
</file>