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tabRatio="767" activeTab="0"/>
  </bookViews>
  <sheets>
    <sheet name="Table 9" sheetId="1" r:id="rId1"/>
  </sheets>
  <definedNames>
    <definedName name="_xlnm.Print_Titles" localSheetId="0">'Table 9'!$4:$6</definedName>
  </definedNames>
  <calcPr fullCalcOnLoad="1"/>
</workbook>
</file>

<file path=xl/sharedStrings.xml><?xml version="1.0" encoding="utf-8"?>
<sst xmlns="http://schemas.openxmlformats.org/spreadsheetml/2006/main" count="119" uniqueCount="106">
  <si>
    <t>Total</t>
  </si>
  <si>
    <t>Circulation</t>
  </si>
  <si>
    <t>Other</t>
  </si>
  <si>
    <t>Grand</t>
  </si>
  <si>
    <t>County Libraries</t>
  </si>
  <si>
    <t>Totals</t>
  </si>
  <si>
    <t>Regional Libraries</t>
  </si>
  <si>
    <t>Gaston-Lincoln</t>
  </si>
  <si>
    <t>Sandhill</t>
  </si>
  <si>
    <t>CPC</t>
  </si>
  <si>
    <t>Northwestern</t>
  </si>
  <si>
    <t>Appalachian</t>
  </si>
  <si>
    <t>Hyconeechee</t>
  </si>
  <si>
    <t>East Albemarle</t>
  </si>
  <si>
    <t>Neuse</t>
  </si>
  <si>
    <t>Fontana</t>
  </si>
  <si>
    <t>Albemarle</t>
  </si>
  <si>
    <t>BHM</t>
  </si>
  <si>
    <t>AMY</t>
  </si>
  <si>
    <t>Nantahala</t>
  </si>
  <si>
    <t>Pettigrew</t>
  </si>
  <si>
    <t>Municipal Libraries</t>
  </si>
  <si>
    <t>High Point</t>
  </si>
  <si>
    <t>Chapel Hill</t>
  </si>
  <si>
    <t>Hickory</t>
  </si>
  <si>
    <t>Mooresville</t>
  </si>
  <si>
    <t>Roanoke Rapids</t>
  </si>
  <si>
    <t>Southern Pines</t>
  </si>
  <si>
    <t>Kings Mtn. (Mauney)</t>
  </si>
  <si>
    <t>Washington (Brown)</t>
  </si>
  <si>
    <t>Nashville (Cooley)</t>
  </si>
  <si>
    <t>Farmville</t>
  </si>
  <si>
    <t>North Carolina</t>
  </si>
  <si>
    <t>Print</t>
  </si>
  <si>
    <t>Non-Print</t>
  </si>
  <si>
    <t>Adult</t>
  </si>
  <si>
    <t>Juvenile</t>
  </si>
  <si>
    <t>Total Book</t>
  </si>
  <si>
    <t>Fiction</t>
  </si>
  <si>
    <t>Non-Fiction</t>
  </si>
  <si>
    <t>Books</t>
  </si>
  <si>
    <t>Audio</t>
  </si>
  <si>
    <t>Video</t>
  </si>
  <si>
    <t>TABLE 9 - CIRCULATION: TYPE OF MATERIAL</t>
  </si>
  <si>
    <t>Total Print</t>
  </si>
  <si>
    <t>Periodicals</t>
  </si>
  <si>
    <t>Circulation*</t>
  </si>
  <si>
    <t>Circulation**</t>
  </si>
  <si>
    <t>*Includes "other" print circulation  **Includes "other" non-print circulation</t>
  </si>
  <si>
    <t>Mecklenburg</t>
  </si>
  <si>
    <t>Wake</t>
  </si>
  <si>
    <t>Guilford (Greensboro)</t>
  </si>
  <si>
    <t>Forsyth</t>
  </si>
  <si>
    <t>Cumberland</t>
  </si>
  <si>
    <t>Durham</t>
  </si>
  <si>
    <t>Buncombe</t>
  </si>
  <si>
    <t>Union</t>
  </si>
  <si>
    <t>NewHanover</t>
  </si>
  <si>
    <t>Onslow</t>
  </si>
  <si>
    <t>Cabarrus</t>
  </si>
  <si>
    <t>Johnston</t>
  </si>
  <si>
    <t>Davidson</t>
  </si>
  <si>
    <t>Pitt (Sheppard)</t>
  </si>
  <si>
    <t>Alamance</t>
  </si>
  <si>
    <t>Randolph</t>
  </si>
  <si>
    <t>Rowan</t>
  </si>
  <si>
    <t>Robeson</t>
  </si>
  <si>
    <t>Iredell</t>
  </si>
  <si>
    <t>Wayne</t>
  </si>
  <si>
    <t>Catawba</t>
  </si>
  <si>
    <t>Harnett</t>
  </si>
  <si>
    <t>Brunswick</t>
  </si>
  <si>
    <t>Henderson</t>
  </si>
  <si>
    <t>Rockingham</t>
  </si>
  <si>
    <t>Nash (Braswell)</t>
  </si>
  <si>
    <t>Burke</t>
  </si>
  <si>
    <t>Cleveland</t>
  </si>
  <si>
    <t>Caldwell</t>
  </si>
  <si>
    <t>Wilson</t>
  </si>
  <si>
    <t>Sampson</t>
  </si>
  <si>
    <t>Rutherford</t>
  </si>
  <si>
    <t>Chatham</t>
  </si>
  <si>
    <t>Stanly</t>
  </si>
  <si>
    <t>Franklin</t>
  </si>
  <si>
    <t>Lee</t>
  </si>
  <si>
    <t>Haywood</t>
  </si>
  <si>
    <t>Granville</t>
  </si>
  <si>
    <t>Columbus</t>
  </si>
  <si>
    <t>Duplin</t>
  </si>
  <si>
    <t>Pender</t>
  </si>
  <si>
    <t>Edgecombe</t>
  </si>
  <si>
    <t>McDowell</t>
  </si>
  <si>
    <t>Vance (Perry)</t>
  </si>
  <si>
    <t>Davie</t>
  </si>
  <si>
    <t>Halifax</t>
  </si>
  <si>
    <t>Alexander</t>
  </si>
  <si>
    <t>Scotland</t>
  </si>
  <si>
    <t>Bladen</t>
  </si>
  <si>
    <t>Transylvania</t>
  </si>
  <si>
    <t>Madison</t>
  </si>
  <si>
    <t>Warren</t>
  </si>
  <si>
    <t>Polk</t>
  </si>
  <si>
    <t>N/A</t>
  </si>
  <si>
    <t>July 1, 2010 - June 30, 2011</t>
  </si>
  <si>
    <t>Statistical Report of North Carolina Public Libraries</t>
  </si>
  <si>
    <t>Other Print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</si>
</sst>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_(* #,##0_);_(* \(#,##0\);_(* &quot;-&quot;??_);_(@_)"/>
    <numFmt numFmtId="169" formatCode="0.0"/>
    <numFmt numFmtId="170" formatCode="&quot;$&quot;#,##0"/>
    <numFmt numFmtId="171" formatCode="&quot;$&quot;#,##0.00"/>
    <numFmt numFmtId="172" formatCode="&quot;$&quot;0"/>
    <numFmt numFmtId="173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8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0" applyBorder="0">
      <alignment/>
      <protection/>
    </xf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3" fontId="0" fillId="0" borderId="9">
      <alignment/>
      <protection/>
    </xf>
    <xf numFmtId="3" fontId="0" fillId="0" borderId="10" applyNumberFormat="0">
      <alignment/>
      <protection/>
    </xf>
    <xf numFmtId="3" fontId="0" fillId="0" borderId="11" applyNumberFormat="0">
      <alignment/>
      <protection/>
    </xf>
    <xf numFmtId="3" fontId="0" fillId="0" borderId="12">
      <alignment/>
      <protection/>
    </xf>
    <xf numFmtId="4" fontId="0" fillId="0" borderId="13" applyNumberFormat="0">
      <alignment/>
      <protection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3" fillId="0" borderId="0" xfId="0" applyNumberFormat="1" applyFont="1" applyFill="1" applyAlignment="1">
      <alignment horizontal="right"/>
    </xf>
    <xf numFmtId="3" fontId="5" fillId="0" borderId="24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8" xfId="63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9" fontId="9" fillId="0" borderId="0" xfId="60" applyFont="1" applyAlignment="1">
      <alignment/>
    </xf>
    <xf numFmtId="0" fontId="3" fillId="0" borderId="0" xfId="0" applyFont="1" applyFill="1" applyAlignment="1">
      <alignment horizontal="right"/>
    </xf>
    <xf numFmtId="3" fontId="5" fillId="0" borderId="9" xfId="0" applyNumberFormat="1" applyFont="1" applyFill="1" applyBorder="1" applyAlignment="1">
      <alignment horizontal="center"/>
    </xf>
    <xf numFmtId="3" fontId="5" fillId="0" borderId="9" xfId="61" applyFont="1" applyFill="1" applyBorder="1">
      <alignment/>
      <protection/>
    </xf>
    <xf numFmtId="3" fontId="5" fillId="0" borderId="13" xfId="65" applyNumberFormat="1" applyFont="1" applyFill="1" applyBorder="1">
      <alignment/>
      <protection/>
    </xf>
    <xf numFmtId="3" fontId="5" fillId="0" borderId="21" xfId="0" applyNumberFormat="1" applyFont="1" applyFill="1" applyBorder="1" applyAlignment="1">
      <alignment/>
    </xf>
    <xf numFmtId="3" fontId="5" fillId="0" borderId="20" xfId="63" applyFont="1" applyFill="1" applyBorder="1">
      <alignment/>
      <protection/>
    </xf>
    <xf numFmtId="3" fontId="5" fillId="0" borderId="0" xfId="46" applyFont="1" applyFill="1" applyBorder="1">
      <alignment/>
      <protection/>
    </xf>
    <xf numFmtId="3" fontId="5" fillId="0" borderId="32" xfId="0" applyNumberFormat="1" applyFont="1" applyFill="1" applyBorder="1" applyAlignment="1">
      <alignment horizontal="centerContinuous"/>
    </xf>
    <xf numFmtId="3" fontId="5" fillId="0" borderId="30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Continuous"/>
    </xf>
    <xf numFmtId="3" fontId="5" fillId="0" borderId="2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10" xfId="62" applyFont="1" applyFill="1" applyBorder="1">
      <alignment/>
      <protection/>
    </xf>
    <xf numFmtId="3" fontId="5" fillId="0" borderId="21" xfId="63" applyFont="1" applyFill="1" applyBorder="1">
      <alignment/>
      <protection/>
    </xf>
    <xf numFmtId="3" fontId="5" fillId="0" borderId="20" xfId="0" applyNumberFormat="1" applyFont="1" applyFill="1" applyBorder="1" applyAlignment="1" quotePrefix="1">
      <alignment horizontal="right"/>
    </xf>
    <xf numFmtId="3" fontId="5" fillId="0" borderId="39" xfId="0" applyNumberFormat="1" applyFont="1" applyFill="1" applyBorder="1" applyAlignment="1">
      <alignment/>
    </xf>
    <xf numFmtId="0" fontId="5" fillId="0" borderId="40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 horizontal="center"/>
    </xf>
    <xf numFmtId="0" fontId="9" fillId="0" borderId="21" xfId="0" applyFont="1" applyBorder="1" applyAlignment="1">
      <alignment/>
    </xf>
    <xf numFmtId="3" fontId="5" fillId="0" borderId="17" xfId="63" applyFont="1" applyFill="1" applyBorder="1">
      <alignment/>
      <protection/>
    </xf>
    <xf numFmtId="3" fontId="5" fillId="0" borderId="21" xfId="46" applyFont="1" applyFill="1" applyBorder="1">
      <alignment/>
      <protection/>
    </xf>
    <xf numFmtId="3" fontId="5" fillId="0" borderId="17" xfId="46" applyFont="1" applyFill="1" applyBorder="1">
      <alignment/>
      <protection/>
    </xf>
    <xf numFmtId="3" fontId="5" fillId="0" borderId="43" xfId="46" applyFont="1" applyFill="1" applyBorder="1">
      <alignment/>
      <protection/>
    </xf>
    <xf numFmtId="0" fontId="6" fillId="0" borderId="29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3" fontId="5" fillId="0" borderId="44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tReport2double" xfId="61"/>
    <cellStyle name="StatReport3double" xfId="62"/>
    <cellStyle name="StatReport3side" xfId="63"/>
    <cellStyle name="StatReportdoublebottom" xfId="64"/>
    <cellStyle name="StatReportNCRow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Q1" sqref="Q1:Q2"/>
    </sheetView>
  </sheetViews>
  <sheetFormatPr defaultColWidth="9.140625" defaultRowHeight="12.75"/>
  <cols>
    <col min="1" max="1" width="4.421875" style="33" customWidth="1"/>
    <col min="2" max="2" width="22.28125" style="33" customWidth="1"/>
    <col min="3" max="3" width="11.8515625" style="33" hidden="1" customWidth="1"/>
    <col min="4" max="4" width="10.421875" style="33" hidden="1" customWidth="1"/>
    <col min="5" max="5" width="10.28125" style="33" customWidth="1"/>
    <col min="6" max="7" width="10.140625" style="33" hidden="1" customWidth="1"/>
    <col min="8" max="8" width="12.57421875" style="33" bestFit="1" customWidth="1"/>
    <col min="9" max="9" width="10.57421875" style="33" bestFit="1" customWidth="1"/>
    <col min="10" max="10" width="9.8515625" style="33" hidden="1" customWidth="1"/>
    <col min="11" max="11" width="10.28125" style="33" customWidth="1"/>
    <col min="12" max="12" width="13.8515625" style="33" bestFit="1" customWidth="1"/>
    <col min="13" max="13" width="10.8515625" style="33" customWidth="1"/>
    <col min="14" max="14" width="11.8515625" style="33" bestFit="1" customWidth="1"/>
    <col min="15" max="15" width="9.28125" style="33" hidden="1" customWidth="1"/>
    <col min="16" max="16" width="14.421875" style="33" bestFit="1" customWidth="1"/>
    <col min="17" max="17" width="12.7109375" style="33" bestFit="1" customWidth="1"/>
    <col min="18" max="18" width="11.28125" style="33" bestFit="1" customWidth="1"/>
    <col min="19" max="16384" width="9.140625" style="33" customWidth="1"/>
  </cols>
  <sheetData>
    <row r="1" ht="12" customHeight="1">
      <c r="Q1" s="35" t="s">
        <v>104</v>
      </c>
    </row>
    <row r="2" spans="1:17" ht="12" customHeight="1">
      <c r="A2" s="1" t="s">
        <v>43</v>
      </c>
      <c r="B2" s="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6" t="s">
        <v>103</v>
      </c>
    </row>
    <row r="3" spans="1:17" ht="12" customHeight="1" thickBot="1">
      <c r="A3" s="1"/>
      <c r="B3" s="1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" customHeight="1" thickTop="1">
      <c r="A4" s="2"/>
      <c r="B4" s="66"/>
      <c r="C4" s="69" t="s">
        <v>33</v>
      </c>
      <c r="D4" s="70"/>
      <c r="E4" s="70"/>
      <c r="F4" s="70"/>
      <c r="G4" s="70"/>
      <c r="H4" s="70"/>
      <c r="I4" s="70"/>
      <c r="J4" s="71"/>
      <c r="K4" s="43"/>
      <c r="L4" s="26"/>
      <c r="M4" s="42" t="s">
        <v>34</v>
      </c>
      <c r="N4" s="42"/>
      <c r="O4" s="44"/>
      <c r="P4" s="43" t="s">
        <v>0</v>
      </c>
      <c r="Q4" s="28" t="s">
        <v>3</v>
      </c>
    </row>
    <row r="5" spans="1:17" ht="12" customHeight="1">
      <c r="A5" s="3"/>
      <c r="B5" s="67"/>
      <c r="C5" s="17" t="s">
        <v>35</v>
      </c>
      <c r="D5" s="17" t="s">
        <v>35</v>
      </c>
      <c r="E5" s="17" t="s">
        <v>35</v>
      </c>
      <c r="F5" s="17" t="s">
        <v>36</v>
      </c>
      <c r="G5" s="17" t="s">
        <v>36</v>
      </c>
      <c r="H5" s="17" t="s">
        <v>36</v>
      </c>
      <c r="I5" s="59"/>
      <c r="J5" s="61"/>
      <c r="K5" s="29" t="s">
        <v>37</v>
      </c>
      <c r="L5" s="17" t="s">
        <v>44</v>
      </c>
      <c r="M5" s="45"/>
      <c r="N5" s="45"/>
      <c r="O5" s="17"/>
      <c r="P5" s="17" t="s">
        <v>34</v>
      </c>
      <c r="Q5" s="18" t="s">
        <v>0</v>
      </c>
    </row>
    <row r="6" spans="1:17" ht="12" customHeight="1" thickBot="1">
      <c r="A6" s="19"/>
      <c r="B6" s="68"/>
      <c r="C6" s="46" t="s">
        <v>38</v>
      </c>
      <c r="D6" s="46" t="s">
        <v>39</v>
      </c>
      <c r="E6" s="46" t="s">
        <v>40</v>
      </c>
      <c r="F6" s="46" t="s">
        <v>38</v>
      </c>
      <c r="G6" s="46" t="s">
        <v>39</v>
      </c>
      <c r="H6" s="46" t="s">
        <v>40</v>
      </c>
      <c r="I6" s="60" t="s">
        <v>45</v>
      </c>
      <c r="J6" s="47" t="s">
        <v>105</v>
      </c>
      <c r="K6" s="47" t="s">
        <v>1</v>
      </c>
      <c r="L6" s="46" t="s">
        <v>46</v>
      </c>
      <c r="M6" s="46" t="s">
        <v>41</v>
      </c>
      <c r="N6" s="46" t="s">
        <v>42</v>
      </c>
      <c r="O6" s="46" t="s">
        <v>2</v>
      </c>
      <c r="P6" s="46" t="s">
        <v>47</v>
      </c>
      <c r="Q6" s="48" t="s">
        <v>1</v>
      </c>
    </row>
    <row r="7" spans="1:17" ht="12.75" customHeight="1" thickBot="1" thickTop="1">
      <c r="A7" s="5"/>
      <c r="B7" s="6" t="s">
        <v>4</v>
      </c>
      <c r="C7" s="36"/>
      <c r="D7" s="36"/>
      <c r="E7" s="30"/>
      <c r="F7" s="30"/>
      <c r="G7" s="30"/>
      <c r="H7" s="30"/>
      <c r="I7" s="30"/>
      <c r="J7" s="56"/>
      <c r="K7" s="30"/>
      <c r="L7" s="30"/>
      <c r="M7" s="30"/>
      <c r="N7" s="30"/>
      <c r="O7" s="30"/>
      <c r="P7" s="30"/>
      <c r="Q7" s="49"/>
    </row>
    <row r="8" spans="1:20" ht="12" customHeight="1" thickTop="1">
      <c r="A8" s="20">
        <v>1</v>
      </c>
      <c r="B8" s="4" t="s">
        <v>49</v>
      </c>
      <c r="C8" s="8">
        <v>1103323</v>
      </c>
      <c r="D8" s="8">
        <v>839770</v>
      </c>
      <c r="E8" s="8">
        <v>1943093</v>
      </c>
      <c r="F8" s="8">
        <v>1956369</v>
      </c>
      <c r="G8" s="8">
        <v>436333</v>
      </c>
      <c r="H8" s="8">
        <v>2392702</v>
      </c>
      <c r="I8" s="27">
        <v>52087</v>
      </c>
      <c r="J8" s="27">
        <v>0</v>
      </c>
      <c r="K8" s="27">
        <f>SUM(E8,H8)</f>
        <v>4335795</v>
      </c>
      <c r="L8" s="27">
        <f>SUM(I8:K8)</f>
        <v>4387882</v>
      </c>
      <c r="M8" s="27">
        <v>518043</v>
      </c>
      <c r="N8" s="27">
        <v>633721</v>
      </c>
      <c r="O8" s="27">
        <v>18178</v>
      </c>
      <c r="P8" s="27">
        <f aca="true" t="shared" si="0" ref="P8:P60">SUM(M8:O8)</f>
        <v>1169942</v>
      </c>
      <c r="Q8" s="50">
        <f aca="true" t="shared" si="1" ref="Q8:Q60">SUM(P8,L8)</f>
        <v>5557824</v>
      </c>
      <c r="R8" s="34"/>
      <c r="S8" s="51"/>
      <c r="T8" s="34"/>
    </row>
    <row r="9" spans="1:20" ht="12" customHeight="1">
      <c r="A9" s="21">
        <v>2</v>
      </c>
      <c r="B9" s="23" t="s">
        <v>50</v>
      </c>
      <c r="C9" s="10">
        <v>2635907</v>
      </c>
      <c r="D9" s="10">
        <v>1648258</v>
      </c>
      <c r="E9" s="10">
        <v>4284165</v>
      </c>
      <c r="F9" s="10">
        <v>5110403</v>
      </c>
      <c r="G9" s="10">
        <v>996391</v>
      </c>
      <c r="H9" s="10">
        <v>6106794</v>
      </c>
      <c r="I9" s="55">
        <v>77321</v>
      </c>
      <c r="J9" s="10">
        <v>0</v>
      </c>
      <c r="K9" s="10">
        <f aca="true" t="shared" si="2" ref="K9:K72">SUM(E9,H9)</f>
        <v>10390959</v>
      </c>
      <c r="L9" s="10">
        <f>SUM(I9:K9)</f>
        <v>10468280</v>
      </c>
      <c r="M9" s="10">
        <v>505520</v>
      </c>
      <c r="N9" s="10">
        <v>0</v>
      </c>
      <c r="O9" s="10">
        <v>115478</v>
      </c>
      <c r="P9" s="10">
        <f t="shared" si="0"/>
        <v>620998</v>
      </c>
      <c r="Q9" s="31">
        <f t="shared" si="1"/>
        <v>11089278</v>
      </c>
      <c r="R9" s="34"/>
      <c r="S9" s="51"/>
      <c r="T9" s="34"/>
    </row>
    <row r="10" spans="1:20" ht="12" customHeight="1">
      <c r="A10" s="21">
        <v>3</v>
      </c>
      <c r="B10" s="23" t="s">
        <v>51</v>
      </c>
      <c r="C10" s="10">
        <v>422004</v>
      </c>
      <c r="D10" s="10">
        <v>194840</v>
      </c>
      <c r="E10" s="10">
        <v>616844</v>
      </c>
      <c r="F10" s="10">
        <v>568316</v>
      </c>
      <c r="G10" s="10">
        <v>125247</v>
      </c>
      <c r="H10" s="10">
        <v>693563</v>
      </c>
      <c r="I10" s="10">
        <v>0</v>
      </c>
      <c r="J10" s="10">
        <v>0</v>
      </c>
      <c r="K10" s="10">
        <f t="shared" si="2"/>
        <v>1310407</v>
      </c>
      <c r="L10" s="10">
        <f aca="true" t="shared" si="3" ref="L10:L73">SUM(I10:K10)</f>
        <v>1310407</v>
      </c>
      <c r="M10" s="10">
        <v>82623</v>
      </c>
      <c r="N10" s="10">
        <v>232157</v>
      </c>
      <c r="O10" s="10">
        <v>27570</v>
      </c>
      <c r="P10" s="10">
        <f t="shared" si="0"/>
        <v>342350</v>
      </c>
      <c r="Q10" s="31">
        <f t="shared" si="1"/>
        <v>1652757</v>
      </c>
      <c r="R10" s="34"/>
      <c r="S10" s="51"/>
      <c r="T10" s="34"/>
    </row>
    <row r="11" spans="1:20" ht="12" customHeight="1">
      <c r="A11" s="21">
        <v>4</v>
      </c>
      <c r="B11" s="23" t="s">
        <v>52</v>
      </c>
      <c r="C11" s="10">
        <v>703207</v>
      </c>
      <c r="D11" s="10">
        <v>229699</v>
      </c>
      <c r="E11" s="10">
        <v>932906</v>
      </c>
      <c r="F11" s="10">
        <v>415515</v>
      </c>
      <c r="G11" s="10">
        <v>107397</v>
      </c>
      <c r="H11" s="10">
        <v>522912</v>
      </c>
      <c r="I11" s="10">
        <v>30834</v>
      </c>
      <c r="J11" s="10">
        <v>3709</v>
      </c>
      <c r="K11" s="10">
        <f t="shared" si="2"/>
        <v>1455818</v>
      </c>
      <c r="L11" s="10">
        <f t="shared" si="3"/>
        <v>1490361</v>
      </c>
      <c r="M11" s="10">
        <v>177666</v>
      </c>
      <c r="N11" s="10">
        <v>265019</v>
      </c>
      <c r="O11" s="10">
        <v>450</v>
      </c>
      <c r="P11" s="10">
        <f t="shared" si="0"/>
        <v>443135</v>
      </c>
      <c r="Q11" s="31">
        <f t="shared" si="1"/>
        <v>1933496</v>
      </c>
      <c r="R11" s="34"/>
      <c r="S11" s="51"/>
      <c r="T11" s="34"/>
    </row>
    <row r="12" spans="1:20" ht="12" customHeight="1">
      <c r="A12" s="21">
        <v>5</v>
      </c>
      <c r="B12" s="23" t="s">
        <v>53</v>
      </c>
      <c r="C12" s="10">
        <v>451834</v>
      </c>
      <c r="D12" s="10">
        <v>338008</v>
      </c>
      <c r="E12" s="10">
        <v>789842</v>
      </c>
      <c r="F12" s="10">
        <v>626852</v>
      </c>
      <c r="G12" s="10">
        <v>121236</v>
      </c>
      <c r="H12" s="10">
        <v>748088</v>
      </c>
      <c r="I12" s="10">
        <v>43294</v>
      </c>
      <c r="J12" s="10">
        <v>14813</v>
      </c>
      <c r="K12" s="10">
        <f t="shared" si="2"/>
        <v>1537930</v>
      </c>
      <c r="L12" s="10">
        <f t="shared" si="3"/>
        <v>1596037</v>
      </c>
      <c r="M12" s="10">
        <v>161238</v>
      </c>
      <c r="N12" s="10">
        <v>415895</v>
      </c>
      <c r="O12" s="10">
        <v>4624</v>
      </c>
      <c r="P12" s="10">
        <f t="shared" si="0"/>
        <v>581757</v>
      </c>
      <c r="Q12" s="31">
        <f t="shared" si="1"/>
        <v>2177794</v>
      </c>
      <c r="R12" s="34"/>
      <c r="S12" s="51"/>
      <c r="T12" s="34"/>
    </row>
    <row r="13" spans="1:20" ht="12" customHeight="1">
      <c r="A13" s="21">
        <v>6</v>
      </c>
      <c r="B13" s="23" t="s">
        <v>54</v>
      </c>
      <c r="C13" s="10">
        <v>654859</v>
      </c>
      <c r="D13" s="10">
        <v>455638</v>
      </c>
      <c r="E13" s="10">
        <v>1110497</v>
      </c>
      <c r="F13" s="10">
        <v>870964</v>
      </c>
      <c r="G13" s="10">
        <v>174340</v>
      </c>
      <c r="H13" s="10">
        <v>1045304</v>
      </c>
      <c r="I13" s="10">
        <v>19</v>
      </c>
      <c r="J13" s="10">
        <v>140</v>
      </c>
      <c r="K13" s="10">
        <f t="shared" si="2"/>
        <v>2155801</v>
      </c>
      <c r="L13" s="10">
        <f t="shared" si="3"/>
        <v>2155960</v>
      </c>
      <c r="M13" s="10">
        <v>267946</v>
      </c>
      <c r="N13" s="10">
        <v>616061</v>
      </c>
      <c r="O13" s="10">
        <v>25584</v>
      </c>
      <c r="P13" s="10">
        <f t="shared" si="0"/>
        <v>909591</v>
      </c>
      <c r="Q13" s="31">
        <f t="shared" si="1"/>
        <v>3065551</v>
      </c>
      <c r="R13" s="34"/>
      <c r="S13" s="51"/>
      <c r="T13" s="34"/>
    </row>
    <row r="14" spans="1:20" ht="12" customHeight="1">
      <c r="A14" s="21">
        <v>7</v>
      </c>
      <c r="B14" s="23" t="s">
        <v>55</v>
      </c>
      <c r="C14" s="10">
        <v>514878</v>
      </c>
      <c r="D14" s="10">
        <v>236196</v>
      </c>
      <c r="E14" s="10">
        <v>751074</v>
      </c>
      <c r="F14" s="10">
        <v>392821</v>
      </c>
      <c r="G14" s="10">
        <v>91586</v>
      </c>
      <c r="H14" s="10">
        <v>484407</v>
      </c>
      <c r="I14" s="10">
        <v>0</v>
      </c>
      <c r="J14" s="10">
        <v>23060</v>
      </c>
      <c r="K14" s="10">
        <f t="shared" si="2"/>
        <v>1235481</v>
      </c>
      <c r="L14" s="10">
        <f t="shared" si="3"/>
        <v>1258541</v>
      </c>
      <c r="M14" s="10">
        <v>229678</v>
      </c>
      <c r="N14" s="10">
        <v>199235</v>
      </c>
      <c r="O14" s="10">
        <v>3773</v>
      </c>
      <c r="P14" s="10">
        <f t="shared" si="0"/>
        <v>432686</v>
      </c>
      <c r="Q14" s="31">
        <f t="shared" si="1"/>
        <v>1691227</v>
      </c>
      <c r="R14" s="34"/>
      <c r="S14" s="51"/>
      <c r="T14" s="34"/>
    </row>
    <row r="15" spans="1:20" ht="12" customHeight="1">
      <c r="A15" s="21">
        <v>8</v>
      </c>
      <c r="B15" s="23" t="s">
        <v>57</v>
      </c>
      <c r="C15" s="10">
        <v>386381</v>
      </c>
      <c r="D15" s="10">
        <v>190351</v>
      </c>
      <c r="E15" s="10">
        <v>576732</v>
      </c>
      <c r="F15" s="10">
        <v>377058</v>
      </c>
      <c r="G15" s="10">
        <v>75614</v>
      </c>
      <c r="H15" s="10">
        <v>452672</v>
      </c>
      <c r="I15" s="10">
        <v>9460</v>
      </c>
      <c r="J15" s="10">
        <v>0</v>
      </c>
      <c r="K15" s="10">
        <f t="shared" si="2"/>
        <v>1029404</v>
      </c>
      <c r="L15" s="10">
        <f t="shared" si="3"/>
        <v>1038864</v>
      </c>
      <c r="M15" s="10">
        <v>117608</v>
      </c>
      <c r="N15" s="10">
        <v>198851</v>
      </c>
      <c r="O15" s="10">
        <v>0</v>
      </c>
      <c r="P15" s="10">
        <f t="shared" si="0"/>
        <v>316459</v>
      </c>
      <c r="Q15" s="31">
        <f t="shared" si="1"/>
        <v>1355323</v>
      </c>
      <c r="R15" s="34"/>
      <c r="S15" s="51"/>
      <c r="T15" s="34"/>
    </row>
    <row r="16" spans="1:20" ht="12" customHeight="1">
      <c r="A16" s="21">
        <v>9</v>
      </c>
      <c r="B16" s="23" t="s">
        <v>56</v>
      </c>
      <c r="C16" s="10">
        <v>254564</v>
      </c>
      <c r="D16" s="10">
        <v>95318</v>
      </c>
      <c r="E16" s="10">
        <v>349882</v>
      </c>
      <c r="F16" s="10">
        <v>309055</v>
      </c>
      <c r="G16" s="10">
        <v>60345</v>
      </c>
      <c r="H16" s="10">
        <v>369400</v>
      </c>
      <c r="I16" s="10">
        <v>3832</v>
      </c>
      <c r="J16" s="10">
        <v>369</v>
      </c>
      <c r="K16" s="10">
        <f t="shared" si="2"/>
        <v>719282</v>
      </c>
      <c r="L16" s="10">
        <f t="shared" si="3"/>
        <v>723483</v>
      </c>
      <c r="M16" s="10">
        <v>62806</v>
      </c>
      <c r="N16" s="10">
        <v>112153</v>
      </c>
      <c r="O16" s="10">
        <v>3604</v>
      </c>
      <c r="P16" s="10">
        <f t="shared" si="0"/>
        <v>178563</v>
      </c>
      <c r="Q16" s="31">
        <f t="shared" si="1"/>
        <v>902046</v>
      </c>
      <c r="R16" s="34"/>
      <c r="S16" s="51"/>
      <c r="T16" s="34"/>
    </row>
    <row r="17" spans="1:20" ht="12" customHeight="1">
      <c r="A17" s="21">
        <v>10</v>
      </c>
      <c r="B17" s="23" t="s">
        <v>58</v>
      </c>
      <c r="C17" s="10">
        <v>145939</v>
      </c>
      <c r="D17" s="10">
        <v>42270</v>
      </c>
      <c r="E17" s="10">
        <v>188209</v>
      </c>
      <c r="F17" s="10">
        <v>140971</v>
      </c>
      <c r="G17" s="10">
        <v>23524</v>
      </c>
      <c r="H17" s="10">
        <v>164495</v>
      </c>
      <c r="I17" s="10">
        <v>3516</v>
      </c>
      <c r="J17" s="10">
        <v>560</v>
      </c>
      <c r="K17" s="10">
        <f t="shared" si="2"/>
        <v>352704</v>
      </c>
      <c r="L17" s="10">
        <f t="shared" si="3"/>
        <v>356780</v>
      </c>
      <c r="M17" s="10">
        <v>38595</v>
      </c>
      <c r="N17" s="10">
        <v>37762</v>
      </c>
      <c r="O17" s="10">
        <v>0</v>
      </c>
      <c r="P17" s="10">
        <f t="shared" si="0"/>
        <v>76357</v>
      </c>
      <c r="Q17" s="31">
        <f t="shared" si="1"/>
        <v>433137</v>
      </c>
      <c r="R17" s="34"/>
      <c r="S17" s="51"/>
      <c r="T17" s="34"/>
    </row>
    <row r="18" spans="1:20" ht="12" customHeight="1">
      <c r="A18" s="21">
        <v>11</v>
      </c>
      <c r="B18" s="23" t="s">
        <v>59</v>
      </c>
      <c r="C18" s="10">
        <v>253470</v>
      </c>
      <c r="D18" s="10">
        <v>69928</v>
      </c>
      <c r="E18" s="10">
        <v>323398</v>
      </c>
      <c r="F18" s="10">
        <v>233225</v>
      </c>
      <c r="G18" s="10">
        <v>55286</v>
      </c>
      <c r="H18" s="10">
        <v>288511</v>
      </c>
      <c r="I18" s="10">
        <v>0</v>
      </c>
      <c r="J18" s="10">
        <v>0</v>
      </c>
      <c r="K18" s="10">
        <f t="shared" si="2"/>
        <v>611909</v>
      </c>
      <c r="L18" s="10">
        <f t="shared" si="3"/>
        <v>611909</v>
      </c>
      <c r="M18" s="10">
        <v>24899</v>
      </c>
      <c r="N18" s="10">
        <v>60731</v>
      </c>
      <c r="O18" s="10">
        <v>0</v>
      </c>
      <c r="P18" s="10">
        <f t="shared" si="0"/>
        <v>85630</v>
      </c>
      <c r="Q18" s="31">
        <f t="shared" si="1"/>
        <v>697539</v>
      </c>
      <c r="R18" s="34"/>
      <c r="S18" s="51"/>
      <c r="T18" s="34"/>
    </row>
    <row r="19" spans="1:20" ht="12" customHeight="1">
      <c r="A19" s="21">
        <v>12</v>
      </c>
      <c r="B19" s="23" t="s">
        <v>60</v>
      </c>
      <c r="C19" s="10">
        <v>164725</v>
      </c>
      <c r="D19" s="10">
        <v>58636</v>
      </c>
      <c r="E19" s="10">
        <v>223361</v>
      </c>
      <c r="F19" s="10">
        <v>161643</v>
      </c>
      <c r="G19" s="10">
        <v>40740</v>
      </c>
      <c r="H19" s="10">
        <v>202383</v>
      </c>
      <c r="I19" s="10">
        <v>0</v>
      </c>
      <c r="J19" s="10">
        <v>11</v>
      </c>
      <c r="K19" s="10">
        <f t="shared" si="2"/>
        <v>425744</v>
      </c>
      <c r="L19" s="10">
        <f t="shared" si="3"/>
        <v>425755</v>
      </c>
      <c r="M19" s="10">
        <v>23391</v>
      </c>
      <c r="N19" s="10">
        <v>13414</v>
      </c>
      <c r="O19" s="10">
        <v>1884</v>
      </c>
      <c r="P19" s="10">
        <f t="shared" si="0"/>
        <v>38689</v>
      </c>
      <c r="Q19" s="31">
        <f t="shared" si="1"/>
        <v>464444</v>
      </c>
      <c r="R19" s="34"/>
      <c r="S19" s="51"/>
      <c r="T19" s="34"/>
    </row>
    <row r="20" spans="1:20" ht="12" customHeight="1">
      <c r="A20" s="21">
        <v>13</v>
      </c>
      <c r="B20" s="23" t="s">
        <v>62</v>
      </c>
      <c r="C20" s="10">
        <v>180903</v>
      </c>
      <c r="D20" s="10">
        <v>70876</v>
      </c>
      <c r="E20" s="10">
        <v>251779</v>
      </c>
      <c r="F20" s="10">
        <v>183709</v>
      </c>
      <c r="G20" s="10">
        <v>39638</v>
      </c>
      <c r="H20" s="10">
        <v>223347</v>
      </c>
      <c r="I20" s="10">
        <v>1699</v>
      </c>
      <c r="J20" s="10" t="s">
        <v>102</v>
      </c>
      <c r="K20" s="10">
        <f t="shared" si="2"/>
        <v>475126</v>
      </c>
      <c r="L20" s="10">
        <f t="shared" si="3"/>
        <v>476825</v>
      </c>
      <c r="M20" s="10">
        <v>32185</v>
      </c>
      <c r="N20" s="10">
        <v>13270</v>
      </c>
      <c r="O20" s="10">
        <v>1209</v>
      </c>
      <c r="P20" s="10">
        <f t="shared" si="0"/>
        <v>46664</v>
      </c>
      <c r="Q20" s="31">
        <f t="shared" si="1"/>
        <v>523489</v>
      </c>
      <c r="R20" s="34"/>
      <c r="S20" s="51"/>
      <c r="T20" s="34"/>
    </row>
    <row r="21" spans="1:20" ht="12" customHeight="1">
      <c r="A21" s="21">
        <v>14</v>
      </c>
      <c r="B21" s="23" t="s">
        <v>61</v>
      </c>
      <c r="C21" s="10">
        <v>228233</v>
      </c>
      <c r="D21" s="10">
        <v>68671</v>
      </c>
      <c r="E21" s="10">
        <v>296904</v>
      </c>
      <c r="F21" s="10">
        <v>188835</v>
      </c>
      <c r="G21" s="10">
        <v>39149</v>
      </c>
      <c r="H21" s="10">
        <v>227984</v>
      </c>
      <c r="I21" s="10">
        <v>3571</v>
      </c>
      <c r="J21" s="10">
        <v>3857</v>
      </c>
      <c r="K21" s="10">
        <f t="shared" si="2"/>
        <v>524888</v>
      </c>
      <c r="L21" s="10">
        <f t="shared" si="3"/>
        <v>532316</v>
      </c>
      <c r="M21" s="10">
        <v>25830</v>
      </c>
      <c r="N21" s="10">
        <v>145416</v>
      </c>
      <c r="O21" s="10">
        <v>862</v>
      </c>
      <c r="P21" s="10">
        <f t="shared" si="0"/>
        <v>172108</v>
      </c>
      <c r="Q21" s="31">
        <f t="shared" si="1"/>
        <v>704424</v>
      </c>
      <c r="R21" s="34"/>
      <c r="S21" s="51"/>
      <c r="T21" s="34"/>
    </row>
    <row r="22" spans="1:20" ht="12" customHeight="1">
      <c r="A22" s="21">
        <v>15</v>
      </c>
      <c r="B22" s="23" t="s">
        <v>63</v>
      </c>
      <c r="C22" s="10">
        <v>227320</v>
      </c>
      <c r="D22" s="10">
        <v>74505</v>
      </c>
      <c r="E22" s="10">
        <v>301825</v>
      </c>
      <c r="F22" s="10">
        <v>177145</v>
      </c>
      <c r="G22" s="10">
        <v>46817</v>
      </c>
      <c r="H22" s="10">
        <v>223962</v>
      </c>
      <c r="I22" s="10">
        <v>6470</v>
      </c>
      <c r="J22" s="10">
        <v>76</v>
      </c>
      <c r="K22" s="10">
        <f t="shared" si="2"/>
        <v>525787</v>
      </c>
      <c r="L22" s="10">
        <f t="shared" si="3"/>
        <v>532333</v>
      </c>
      <c r="M22" s="10">
        <v>69544</v>
      </c>
      <c r="N22" s="10">
        <v>249367</v>
      </c>
      <c r="O22" s="10">
        <v>643</v>
      </c>
      <c r="P22" s="10">
        <f t="shared" si="0"/>
        <v>319554</v>
      </c>
      <c r="Q22" s="31">
        <f t="shared" si="1"/>
        <v>851887</v>
      </c>
      <c r="R22" s="34"/>
      <c r="S22" s="51"/>
      <c r="T22" s="34"/>
    </row>
    <row r="23" spans="1:20" ht="12" customHeight="1">
      <c r="A23" s="21">
        <v>16</v>
      </c>
      <c r="B23" s="23" t="s">
        <v>64</v>
      </c>
      <c r="C23" s="10">
        <v>178107</v>
      </c>
      <c r="D23" s="10">
        <v>66457</v>
      </c>
      <c r="E23" s="10">
        <v>244564</v>
      </c>
      <c r="F23" s="10">
        <v>133153</v>
      </c>
      <c r="G23" s="10">
        <v>29218</v>
      </c>
      <c r="H23" s="10">
        <v>162371</v>
      </c>
      <c r="I23" s="10">
        <v>2240</v>
      </c>
      <c r="J23" s="10">
        <v>0</v>
      </c>
      <c r="K23" s="10">
        <f t="shared" si="2"/>
        <v>406935</v>
      </c>
      <c r="L23" s="10">
        <f t="shared" si="3"/>
        <v>409175</v>
      </c>
      <c r="M23" s="10">
        <v>15280</v>
      </c>
      <c r="N23" s="10">
        <v>102870</v>
      </c>
      <c r="O23" s="10">
        <v>0</v>
      </c>
      <c r="P23" s="10">
        <f t="shared" si="0"/>
        <v>118150</v>
      </c>
      <c r="Q23" s="31">
        <f t="shared" si="1"/>
        <v>527325</v>
      </c>
      <c r="R23" s="34"/>
      <c r="S23" s="51"/>
      <c r="T23" s="34"/>
    </row>
    <row r="24" spans="1:20" ht="12" customHeight="1">
      <c r="A24" s="21">
        <v>17</v>
      </c>
      <c r="B24" s="23" t="s">
        <v>65</v>
      </c>
      <c r="C24" s="10">
        <v>268100</v>
      </c>
      <c r="D24" s="10">
        <v>99537</v>
      </c>
      <c r="E24" s="10">
        <v>367637</v>
      </c>
      <c r="F24" s="10">
        <v>183680</v>
      </c>
      <c r="G24" s="10">
        <v>41103</v>
      </c>
      <c r="H24" s="10">
        <v>224783</v>
      </c>
      <c r="I24" s="10">
        <v>0</v>
      </c>
      <c r="J24" s="10">
        <v>0</v>
      </c>
      <c r="K24" s="10">
        <f t="shared" si="2"/>
        <v>592420</v>
      </c>
      <c r="L24" s="10">
        <f t="shared" si="3"/>
        <v>592420</v>
      </c>
      <c r="M24" s="10">
        <v>25893</v>
      </c>
      <c r="N24" s="10">
        <v>156146</v>
      </c>
      <c r="O24" s="10">
        <v>7</v>
      </c>
      <c r="P24" s="10">
        <f t="shared" si="0"/>
        <v>182046</v>
      </c>
      <c r="Q24" s="31">
        <f t="shared" si="1"/>
        <v>774466</v>
      </c>
      <c r="R24" s="34"/>
      <c r="S24" s="51"/>
      <c r="T24" s="34"/>
    </row>
    <row r="25" spans="1:20" ht="12" customHeight="1">
      <c r="A25" s="21">
        <v>18</v>
      </c>
      <c r="B25" s="23" t="s">
        <v>66</v>
      </c>
      <c r="C25" s="10">
        <v>45598</v>
      </c>
      <c r="D25" s="10">
        <v>11882</v>
      </c>
      <c r="E25" s="10">
        <v>57480</v>
      </c>
      <c r="F25" s="10">
        <v>33780</v>
      </c>
      <c r="G25" s="10">
        <v>7715</v>
      </c>
      <c r="H25" s="10">
        <v>41495</v>
      </c>
      <c r="I25" s="10">
        <v>2674</v>
      </c>
      <c r="J25" s="10">
        <v>0</v>
      </c>
      <c r="K25" s="10">
        <f t="shared" si="2"/>
        <v>98975</v>
      </c>
      <c r="L25" s="10">
        <f t="shared" si="3"/>
        <v>101649</v>
      </c>
      <c r="M25" s="10">
        <v>776</v>
      </c>
      <c r="N25" s="10">
        <v>23797</v>
      </c>
      <c r="O25" s="10">
        <v>0</v>
      </c>
      <c r="P25" s="10">
        <f t="shared" si="0"/>
        <v>24573</v>
      </c>
      <c r="Q25" s="31">
        <f t="shared" si="1"/>
        <v>126222</v>
      </c>
      <c r="R25" s="34"/>
      <c r="S25" s="51"/>
      <c r="T25" s="34"/>
    </row>
    <row r="26" spans="1:20" ht="12" customHeight="1">
      <c r="A26" s="21">
        <v>19</v>
      </c>
      <c r="B26" s="23" t="s">
        <v>67</v>
      </c>
      <c r="C26" s="10">
        <v>160670</v>
      </c>
      <c r="D26" s="10">
        <v>79275</v>
      </c>
      <c r="E26" s="10">
        <v>239945</v>
      </c>
      <c r="F26" s="10">
        <v>99116</v>
      </c>
      <c r="G26" s="10">
        <v>41042</v>
      </c>
      <c r="H26" s="10">
        <v>140158</v>
      </c>
      <c r="I26" s="10">
        <v>0</v>
      </c>
      <c r="J26" s="10">
        <v>49391</v>
      </c>
      <c r="K26" s="10">
        <f t="shared" si="2"/>
        <v>380103</v>
      </c>
      <c r="L26" s="10">
        <f t="shared" si="3"/>
        <v>429494</v>
      </c>
      <c r="M26" s="10">
        <v>35754</v>
      </c>
      <c r="N26" s="10">
        <v>158732</v>
      </c>
      <c r="O26" s="10">
        <v>1017</v>
      </c>
      <c r="P26" s="10">
        <f t="shared" si="0"/>
        <v>195503</v>
      </c>
      <c r="Q26" s="31">
        <f t="shared" si="1"/>
        <v>624997</v>
      </c>
      <c r="R26" s="34"/>
      <c r="S26" s="51"/>
      <c r="T26" s="34"/>
    </row>
    <row r="27" spans="1:20" ht="12" customHeight="1">
      <c r="A27" s="21">
        <v>20</v>
      </c>
      <c r="B27" s="23" t="s">
        <v>68</v>
      </c>
      <c r="C27" s="10">
        <v>120584</v>
      </c>
      <c r="D27" s="10">
        <v>40461</v>
      </c>
      <c r="E27" s="10">
        <v>161045</v>
      </c>
      <c r="F27" s="10">
        <v>76412</v>
      </c>
      <c r="G27" s="10">
        <v>20945</v>
      </c>
      <c r="H27" s="10">
        <v>97357</v>
      </c>
      <c r="I27" s="10">
        <v>3804</v>
      </c>
      <c r="J27" s="10">
        <v>328</v>
      </c>
      <c r="K27" s="10">
        <f t="shared" si="2"/>
        <v>258402</v>
      </c>
      <c r="L27" s="10">
        <f t="shared" si="3"/>
        <v>262534</v>
      </c>
      <c r="M27" s="10">
        <v>13166</v>
      </c>
      <c r="N27" s="10">
        <v>47206</v>
      </c>
      <c r="O27" s="10">
        <v>440</v>
      </c>
      <c r="P27" s="10">
        <f t="shared" si="0"/>
        <v>60812</v>
      </c>
      <c r="Q27" s="31">
        <f t="shared" si="1"/>
        <v>323346</v>
      </c>
      <c r="R27" s="34"/>
      <c r="S27" s="51"/>
      <c r="T27" s="34"/>
    </row>
    <row r="28" spans="1:20" ht="12" customHeight="1">
      <c r="A28" s="21">
        <v>21</v>
      </c>
      <c r="B28" s="23" t="s">
        <v>70</v>
      </c>
      <c r="C28" s="10">
        <v>86980</v>
      </c>
      <c r="D28" s="10">
        <v>28413</v>
      </c>
      <c r="E28" s="10">
        <v>115393</v>
      </c>
      <c r="F28" s="10">
        <v>124713</v>
      </c>
      <c r="G28" s="10">
        <v>26773</v>
      </c>
      <c r="H28" s="10">
        <v>151486</v>
      </c>
      <c r="I28" s="10">
        <v>2473</v>
      </c>
      <c r="J28" s="10">
        <v>0</v>
      </c>
      <c r="K28" s="10">
        <f t="shared" si="2"/>
        <v>266879</v>
      </c>
      <c r="L28" s="10">
        <f t="shared" si="3"/>
        <v>269352</v>
      </c>
      <c r="M28" s="10">
        <v>9990</v>
      </c>
      <c r="N28" s="10">
        <v>50509</v>
      </c>
      <c r="O28" s="10">
        <v>723</v>
      </c>
      <c r="P28" s="10">
        <f t="shared" si="0"/>
        <v>61222</v>
      </c>
      <c r="Q28" s="31">
        <f t="shared" si="1"/>
        <v>330574</v>
      </c>
      <c r="R28" s="34"/>
      <c r="S28" s="51"/>
      <c r="T28" s="34"/>
    </row>
    <row r="29" spans="1:20" ht="12" customHeight="1">
      <c r="A29" s="21">
        <v>22</v>
      </c>
      <c r="B29" s="23" t="s">
        <v>69</v>
      </c>
      <c r="C29" s="10">
        <v>164518</v>
      </c>
      <c r="D29" s="10">
        <v>57653</v>
      </c>
      <c r="E29" s="10">
        <v>222171</v>
      </c>
      <c r="F29" s="10">
        <v>145610</v>
      </c>
      <c r="G29" s="10">
        <v>23583</v>
      </c>
      <c r="H29" s="10">
        <v>169193</v>
      </c>
      <c r="I29" s="10">
        <v>5671</v>
      </c>
      <c r="J29" s="10">
        <v>0</v>
      </c>
      <c r="K29" s="10">
        <f t="shared" si="2"/>
        <v>391364</v>
      </c>
      <c r="L29" s="10">
        <f t="shared" si="3"/>
        <v>397035</v>
      </c>
      <c r="M29" s="10">
        <v>27768</v>
      </c>
      <c r="N29" s="10">
        <v>157745</v>
      </c>
      <c r="O29" s="10">
        <v>157914</v>
      </c>
      <c r="P29" s="10">
        <f t="shared" si="0"/>
        <v>343427</v>
      </c>
      <c r="Q29" s="31">
        <f t="shared" si="1"/>
        <v>740462</v>
      </c>
      <c r="R29" s="34"/>
      <c r="S29" s="51"/>
      <c r="T29" s="34"/>
    </row>
    <row r="30" spans="1:20" ht="12" customHeight="1">
      <c r="A30" s="21">
        <v>23</v>
      </c>
      <c r="B30" s="23" t="s">
        <v>71</v>
      </c>
      <c r="C30" s="10">
        <v>195376</v>
      </c>
      <c r="D30" s="10">
        <v>37691</v>
      </c>
      <c r="E30" s="10">
        <v>233067</v>
      </c>
      <c r="F30" s="10">
        <v>75835</v>
      </c>
      <c r="G30" s="10">
        <v>9607</v>
      </c>
      <c r="H30" s="10">
        <v>85442</v>
      </c>
      <c r="I30" s="10">
        <v>1245</v>
      </c>
      <c r="J30" s="10">
        <v>99905</v>
      </c>
      <c r="K30" s="10">
        <f t="shared" si="2"/>
        <v>318509</v>
      </c>
      <c r="L30" s="10">
        <f t="shared" si="3"/>
        <v>419659</v>
      </c>
      <c r="M30" s="10">
        <v>15126</v>
      </c>
      <c r="N30" s="10">
        <v>35651</v>
      </c>
      <c r="O30" s="10">
        <v>66649</v>
      </c>
      <c r="P30" s="10">
        <f t="shared" si="0"/>
        <v>117426</v>
      </c>
      <c r="Q30" s="31">
        <f t="shared" si="1"/>
        <v>537085</v>
      </c>
      <c r="R30" s="34"/>
      <c r="S30" s="51"/>
      <c r="T30" s="34"/>
    </row>
    <row r="31" spans="1:20" ht="12" customHeight="1">
      <c r="A31" s="21">
        <v>24</v>
      </c>
      <c r="B31" s="23" t="s">
        <v>72</v>
      </c>
      <c r="C31" s="10">
        <v>332159</v>
      </c>
      <c r="D31" s="10">
        <v>97057</v>
      </c>
      <c r="E31" s="10">
        <v>429216</v>
      </c>
      <c r="F31" s="10">
        <v>161744</v>
      </c>
      <c r="G31" s="10">
        <v>39670</v>
      </c>
      <c r="H31" s="10">
        <v>201414</v>
      </c>
      <c r="I31" s="10">
        <v>6457</v>
      </c>
      <c r="J31" s="10">
        <v>0</v>
      </c>
      <c r="K31" s="10">
        <f t="shared" si="2"/>
        <v>630630</v>
      </c>
      <c r="L31" s="10">
        <f t="shared" si="3"/>
        <v>637087</v>
      </c>
      <c r="M31" s="10">
        <v>76246</v>
      </c>
      <c r="N31" s="10">
        <v>249751</v>
      </c>
      <c r="O31" s="10">
        <v>9352</v>
      </c>
      <c r="P31" s="10">
        <f t="shared" si="0"/>
        <v>335349</v>
      </c>
      <c r="Q31" s="31">
        <f t="shared" si="1"/>
        <v>972436</v>
      </c>
      <c r="R31" s="34"/>
      <c r="S31" s="51"/>
      <c r="T31" s="34"/>
    </row>
    <row r="32" spans="1:20" ht="12" customHeight="1">
      <c r="A32" s="21">
        <v>25</v>
      </c>
      <c r="B32" s="23" t="s">
        <v>73</v>
      </c>
      <c r="C32" s="10">
        <v>187671</v>
      </c>
      <c r="D32" s="10">
        <v>44514</v>
      </c>
      <c r="E32" s="10">
        <v>232185</v>
      </c>
      <c r="F32" s="10">
        <v>98555</v>
      </c>
      <c r="G32" s="10">
        <v>46804</v>
      </c>
      <c r="H32" s="10">
        <v>145359</v>
      </c>
      <c r="I32" s="10">
        <v>5308</v>
      </c>
      <c r="J32" s="10">
        <v>147</v>
      </c>
      <c r="K32" s="10">
        <f t="shared" si="2"/>
        <v>377544</v>
      </c>
      <c r="L32" s="10">
        <f t="shared" si="3"/>
        <v>382999</v>
      </c>
      <c r="M32" s="10">
        <v>15981</v>
      </c>
      <c r="N32" s="10">
        <v>68170</v>
      </c>
      <c r="O32" s="10">
        <v>66480</v>
      </c>
      <c r="P32" s="10">
        <f t="shared" si="0"/>
        <v>150631</v>
      </c>
      <c r="Q32" s="31">
        <f t="shared" si="1"/>
        <v>533630</v>
      </c>
      <c r="R32" s="34"/>
      <c r="S32" s="51"/>
      <c r="T32" s="34"/>
    </row>
    <row r="33" spans="1:20" ht="12" customHeight="1">
      <c r="A33" s="21">
        <v>26</v>
      </c>
      <c r="B33" s="23" t="s">
        <v>74</v>
      </c>
      <c r="C33" s="10">
        <v>88428</v>
      </c>
      <c r="D33" s="10">
        <v>48511</v>
      </c>
      <c r="E33" s="10">
        <v>136939</v>
      </c>
      <c r="F33" s="10">
        <v>72483</v>
      </c>
      <c r="G33" s="10">
        <v>19070</v>
      </c>
      <c r="H33" s="10">
        <v>91553</v>
      </c>
      <c r="I33" s="10">
        <v>0</v>
      </c>
      <c r="J33" s="10">
        <v>4</v>
      </c>
      <c r="K33" s="10">
        <f t="shared" si="2"/>
        <v>228492</v>
      </c>
      <c r="L33" s="10">
        <f t="shared" si="3"/>
        <v>228496</v>
      </c>
      <c r="M33" s="10">
        <v>15121</v>
      </c>
      <c r="N33" s="10">
        <v>16132</v>
      </c>
      <c r="O33" s="10">
        <v>22</v>
      </c>
      <c r="P33" s="10">
        <f t="shared" si="0"/>
        <v>31275</v>
      </c>
      <c r="Q33" s="31">
        <f t="shared" si="1"/>
        <v>259771</v>
      </c>
      <c r="R33" s="34"/>
      <c r="S33" s="51"/>
      <c r="T33" s="34"/>
    </row>
    <row r="34" spans="1:20" ht="12" customHeight="1">
      <c r="A34" s="21">
        <v>27</v>
      </c>
      <c r="B34" s="23" t="s">
        <v>75</v>
      </c>
      <c r="C34" s="10">
        <v>97891</v>
      </c>
      <c r="D34" s="10">
        <v>37743</v>
      </c>
      <c r="E34" s="10">
        <v>135634</v>
      </c>
      <c r="F34" s="10">
        <v>65030</v>
      </c>
      <c r="G34" s="10">
        <v>15930</v>
      </c>
      <c r="H34" s="10">
        <v>80960</v>
      </c>
      <c r="I34" s="10">
        <v>131</v>
      </c>
      <c r="J34" s="10">
        <v>2623</v>
      </c>
      <c r="K34" s="10">
        <f t="shared" si="2"/>
        <v>216594</v>
      </c>
      <c r="L34" s="10">
        <f t="shared" si="3"/>
        <v>219348</v>
      </c>
      <c r="M34" s="10">
        <v>8912</v>
      </c>
      <c r="N34" s="10">
        <v>5258</v>
      </c>
      <c r="O34" s="10">
        <v>4516</v>
      </c>
      <c r="P34" s="10">
        <f t="shared" si="0"/>
        <v>18686</v>
      </c>
      <c r="Q34" s="31">
        <f t="shared" si="1"/>
        <v>238034</v>
      </c>
      <c r="R34" s="34"/>
      <c r="S34" s="51"/>
      <c r="T34" s="34"/>
    </row>
    <row r="35" spans="1:20" ht="12" customHeight="1">
      <c r="A35" s="21">
        <v>28</v>
      </c>
      <c r="B35" s="23" t="s">
        <v>76</v>
      </c>
      <c r="C35" s="10">
        <v>119989</v>
      </c>
      <c r="D35" s="10">
        <v>45529</v>
      </c>
      <c r="E35" s="10">
        <v>165518</v>
      </c>
      <c r="F35" s="10">
        <v>78733</v>
      </c>
      <c r="G35" s="10">
        <v>16307</v>
      </c>
      <c r="H35" s="10">
        <v>95040</v>
      </c>
      <c r="I35" s="10">
        <v>0</v>
      </c>
      <c r="J35" s="10">
        <v>722</v>
      </c>
      <c r="K35" s="10">
        <f t="shared" si="2"/>
        <v>260558</v>
      </c>
      <c r="L35" s="10">
        <f t="shared" si="3"/>
        <v>261280</v>
      </c>
      <c r="M35" s="10">
        <v>11792</v>
      </c>
      <c r="N35" s="10">
        <v>19425</v>
      </c>
      <c r="O35" s="10">
        <v>4167</v>
      </c>
      <c r="P35" s="10">
        <f t="shared" si="0"/>
        <v>35384</v>
      </c>
      <c r="Q35" s="31">
        <f t="shared" si="1"/>
        <v>296664</v>
      </c>
      <c r="R35" s="34"/>
      <c r="S35" s="51"/>
      <c r="T35" s="34"/>
    </row>
    <row r="36" spans="1:20" ht="12" customHeight="1">
      <c r="A36" s="21">
        <v>29</v>
      </c>
      <c r="B36" s="23" t="s">
        <v>77</v>
      </c>
      <c r="C36" s="10">
        <v>116751</v>
      </c>
      <c r="D36" s="10">
        <v>35582</v>
      </c>
      <c r="E36" s="10">
        <v>152333</v>
      </c>
      <c r="F36" s="10">
        <v>64910</v>
      </c>
      <c r="G36" s="10">
        <v>15454</v>
      </c>
      <c r="H36" s="10">
        <v>80364</v>
      </c>
      <c r="I36" s="10">
        <v>5926</v>
      </c>
      <c r="J36" s="10">
        <v>0</v>
      </c>
      <c r="K36" s="10">
        <f t="shared" si="2"/>
        <v>232697</v>
      </c>
      <c r="L36" s="10">
        <f t="shared" si="3"/>
        <v>238623</v>
      </c>
      <c r="M36" s="10">
        <v>18991</v>
      </c>
      <c r="N36" s="10">
        <v>104652</v>
      </c>
      <c r="O36" s="10">
        <v>1057</v>
      </c>
      <c r="P36" s="10">
        <f t="shared" si="0"/>
        <v>124700</v>
      </c>
      <c r="Q36" s="31">
        <f t="shared" si="1"/>
        <v>363323</v>
      </c>
      <c r="R36" s="34"/>
      <c r="S36" s="51"/>
      <c r="T36" s="34"/>
    </row>
    <row r="37" spans="1:20" ht="12" customHeight="1">
      <c r="A37" s="21">
        <v>30</v>
      </c>
      <c r="B37" s="23" t="s">
        <v>78</v>
      </c>
      <c r="C37" s="10">
        <v>123535</v>
      </c>
      <c r="D37" s="10">
        <v>30547</v>
      </c>
      <c r="E37" s="10">
        <v>154082</v>
      </c>
      <c r="F37" s="10">
        <v>98647</v>
      </c>
      <c r="G37" s="10">
        <v>23571</v>
      </c>
      <c r="H37" s="10">
        <v>122218</v>
      </c>
      <c r="I37" s="10">
        <v>6744</v>
      </c>
      <c r="J37" s="10">
        <v>0</v>
      </c>
      <c r="K37" s="10">
        <f t="shared" si="2"/>
        <v>276300</v>
      </c>
      <c r="L37" s="10">
        <f t="shared" si="3"/>
        <v>283044</v>
      </c>
      <c r="M37" s="10">
        <v>8096</v>
      </c>
      <c r="N37" s="10">
        <v>42369</v>
      </c>
      <c r="O37" s="10">
        <v>0</v>
      </c>
      <c r="P37" s="10">
        <f t="shared" si="0"/>
        <v>50465</v>
      </c>
      <c r="Q37" s="31">
        <f t="shared" si="1"/>
        <v>333509</v>
      </c>
      <c r="R37" s="34"/>
      <c r="S37" s="51"/>
      <c r="T37" s="34"/>
    </row>
    <row r="38" spans="1:20" ht="12" customHeight="1">
      <c r="A38" s="21">
        <v>31</v>
      </c>
      <c r="B38" s="23" t="s">
        <v>80</v>
      </c>
      <c r="C38" s="10">
        <v>97648</v>
      </c>
      <c r="D38" s="10">
        <v>26925</v>
      </c>
      <c r="E38" s="10">
        <v>124573</v>
      </c>
      <c r="F38" s="10">
        <v>49284</v>
      </c>
      <c r="G38" s="10">
        <v>9945</v>
      </c>
      <c r="H38" s="10">
        <v>59229</v>
      </c>
      <c r="I38" s="10">
        <v>14340</v>
      </c>
      <c r="J38" s="10">
        <v>40142</v>
      </c>
      <c r="K38" s="10">
        <f t="shared" si="2"/>
        <v>183802</v>
      </c>
      <c r="L38" s="10">
        <f t="shared" si="3"/>
        <v>238284</v>
      </c>
      <c r="M38" s="10">
        <v>15054</v>
      </c>
      <c r="N38" s="10">
        <v>83035</v>
      </c>
      <c r="O38" s="10" t="s">
        <v>102</v>
      </c>
      <c r="P38" s="10">
        <f t="shared" si="0"/>
        <v>98089</v>
      </c>
      <c r="Q38" s="31">
        <f t="shared" si="1"/>
        <v>336373</v>
      </c>
      <c r="R38" s="34"/>
      <c r="S38" s="51"/>
      <c r="T38" s="34"/>
    </row>
    <row r="39" spans="1:20" ht="12" customHeight="1">
      <c r="A39" s="21">
        <v>32</v>
      </c>
      <c r="B39" s="23" t="s">
        <v>81</v>
      </c>
      <c r="C39" s="10">
        <v>72039</v>
      </c>
      <c r="D39" s="10">
        <v>35774</v>
      </c>
      <c r="E39" s="10">
        <v>107813</v>
      </c>
      <c r="F39" s="10">
        <v>61370</v>
      </c>
      <c r="G39" s="10">
        <v>11359</v>
      </c>
      <c r="H39" s="10">
        <v>72729</v>
      </c>
      <c r="I39" s="10">
        <v>2289</v>
      </c>
      <c r="J39" s="10">
        <v>2</v>
      </c>
      <c r="K39" s="10">
        <f t="shared" si="2"/>
        <v>180542</v>
      </c>
      <c r="L39" s="10">
        <f t="shared" si="3"/>
        <v>182833</v>
      </c>
      <c r="M39" s="10">
        <v>11412</v>
      </c>
      <c r="N39" s="10">
        <v>36903</v>
      </c>
      <c r="O39" s="10">
        <v>0</v>
      </c>
      <c r="P39" s="10">
        <f t="shared" si="0"/>
        <v>48315</v>
      </c>
      <c r="Q39" s="31">
        <f t="shared" si="1"/>
        <v>231148</v>
      </c>
      <c r="R39" s="34"/>
      <c r="S39" s="51"/>
      <c r="T39" s="34"/>
    </row>
    <row r="40" spans="1:20" ht="12" customHeight="1">
      <c r="A40" s="21">
        <v>33</v>
      </c>
      <c r="B40" s="23" t="s">
        <v>79</v>
      </c>
      <c r="C40" s="10">
        <v>79132</v>
      </c>
      <c r="D40" s="10">
        <v>24269</v>
      </c>
      <c r="E40" s="10">
        <v>103401</v>
      </c>
      <c r="F40" s="10">
        <v>60268</v>
      </c>
      <c r="G40" s="10">
        <v>11540</v>
      </c>
      <c r="H40" s="10">
        <v>71808</v>
      </c>
      <c r="I40" s="10">
        <v>1444</v>
      </c>
      <c r="J40" s="10">
        <v>0</v>
      </c>
      <c r="K40" s="10">
        <f t="shared" si="2"/>
        <v>175209</v>
      </c>
      <c r="L40" s="10">
        <f t="shared" si="3"/>
        <v>176653</v>
      </c>
      <c r="M40" s="10">
        <v>1493</v>
      </c>
      <c r="N40" s="10">
        <v>30234</v>
      </c>
      <c r="O40" s="10">
        <v>8</v>
      </c>
      <c r="P40" s="10">
        <f t="shared" si="0"/>
        <v>31735</v>
      </c>
      <c r="Q40" s="31">
        <f t="shared" si="1"/>
        <v>208388</v>
      </c>
      <c r="R40" s="34"/>
      <c r="S40" s="51"/>
      <c r="T40" s="34"/>
    </row>
    <row r="41" spans="1:20" ht="12" customHeight="1">
      <c r="A41" s="21">
        <v>34</v>
      </c>
      <c r="B41" s="23" t="s">
        <v>83</v>
      </c>
      <c r="C41" s="10">
        <v>51009</v>
      </c>
      <c r="D41" s="10">
        <v>16249</v>
      </c>
      <c r="E41" s="10">
        <v>67258</v>
      </c>
      <c r="F41" s="10">
        <v>50276</v>
      </c>
      <c r="G41" s="10">
        <v>12063</v>
      </c>
      <c r="H41" s="10">
        <v>62339</v>
      </c>
      <c r="I41" s="10">
        <v>2322</v>
      </c>
      <c r="J41" s="10">
        <v>9038</v>
      </c>
      <c r="K41" s="10">
        <f t="shared" si="2"/>
        <v>129597</v>
      </c>
      <c r="L41" s="10">
        <f t="shared" si="3"/>
        <v>140957</v>
      </c>
      <c r="M41" s="10">
        <v>3733</v>
      </c>
      <c r="N41" s="10">
        <v>11411</v>
      </c>
      <c r="O41" s="10">
        <v>5294</v>
      </c>
      <c r="P41" s="10">
        <f t="shared" si="0"/>
        <v>20438</v>
      </c>
      <c r="Q41" s="31">
        <f t="shared" si="1"/>
        <v>161395</v>
      </c>
      <c r="R41" s="34"/>
      <c r="S41" s="51"/>
      <c r="T41" s="34"/>
    </row>
    <row r="42" spans="1:20" ht="12" customHeight="1">
      <c r="A42" s="21">
        <v>35</v>
      </c>
      <c r="B42" s="23" t="s">
        <v>82</v>
      </c>
      <c r="C42" s="10">
        <v>85877</v>
      </c>
      <c r="D42" s="10">
        <v>24782</v>
      </c>
      <c r="E42" s="10">
        <v>110659</v>
      </c>
      <c r="F42" s="10">
        <v>62887</v>
      </c>
      <c r="G42" s="10">
        <v>9842</v>
      </c>
      <c r="H42" s="10">
        <v>72729</v>
      </c>
      <c r="I42" s="10">
        <v>1249</v>
      </c>
      <c r="J42" s="10">
        <v>534</v>
      </c>
      <c r="K42" s="10">
        <f t="shared" si="2"/>
        <v>183388</v>
      </c>
      <c r="L42" s="10">
        <f t="shared" si="3"/>
        <v>185171</v>
      </c>
      <c r="M42" s="10">
        <v>9367</v>
      </c>
      <c r="N42" s="10">
        <v>29829</v>
      </c>
      <c r="O42" s="10">
        <v>1074</v>
      </c>
      <c r="P42" s="10">
        <f t="shared" si="0"/>
        <v>40270</v>
      </c>
      <c r="Q42" s="31">
        <f t="shared" si="1"/>
        <v>225441</v>
      </c>
      <c r="R42" s="34"/>
      <c r="S42" s="51"/>
      <c r="T42" s="34"/>
    </row>
    <row r="43" spans="1:20" ht="12" customHeight="1">
      <c r="A43" s="21">
        <v>36</v>
      </c>
      <c r="B43" s="23" t="s">
        <v>86</v>
      </c>
      <c r="C43" s="10">
        <v>78163</v>
      </c>
      <c r="D43" s="10">
        <v>16899</v>
      </c>
      <c r="E43" s="10">
        <v>95062</v>
      </c>
      <c r="F43" s="10">
        <v>46273</v>
      </c>
      <c r="G43" s="10">
        <v>9243</v>
      </c>
      <c r="H43" s="10">
        <v>55516</v>
      </c>
      <c r="I43" s="10">
        <v>2066</v>
      </c>
      <c r="J43" s="10">
        <v>123</v>
      </c>
      <c r="K43" s="10">
        <f t="shared" si="2"/>
        <v>150578</v>
      </c>
      <c r="L43" s="10">
        <f t="shared" si="3"/>
        <v>152767</v>
      </c>
      <c r="M43" s="10">
        <v>5414</v>
      </c>
      <c r="N43" s="10">
        <v>25600</v>
      </c>
      <c r="O43" s="10">
        <v>2536</v>
      </c>
      <c r="P43" s="10">
        <f t="shared" si="0"/>
        <v>33550</v>
      </c>
      <c r="Q43" s="31">
        <f t="shared" si="1"/>
        <v>186317</v>
      </c>
      <c r="R43" s="34"/>
      <c r="S43" s="51"/>
      <c r="T43" s="34"/>
    </row>
    <row r="44" spans="1:20" ht="12" customHeight="1">
      <c r="A44" s="21">
        <v>37</v>
      </c>
      <c r="B44" s="23" t="s">
        <v>85</v>
      </c>
      <c r="C44" s="10">
        <v>164925</v>
      </c>
      <c r="D44" s="10">
        <v>59381</v>
      </c>
      <c r="E44" s="10">
        <v>224306</v>
      </c>
      <c r="F44" s="10">
        <v>58950</v>
      </c>
      <c r="G44" s="10">
        <v>16464</v>
      </c>
      <c r="H44" s="10">
        <v>75414</v>
      </c>
      <c r="I44" s="10">
        <v>11674</v>
      </c>
      <c r="J44" s="10">
        <v>0</v>
      </c>
      <c r="K44" s="10">
        <f t="shared" si="2"/>
        <v>299720</v>
      </c>
      <c r="L44" s="10">
        <f t="shared" si="3"/>
        <v>311394</v>
      </c>
      <c r="M44" s="10">
        <v>37241</v>
      </c>
      <c r="N44" s="10">
        <v>103347</v>
      </c>
      <c r="O44" s="10">
        <v>4978</v>
      </c>
      <c r="P44" s="10">
        <f t="shared" si="0"/>
        <v>145566</v>
      </c>
      <c r="Q44" s="31">
        <f t="shared" si="1"/>
        <v>456960</v>
      </c>
      <c r="R44" s="34"/>
      <c r="S44" s="51"/>
      <c r="T44" s="34"/>
    </row>
    <row r="45" spans="1:20" ht="12" customHeight="1">
      <c r="A45" s="21">
        <v>38</v>
      </c>
      <c r="B45" s="23" t="s">
        <v>88</v>
      </c>
      <c r="C45" s="10">
        <v>25884</v>
      </c>
      <c r="D45" s="10">
        <v>6107</v>
      </c>
      <c r="E45" s="10">
        <v>31991</v>
      </c>
      <c r="F45" s="10">
        <v>13112</v>
      </c>
      <c r="G45" s="10">
        <v>3163</v>
      </c>
      <c r="H45" s="10">
        <v>16275</v>
      </c>
      <c r="I45" s="10">
        <v>556</v>
      </c>
      <c r="J45" s="10">
        <v>0</v>
      </c>
      <c r="K45" s="10">
        <f t="shared" si="2"/>
        <v>48266</v>
      </c>
      <c r="L45" s="10">
        <f t="shared" si="3"/>
        <v>48822</v>
      </c>
      <c r="M45" s="10">
        <v>2451</v>
      </c>
      <c r="N45" s="10">
        <v>0</v>
      </c>
      <c r="O45" s="10">
        <v>1124</v>
      </c>
      <c r="P45" s="10">
        <f t="shared" si="0"/>
        <v>3575</v>
      </c>
      <c r="Q45" s="31">
        <f t="shared" si="1"/>
        <v>52397</v>
      </c>
      <c r="R45" s="34"/>
      <c r="S45" s="51"/>
      <c r="T45" s="34"/>
    </row>
    <row r="46" spans="1:20" ht="12" customHeight="1">
      <c r="A46" s="21">
        <v>39</v>
      </c>
      <c r="B46" s="23" t="s">
        <v>87</v>
      </c>
      <c r="C46" s="10">
        <v>110196</v>
      </c>
      <c r="D46" s="10">
        <v>26052</v>
      </c>
      <c r="E46" s="10">
        <v>136248</v>
      </c>
      <c r="F46" s="10">
        <v>55781</v>
      </c>
      <c r="G46" s="10">
        <v>6092</v>
      </c>
      <c r="H46" s="10">
        <v>61873</v>
      </c>
      <c r="I46" s="10">
        <v>2562</v>
      </c>
      <c r="J46" s="10">
        <v>0</v>
      </c>
      <c r="K46" s="10">
        <f t="shared" si="2"/>
        <v>198121</v>
      </c>
      <c r="L46" s="10">
        <f t="shared" si="3"/>
        <v>200683</v>
      </c>
      <c r="M46" s="10">
        <v>2769</v>
      </c>
      <c r="N46" s="10">
        <v>21352</v>
      </c>
      <c r="O46" s="10">
        <v>3423</v>
      </c>
      <c r="P46" s="10">
        <f t="shared" si="0"/>
        <v>27544</v>
      </c>
      <c r="Q46" s="31">
        <f t="shared" si="1"/>
        <v>228227</v>
      </c>
      <c r="R46" s="34"/>
      <c r="S46" s="51"/>
      <c r="T46" s="34"/>
    </row>
    <row r="47" spans="1:20" ht="12" customHeight="1">
      <c r="A47" s="21">
        <v>40</v>
      </c>
      <c r="B47" s="23" t="s">
        <v>84</v>
      </c>
      <c r="C47" s="10">
        <v>57849</v>
      </c>
      <c r="D47" s="10">
        <v>21286</v>
      </c>
      <c r="E47" s="10">
        <v>79135</v>
      </c>
      <c r="F47" s="10">
        <v>30162</v>
      </c>
      <c r="G47" s="10">
        <v>14699</v>
      </c>
      <c r="H47" s="10">
        <v>44861</v>
      </c>
      <c r="I47" s="10">
        <v>1598</v>
      </c>
      <c r="J47" s="10">
        <v>278</v>
      </c>
      <c r="K47" s="10">
        <f t="shared" si="2"/>
        <v>123996</v>
      </c>
      <c r="L47" s="10">
        <f t="shared" si="3"/>
        <v>125872</v>
      </c>
      <c r="M47" s="10">
        <v>8064</v>
      </c>
      <c r="N47" s="10">
        <v>18912</v>
      </c>
      <c r="O47" s="10">
        <v>0</v>
      </c>
      <c r="P47" s="10">
        <f t="shared" si="0"/>
        <v>26976</v>
      </c>
      <c r="Q47" s="31">
        <f t="shared" si="1"/>
        <v>152848</v>
      </c>
      <c r="R47" s="34"/>
      <c r="S47" s="51"/>
      <c r="T47" s="34"/>
    </row>
    <row r="48" spans="1:20" ht="12" customHeight="1">
      <c r="A48" s="21">
        <v>41</v>
      </c>
      <c r="B48" s="23" t="s">
        <v>90</v>
      </c>
      <c r="C48" s="10">
        <v>38746</v>
      </c>
      <c r="D48" s="10">
        <v>9685</v>
      </c>
      <c r="E48" s="10">
        <v>48431</v>
      </c>
      <c r="F48" s="10">
        <v>17851</v>
      </c>
      <c r="G48" s="10">
        <v>4816</v>
      </c>
      <c r="H48" s="10">
        <v>22667</v>
      </c>
      <c r="I48" s="10">
        <v>788</v>
      </c>
      <c r="J48" s="10">
        <v>0</v>
      </c>
      <c r="K48" s="10">
        <f t="shared" si="2"/>
        <v>71098</v>
      </c>
      <c r="L48" s="10">
        <f t="shared" si="3"/>
        <v>71886</v>
      </c>
      <c r="M48" s="10">
        <v>1908</v>
      </c>
      <c r="N48" s="10">
        <v>1239</v>
      </c>
      <c r="O48" s="10">
        <v>0</v>
      </c>
      <c r="P48" s="10">
        <f t="shared" si="0"/>
        <v>3147</v>
      </c>
      <c r="Q48" s="31">
        <f t="shared" si="1"/>
        <v>75033</v>
      </c>
      <c r="R48" s="34"/>
      <c r="S48" s="51"/>
      <c r="T48" s="34"/>
    </row>
    <row r="49" spans="1:20" ht="12" customHeight="1">
      <c r="A49" s="21">
        <v>42</v>
      </c>
      <c r="B49" s="23" t="s">
        <v>89</v>
      </c>
      <c r="C49" s="10">
        <v>97727</v>
      </c>
      <c r="D49" s="10">
        <v>39102</v>
      </c>
      <c r="E49" s="10">
        <v>136829</v>
      </c>
      <c r="F49" s="10">
        <v>80337</v>
      </c>
      <c r="G49" s="10">
        <v>22850</v>
      </c>
      <c r="H49" s="10">
        <v>103187</v>
      </c>
      <c r="I49" s="10">
        <v>1466</v>
      </c>
      <c r="J49" s="10">
        <v>43</v>
      </c>
      <c r="K49" s="10">
        <f t="shared" si="2"/>
        <v>240016</v>
      </c>
      <c r="L49" s="10">
        <f t="shared" si="3"/>
        <v>241525</v>
      </c>
      <c r="M49" s="10">
        <v>13655</v>
      </c>
      <c r="N49" s="10">
        <v>34411</v>
      </c>
      <c r="O49" s="10">
        <v>976</v>
      </c>
      <c r="P49" s="10">
        <f t="shared" si="0"/>
        <v>49042</v>
      </c>
      <c r="Q49" s="31">
        <f t="shared" si="1"/>
        <v>290567</v>
      </c>
      <c r="R49" s="34"/>
      <c r="S49" s="51"/>
      <c r="T49" s="34"/>
    </row>
    <row r="50" spans="1:20" ht="12" customHeight="1">
      <c r="A50" s="21">
        <v>43</v>
      </c>
      <c r="B50" s="23" t="s">
        <v>92</v>
      </c>
      <c r="C50" s="10">
        <v>52794</v>
      </c>
      <c r="D50" s="10">
        <v>18885</v>
      </c>
      <c r="E50" s="10">
        <v>71679</v>
      </c>
      <c r="F50" s="10">
        <v>33014</v>
      </c>
      <c r="G50" s="10">
        <v>5104</v>
      </c>
      <c r="H50" s="10">
        <v>38118</v>
      </c>
      <c r="I50" s="10">
        <v>1259</v>
      </c>
      <c r="J50" s="10">
        <v>0</v>
      </c>
      <c r="K50" s="10">
        <f t="shared" si="2"/>
        <v>109797</v>
      </c>
      <c r="L50" s="10">
        <f t="shared" si="3"/>
        <v>111056</v>
      </c>
      <c r="M50" s="10">
        <v>6151</v>
      </c>
      <c r="N50" s="10">
        <v>2239</v>
      </c>
      <c r="O50" s="10">
        <v>28</v>
      </c>
      <c r="P50" s="10">
        <f t="shared" si="0"/>
        <v>8418</v>
      </c>
      <c r="Q50" s="31">
        <f t="shared" si="1"/>
        <v>119474</v>
      </c>
      <c r="R50" s="34"/>
      <c r="S50" s="51"/>
      <c r="T50" s="34"/>
    </row>
    <row r="51" spans="1:20" ht="12" customHeight="1">
      <c r="A51" s="21">
        <v>44</v>
      </c>
      <c r="B51" s="23" t="s">
        <v>91</v>
      </c>
      <c r="C51" s="10">
        <v>62373</v>
      </c>
      <c r="D51" s="10">
        <v>24192</v>
      </c>
      <c r="E51" s="10">
        <v>86565</v>
      </c>
      <c r="F51" s="10">
        <v>32105</v>
      </c>
      <c r="G51" s="10">
        <v>6528</v>
      </c>
      <c r="H51" s="10">
        <v>38633</v>
      </c>
      <c r="I51" s="10">
        <v>3420</v>
      </c>
      <c r="J51" s="10">
        <v>90</v>
      </c>
      <c r="K51" s="10">
        <f t="shared" si="2"/>
        <v>125198</v>
      </c>
      <c r="L51" s="10">
        <f t="shared" si="3"/>
        <v>128708</v>
      </c>
      <c r="M51" s="10">
        <v>12004</v>
      </c>
      <c r="N51" s="10">
        <v>34498</v>
      </c>
      <c r="O51" s="10">
        <v>10</v>
      </c>
      <c r="P51" s="10">
        <f t="shared" si="0"/>
        <v>46512</v>
      </c>
      <c r="Q51" s="31">
        <f t="shared" si="1"/>
        <v>175220</v>
      </c>
      <c r="R51" s="34"/>
      <c r="S51" s="51"/>
      <c r="T51" s="34"/>
    </row>
    <row r="52" spans="1:20" ht="12" customHeight="1">
      <c r="A52" s="21">
        <v>45</v>
      </c>
      <c r="B52" s="23" t="s">
        <v>93</v>
      </c>
      <c r="C52" s="10">
        <v>44429</v>
      </c>
      <c r="D52" s="10">
        <v>15414</v>
      </c>
      <c r="E52" s="10">
        <v>59843</v>
      </c>
      <c r="F52" s="10">
        <v>44029</v>
      </c>
      <c r="G52" s="10">
        <v>9895</v>
      </c>
      <c r="H52" s="10">
        <v>53924</v>
      </c>
      <c r="I52" s="10">
        <v>1235</v>
      </c>
      <c r="J52" s="10">
        <v>11</v>
      </c>
      <c r="K52" s="10">
        <f t="shared" si="2"/>
        <v>113767</v>
      </c>
      <c r="L52" s="10">
        <f t="shared" si="3"/>
        <v>115013</v>
      </c>
      <c r="M52" s="10">
        <v>9026</v>
      </c>
      <c r="N52" s="10">
        <v>9736</v>
      </c>
      <c r="O52" s="10">
        <v>424</v>
      </c>
      <c r="P52" s="10">
        <f t="shared" si="0"/>
        <v>19186</v>
      </c>
      <c r="Q52" s="31">
        <f t="shared" si="1"/>
        <v>134199</v>
      </c>
      <c r="R52" s="34"/>
      <c r="S52" s="51"/>
      <c r="T52" s="34"/>
    </row>
    <row r="53" spans="1:20" ht="12" customHeight="1">
      <c r="A53" s="21">
        <v>46</v>
      </c>
      <c r="B53" s="23" t="s">
        <v>94</v>
      </c>
      <c r="C53" s="10">
        <v>57274</v>
      </c>
      <c r="D53" s="10">
        <v>14574</v>
      </c>
      <c r="E53" s="10">
        <v>71848</v>
      </c>
      <c r="F53" s="10">
        <v>8020</v>
      </c>
      <c r="G53" s="10">
        <v>1999</v>
      </c>
      <c r="H53" s="10">
        <v>10019</v>
      </c>
      <c r="I53" s="10">
        <v>568</v>
      </c>
      <c r="J53" s="10">
        <v>0</v>
      </c>
      <c r="K53" s="10">
        <f t="shared" si="2"/>
        <v>81867</v>
      </c>
      <c r="L53" s="10">
        <f t="shared" si="3"/>
        <v>82435</v>
      </c>
      <c r="M53" s="10">
        <v>626</v>
      </c>
      <c r="N53" s="10">
        <v>13</v>
      </c>
      <c r="O53" s="10">
        <v>3000</v>
      </c>
      <c r="P53" s="10">
        <f t="shared" si="0"/>
        <v>3639</v>
      </c>
      <c r="Q53" s="31">
        <f t="shared" si="1"/>
        <v>86074</v>
      </c>
      <c r="R53" s="34"/>
      <c r="S53" s="51"/>
      <c r="T53" s="34"/>
    </row>
    <row r="54" spans="1:20" ht="12" customHeight="1">
      <c r="A54" s="21">
        <v>47</v>
      </c>
      <c r="B54" s="23" t="s">
        <v>95</v>
      </c>
      <c r="C54" s="10">
        <v>39347</v>
      </c>
      <c r="D54" s="10">
        <v>10399</v>
      </c>
      <c r="E54" s="10">
        <v>49746</v>
      </c>
      <c r="F54" s="10">
        <v>35842</v>
      </c>
      <c r="G54" s="10">
        <v>7070</v>
      </c>
      <c r="H54" s="10">
        <v>42912</v>
      </c>
      <c r="I54" s="10">
        <v>1025</v>
      </c>
      <c r="J54" s="10">
        <v>0</v>
      </c>
      <c r="K54" s="10">
        <f t="shared" si="2"/>
        <v>92658</v>
      </c>
      <c r="L54" s="10">
        <f t="shared" si="3"/>
        <v>93683</v>
      </c>
      <c r="M54" s="10">
        <v>5776</v>
      </c>
      <c r="N54" s="10">
        <v>29288</v>
      </c>
      <c r="O54" s="10">
        <v>0</v>
      </c>
      <c r="P54" s="10">
        <f t="shared" si="0"/>
        <v>35064</v>
      </c>
      <c r="Q54" s="31">
        <f t="shared" si="1"/>
        <v>128747</v>
      </c>
      <c r="R54" s="34"/>
      <c r="S54" s="51"/>
      <c r="T54" s="34"/>
    </row>
    <row r="55" spans="1:20" ht="12" customHeight="1">
      <c r="A55" s="21">
        <v>48</v>
      </c>
      <c r="B55" s="23" t="s">
        <v>96</v>
      </c>
      <c r="C55" s="10">
        <v>23751</v>
      </c>
      <c r="D55" s="10">
        <v>6741</v>
      </c>
      <c r="E55" s="10">
        <v>30492</v>
      </c>
      <c r="F55" s="10">
        <v>33095</v>
      </c>
      <c r="G55" s="10">
        <v>4527</v>
      </c>
      <c r="H55" s="10">
        <v>37622</v>
      </c>
      <c r="I55" s="10">
        <v>0</v>
      </c>
      <c r="J55" s="10">
        <v>0</v>
      </c>
      <c r="K55" s="10">
        <f t="shared" si="2"/>
        <v>68114</v>
      </c>
      <c r="L55" s="10">
        <f t="shared" si="3"/>
        <v>68114</v>
      </c>
      <c r="M55" s="10">
        <v>2550</v>
      </c>
      <c r="N55" s="10">
        <v>11477</v>
      </c>
      <c r="O55" s="10">
        <v>0</v>
      </c>
      <c r="P55" s="10">
        <f t="shared" si="0"/>
        <v>14027</v>
      </c>
      <c r="Q55" s="31">
        <f t="shared" si="1"/>
        <v>82141</v>
      </c>
      <c r="R55" s="34"/>
      <c r="S55" s="51"/>
      <c r="T55" s="34"/>
    </row>
    <row r="56" spans="1:20" ht="12" customHeight="1">
      <c r="A56" s="21">
        <v>49</v>
      </c>
      <c r="B56" s="23" t="s">
        <v>97</v>
      </c>
      <c r="C56" s="10">
        <v>24226</v>
      </c>
      <c r="D56" s="10">
        <v>4782</v>
      </c>
      <c r="E56" s="10">
        <v>29008</v>
      </c>
      <c r="F56" s="10">
        <v>11905</v>
      </c>
      <c r="G56" s="10">
        <v>3075</v>
      </c>
      <c r="H56" s="10">
        <v>14980</v>
      </c>
      <c r="I56" s="10">
        <v>339</v>
      </c>
      <c r="J56" s="10">
        <v>8840</v>
      </c>
      <c r="K56" s="10">
        <f t="shared" si="2"/>
        <v>43988</v>
      </c>
      <c r="L56" s="10">
        <f t="shared" si="3"/>
        <v>53167</v>
      </c>
      <c r="M56" s="10">
        <v>1402</v>
      </c>
      <c r="N56" s="10">
        <v>6792</v>
      </c>
      <c r="O56" s="10">
        <v>14731</v>
      </c>
      <c r="P56" s="10">
        <f t="shared" si="0"/>
        <v>22925</v>
      </c>
      <c r="Q56" s="31">
        <f t="shared" si="1"/>
        <v>76092</v>
      </c>
      <c r="R56" s="34"/>
      <c r="S56" s="51"/>
      <c r="T56" s="34"/>
    </row>
    <row r="57" spans="1:20" ht="12" customHeight="1">
      <c r="A57" s="21">
        <v>50</v>
      </c>
      <c r="B57" s="23" t="s">
        <v>98</v>
      </c>
      <c r="C57" s="10">
        <v>110357</v>
      </c>
      <c r="D57" s="10">
        <v>50163</v>
      </c>
      <c r="E57" s="10">
        <v>160520</v>
      </c>
      <c r="F57" s="10">
        <v>75427</v>
      </c>
      <c r="G57" s="10">
        <v>20126</v>
      </c>
      <c r="H57" s="10">
        <v>95553</v>
      </c>
      <c r="I57" s="10">
        <v>0</v>
      </c>
      <c r="J57" s="10">
        <v>65</v>
      </c>
      <c r="K57" s="10">
        <f t="shared" si="2"/>
        <v>256073</v>
      </c>
      <c r="L57" s="10">
        <f t="shared" si="3"/>
        <v>256138</v>
      </c>
      <c r="M57" s="10">
        <v>30833</v>
      </c>
      <c r="N57" s="10">
        <v>63918</v>
      </c>
      <c r="O57" s="10">
        <v>2091</v>
      </c>
      <c r="P57" s="10">
        <f t="shared" si="0"/>
        <v>96842</v>
      </c>
      <c r="Q57" s="31">
        <f t="shared" si="1"/>
        <v>352980</v>
      </c>
      <c r="R57" s="34"/>
      <c r="S57" s="51"/>
      <c r="T57" s="34"/>
    </row>
    <row r="58" spans="1:20" ht="12" customHeight="1">
      <c r="A58" s="21">
        <v>51</v>
      </c>
      <c r="B58" s="23" t="s">
        <v>100</v>
      </c>
      <c r="C58" s="10">
        <v>16219</v>
      </c>
      <c r="D58" s="10">
        <v>6374</v>
      </c>
      <c r="E58" s="10">
        <v>22593</v>
      </c>
      <c r="F58" s="10">
        <v>11346</v>
      </c>
      <c r="G58" s="10">
        <v>2565</v>
      </c>
      <c r="H58" s="10">
        <v>13911</v>
      </c>
      <c r="I58" s="10">
        <v>1870</v>
      </c>
      <c r="J58" s="10">
        <v>0</v>
      </c>
      <c r="K58" s="10">
        <f t="shared" si="2"/>
        <v>36504</v>
      </c>
      <c r="L58" s="10">
        <f t="shared" si="3"/>
        <v>38374</v>
      </c>
      <c r="M58" s="10">
        <v>2027</v>
      </c>
      <c r="N58" s="10">
        <v>10907</v>
      </c>
      <c r="O58" s="10">
        <v>2357</v>
      </c>
      <c r="P58" s="10">
        <f t="shared" si="0"/>
        <v>15291</v>
      </c>
      <c r="Q58" s="31">
        <f t="shared" si="1"/>
        <v>53665</v>
      </c>
      <c r="R58" s="34"/>
      <c r="S58" s="51"/>
      <c r="T58" s="34"/>
    </row>
    <row r="59" spans="1:20" ht="12" customHeight="1">
      <c r="A59" s="21">
        <v>52</v>
      </c>
      <c r="B59" s="23" t="s">
        <v>99</v>
      </c>
      <c r="C59" s="10">
        <v>50791</v>
      </c>
      <c r="D59" s="10">
        <v>11215</v>
      </c>
      <c r="E59" s="10">
        <v>62006</v>
      </c>
      <c r="F59" s="10">
        <v>23821</v>
      </c>
      <c r="G59" s="10">
        <v>3288</v>
      </c>
      <c r="H59" s="10">
        <v>27109</v>
      </c>
      <c r="I59" s="10">
        <v>552</v>
      </c>
      <c r="J59" s="10">
        <v>1103</v>
      </c>
      <c r="K59" s="10">
        <f t="shared" si="2"/>
        <v>89115</v>
      </c>
      <c r="L59" s="10">
        <f t="shared" si="3"/>
        <v>90770</v>
      </c>
      <c r="M59" s="10">
        <v>6833</v>
      </c>
      <c r="N59" s="10">
        <v>37700</v>
      </c>
      <c r="O59" s="10">
        <v>465</v>
      </c>
      <c r="P59" s="10">
        <f t="shared" si="0"/>
        <v>44998</v>
      </c>
      <c r="Q59" s="31">
        <f t="shared" si="1"/>
        <v>135768</v>
      </c>
      <c r="R59" s="34"/>
      <c r="S59" s="51"/>
      <c r="T59" s="34"/>
    </row>
    <row r="60" spans="1:20" ht="12" customHeight="1">
      <c r="A60" s="21">
        <v>53</v>
      </c>
      <c r="B60" s="23" t="s">
        <v>101</v>
      </c>
      <c r="C60" s="10">
        <v>45413</v>
      </c>
      <c r="D60" s="10">
        <v>14713</v>
      </c>
      <c r="E60" s="10">
        <v>60126</v>
      </c>
      <c r="F60" s="10">
        <v>13796</v>
      </c>
      <c r="G60" s="10">
        <v>3328</v>
      </c>
      <c r="H60" s="10">
        <v>17124</v>
      </c>
      <c r="I60" s="10">
        <v>395</v>
      </c>
      <c r="J60" s="10">
        <v>0</v>
      </c>
      <c r="K60" s="10">
        <f t="shared" si="2"/>
        <v>77250</v>
      </c>
      <c r="L60" s="10">
        <f t="shared" si="3"/>
        <v>77645</v>
      </c>
      <c r="M60" s="10">
        <v>3540</v>
      </c>
      <c r="N60" s="10">
        <v>22529</v>
      </c>
      <c r="O60" s="10">
        <v>47</v>
      </c>
      <c r="P60" s="10">
        <f t="shared" si="0"/>
        <v>26116</v>
      </c>
      <c r="Q60" s="31">
        <f t="shared" si="1"/>
        <v>103761</v>
      </c>
      <c r="R60" s="34"/>
      <c r="S60" s="51"/>
      <c r="T60" s="34"/>
    </row>
    <row r="61" spans="1:20" ht="12" customHeight="1" thickBot="1">
      <c r="A61" s="12"/>
      <c r="B61" s="23" t="s">
        <v>5</v>
      </c>
      <c r="C61" s="40">
        <f aca="true" t="shared" si="4" ref="C61:J61">SUM(C8:C60)</f>
        <v>12100073</v>
      </c>
      <c r="D61" s="40">
        <f t="shared" si="4"/>
        <v>5857779</v>
      </c>
      <c r="E61" s="40">
        <f t="shared" si="4"/>
        <v>17957852</v>
      </c>
      <c r="F61" s="40">
        <f t="shared" si="4"/>
        <v>14134233</v>
      </c>
      <c r="G61" s="40">
        <f t="shared" si="4"/>
        <v>3010016</v>
      </c>
      <c r="H61" s="40">
        <f t="shared" si="4"/>
        <v>17144249</v>
      </c>
      <c r="I61" s="40">
        <f t="shared" si="4"/>
        <v>327793</v>
      </c>
      <c r="J61" s="13">
        <f t="shared" si="4"/>
        <v>259984</v>
      </c>
      <c r="K61" s="58">
        <f t="shared" si="2"/>
        <v>35102101</v>
      </c>
      <c r="L61" s="10">
        <f t="shared" si="3"/>
        <v>35689878</v>
      </c>
      <c r="M61" s="40">
        <f>SUM(M8:M60)</f>
        <v>2829793</v>
      </c>
      <c r="N61" s="40">
        <f>SUM(N8:N60)</f>
        <v>5056835</v>
      </c>
      <c r="O61" s="40">
        <f>SUM(O8:O60)</f>
        <v>558769</v>
      </c>
      <c r="P61" s="40">
        <f>SUM(P8:P60)</f>
        <v>8445397</v>
      </c>
      <c r="Q61" s="52">
        <f>SUM(Q8:Q60)</f>
        <v>44135275</v>
      </c>
      <c r="R61" s="34"/>
      <c r="S61" s="51"/>
      <c r="T61" s="34"/>
    </row>
    <row r="62" spans="1:20" ht="12.75" customHeight="1" thickBot="1" thickTop="1">
      <c r="A62" s="5"/>
      <c r="B62" s="37" t="s">
        <v>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53"/>
      <c r="R62" s="34"/>
      <c r="S62" s="51"/>
      <c r="T62" s="34"/>
    </row>
    <row r="63" spans="1:20" ht="12" customHeight="1" thickTop="1">
      <c r="A63" s="12">
        <v>54</v>
      </c>
      <c r="B63" s="7" t="s">
        <v>7</v>
      </c>
      <c r="C63" s="10">
        <v>470990</v>
      </c>
      <c r="D63" s="10">
        <v>159686</v>
      </c>
      <c r="E63" s="10">
        <v>630676</v>
      </c>
      <c r="F63" s="10">
        <v>285657</v>
      </c>
      <c r="G63" s="10">
        <v>75280</v>
      </c>
      <c r="H63" s="39">
        <v>360937</v>
      </c>
      <c r="I63" s="39">
        <v>0</v>
      </c>
      <c r="J63" s="39">
        <v>0</v>
      </c>
      <c r="K63" s="27">
        <f t="shared" si="2"/>
        <v>991613</v>
      </c>
      <c r="L63" s="10">
        <f t="shared" si="3"/>
        <v>991613</v>
      </c>
      <c r="M63" s="39">
        <v>68038</v>
      </c>
      <c r="N63" s="10">
        <v>197029</v>
      </c>
      <c r="O63" s="10">
        <v>3985</v>
      </c>
      <c r="P63" s="10">
        <f aca="true" t="shared" si="5" ref="P63:P76">SUM(M63:O63)</f>
        <v>269052</v>
      </c>
      <c r="Q63" s="31">
        <f aca="true" t="shared" si="6" ref="Q63:Q76">SUM(P63,L63)</f>
        <v>1260665</v>
      </c>
      <c r="R63" s="34"/>
      <c r="S63" s="51"/>
      <c r="T63" s="34"/>
    </row>
    <row r="64" spans="1:20" ht="12" customHeight="1">
      <c r="A64" s="12">
        <v>55</v>
      </c>
      <c r="B64" s="9" t="s">
        <v>8</v>
      </c>
      <c r="C64" s="10">
        <v>261596</v>
      </c>
      <c r="D64" s="10">
        <v>59309</v>
      </c>
      <c r="E64" s="10">
        <v>320905</v>
      </c>
      <c r="F64" s="10">
        <v>193297</v>
      </c>
      <c r="G64" s="10">
        <v>41411</v>
      </c>
      <c r="H64" s="10">
        <v>234708</v>
      </c>
      <c r="I64" s="10">
        <v>15854</v>
      </c>
      <c r="J64" s="10">
        <v>55211</v>
      </c>
      <c r="K64" s="10">
        <f t="shared" si="2"/>
        <v>555613</v>
      </c>
      <c r="L64" s="10">
        <f t="shared" si="3"/>
        <v>626678</v>
      </c>
      <c r="M64" s="10">
        <v>18609</v>
      </c>
      <c r="N64" s="10">
        <v>60808</v>
      </c>
      <c r="O64" s="10">
        <v>36488</v>
      </c>
      <c r="P64" s="10">
        <f t="shared" si="5"/>
        <v>115905</v>
      </c>
      <c r="Q64" s="31">
        <f t="shared" si="6"/>
        <v>742583</v>
      </c>
      <c r="R64" s="34"/>
      <c r="S64" s="51"/>
      <c r="T64" s="34"/>
    </row>
    <row r="65" spans="1:20" ht="12" customHeight="1">
      <c r="A65" s="12">
        <v>56</v>
      </c>
      <c r="B65" s="9" t="s">
        <v>9</v>
      </c>
      <c r="C65" s="10">
        <v>330301</v>
      </c>
      <c r="D65" s="10">
        <v>86377</v>
      </c>
      <c r="E65" s="10">
        <v>416678</v>
      </c>
      <c r="F65" s="10">
        <v>129499</v>
      </c>
      <c r="G65" s="10">
        <v>36784</v>
      </c>
      <c r="H65" s="10">
        <v>166283</v>
      </c>
      <c r="I65" s="10">
        <v>7114</v>
      </c>
      <c r="J65" s="10">
        <v>57134</v>
      </c>
      <c r="K65" s="10">
        <f t="shared" si="2"/>
        <v>582961</v>
      </c>
      <c r="L65" s="10">
        <f t="shared" si="3"/>
        <v>647209</v>
      </c>
      <c r="M65" s="10">
        <v>37996</v>
      </c>
      <c r="N65" s="10">
        <v>27138</v>
      </c>
      <c r="O65" s="10">
        <v>415</v>
      </c>
      <c r="P65" s="10">
        <f t="shared" si="5"/>
        <v>65549</v>
      </c>
      <c r="Q65" s="31">
        <f t="shared" si="6"/>
        <v>712758</v>
      </c>
      <c r="R65" s="34"/>
      <c r="S65" s="51"/>
      <c r="T65" s="34"/>
    </row>
    <row r="66" spans="1:20" ht="12" customHeight="1">
      <c r="A66" s="12">
        <v>57</v>
      </c>
      <c r="B66" s="9" t="s">
        <v>10</v>
      </c>
      <c r="C66" s="10">
        <v>235996</v>
      </c>
      <c r="D66" s="10">
        <v>47652</v>
      </c>
      <c r="E66" s="10">
        <v>283648</v>
      </c>
      <c r="F66" s="10">
        <v>182794</v>
      </c>
      <c r="G66" s="10">
        <v>43630</v>
      </c>
      <c r="H66" s="10">
        <v>226424</v>
      </c>
      <c r="I66" s="10">
        <v>5222</v>
      </c>
      <c r="J66" s="10">
        <v>0</v>
      </c>
      <c r="K66" s="10">
        <f t="shared" si="2"/>
        <v>510072</v>
      </c>
      <c r="L66" s="10">
        <f t="shared" si="3"/>
        <v>515294</v>
      </c>
      <c r="M66" s="10">
        <v>9428</v>
      </c>
      <c r="N66" s="10">
        <v>34821</v>
      </c>
      <c r="O66" s="10">
        <v>1167</v>
      </c>
      <c r="P66" s="10">
        <f t="shared" si="5"/>
        <v>45416</v>
      </c>
      <c r="Q66" s="31">
        <f t="shared" si="6"/>
        <v>560710</v>
      </c>
      <c r="R66" s="34"/>
      <c r="S66" s="51"/>
      <c r="T66" s="34"/>
    </row>
    <row r="67" spans="1:20" ht="12" customHeight="1">
      <c r="A67" s="12">
        <v>58</v>
      </c>
      <c r="B67" s="9" t="s">
        <v>11</v>
      </c>
      <c r="C67" s="10">
        <v>224833</v>
      </c>
      <c r="D67" s="10">
        <v>65296</v>
      </c>
      <c r="E67" s="10">
        <v>290129</v>
      </c>
      <c r="F67" s="10">
        <v>169806</v>
      </c>
      <c r="G67" s="10">
        <v>32127</v>
      </c>
      <c r="H67" s="10">
        <v>201933</v>
      </c>
      <c r="I67" s="10">
        <v>6244</v>
      </c>
      <c r="J67" s="10">
        <v>44</v>
      </c>
      <c r="K67" s="10">
        <f t="shared" si="2"/>
        <v>492062</v>
      </c>
      <c r="L67" s="10">
        <f t="shared" si="3"/>
        <v>498350</v>
      </c>
      <c r="M67" s="10">
        <v>41989</v>
      </c>
      <c r="N67" s="10">
        <v>134946</v>
      </c>
      <c r="O67" s="10">
        <v>469</v>
      </c>
      <c r="P67" s="10">
        <f t="shared" si="5"/>
        <v>177404</v>
      </c>
      <c r="Q67" s="31">
        <f t="shared" si="6"/>
        <v>675754</v>
      </c>
      <c r="R67" s="34"/>
      <c r="S67" s="51"/>
      <c r="T67" s="34"/>
    </row>
    <row r="68" spans="1:20" ht="12" customHeight="1">
      <c r="A68" s="12">
        <v>59</v>
      </c>
      <c r="B68" s="9" t="s">
        <v>12</v>
      </c>
      <c r="C68" s="10">
        <v>134175</v>
      </c>
      <c r="D68" s="10">
        <v>57099</v>
      </c>
      <c r="E68" s="10">
        <v>191274</v>
      </c>
      <c r="F68" s="10">
        <v>209780</v>
      </c>
      <c r="G68" s="10">
        <v>57222</v>
      </c>
      <c r="H68" s="10">
        <v>267002</v>
      </c>
      <c r="I68" s="10">
        <v>9431</v>
      </c>
      <c r="J68" s="10">
        <v>0</v>
      </c>
      <c r="K68" s="10">
        <f t="shared" si="2"/>
        <v>458276</v>
      </c>
      <c r="L68" s="10">
        <f t="shared" si="3"/>
        <v>467707</v>
      </c>
      <c r="M68" s="10">
        <v>28284</v>
      </c>
      <c r="N68" s="10">
        <v>79394</v>
      </c>
      <c r="O68" s="10">
        <v>18797</v>
      </c>
      <c r="P68" s="10">
        <f t="shared" si="5"/>
        <v>126475</v>
      </c>
      <c r="Q68" s="31">
        <f t="shared" si="6"/>
        <v>594182</v>
      </c>
      <c r="R68" s="34"/>
      <c r="S68" s="51"/>
      <c r="T68" s="34"/>
    </row>
    <row r="69" spans="1:20" ht="12" customHeight="1">
      <c r="A69" s="12">
        <v>60</v>
      </c>
      <c r="B69" s="9" t="s">
        <v>13</v>
      </c>
      <c r="C69" s="10">
        <v>182951</v>
      </c>
      <c r="D69" s="10">
        <v>75286</v>
      </c>
      <c r="E69" s="10">
        <v>258237</v>
      </c>
      <c r="F69" s="10">
        <v>125525</v>
      </c>
      <c r="G69" s="10">
        <v>26644</v>
      </c>
      <c r="H69" s="10">
        <v>152169</v>
      </c>
      <c r="I69" s="10">
        <v>5508</v>
      </c>
      <c r="J69" s="10">
        <v>10667</v>
      </c>
      <c r="K69" s="10">
        <f t="shared" si="2"/>
        <v>410406</v>
      </c>
      <c r="L69" s="10">
        <f t="shared" si="3"/>
        <v>426581</v>
      </c>
      <c r="M69" s="10">
        <v>29063</v>
      </c>
      <c r="N69" s="10">
        <v>69665</v>
      </c>
      <c r="O69" s="10">
        <v>19</v>
      </c>
      <c r="P69" s="10">
        <f t="shared" si="5"/>
        <v>98747</v>
      </c>
      <c r="Q69" s="31">
        <f t="shared" si="6"/>
        <v>525328</v>
      </c>
      <c r="R69" s="34"/>
      <c r="S69" s="51"/>
      <c r="T69" s="34"/>
    </row>
    <row r="70" spans="1:20" ht="12" customHeight="1">
      <c r="A70" s="12">
        <v>61</v>
      </c>
      <c r="B70" s="9" t="s">
        <v>14</v>
      </c>
      <c r="C70" s="10">
        <v>120519</v>
      </c>
      <c r="D70" s="10">
        <v>70710</v>
      </c>
      <c r="E70" s="10">
        <v>191229</v>
      </c>
      <c r="F70" s="10">
        <v>54221</v>
      </c>
      <c r="G70" s="10">
        <v>26980</v>
      </c>
      <c r="H70" s="10">
        <v>81201</v>
      </c>
      <c r="I70" s="10">
        <v>6102</v>
      </c>
      <c r="J70" s="10">
        <v>192</v>
      </c>
      <c r="K70" s="10">
        <f t="shared" si="2"/>
        <v>272430</v>
      </c>
      <c r="L70" s="10">
        <f t="shared" si="3"/>
        <v>278724</v>
      </c>
      <c r="M70" s="10">
        <v>13895</v>
      </c>
      <c r="N70" s="10">
        <v>83000</v>
      </c>
      <c r="O70" s="10">
        <v>0</v>
      </c>
      <c r="P70" s="10">
        <f t="shared" si="5"/>
        <v>96895</v>
      </c>
      <c r="Q70" s="31">
        <f t="shared" si="6"/>
        <v>375619</v>
      </c>
      <c r="R70" s="34"/>
      <c r="S70" s="51"/>
      <c r="T70" s="34"/>
    </row>
    <row r="71" spans="1:20" ht="12" customHeight="1">
      <c r="A71" s="12">
        <v>62</v>
      </c>
      <c r="B71" s="9" t="s">
        <v>15</v>
      </c>
      <c r="C71" s="10">
        <v>179335</v>
      </c>
      <c r="D71" s="10">
        <v>57877</v>
      </c>
      <c r="E71" s="10">
        <v>237212</v>
      </c>
      <c r="F71" s="10">
        <v>83937</v>
      </c>
      <c r="G71" s="10">
        <v>21603</v>
      </c>
      <c r="H71" s="10">
        <v>105540</v>
      </c>
      <c r="I71" s="10">
        <v>7895</v>
      </c>
      <c r="J71" s="10">
        <v>49</v>
      </c>
      <c r="K71" s="10">
        <f t="shared" si="2"/>
        <v>342752</v>
      </c>
      <c r="L71" s="10">
        <f t="shared" si="3"/>
        <v>350696</v>
      </c>
      <c r="M71" s="10">
        <v>28840</v>
      </c>
      <c r="N71" s="10">
        <v>33491</v>
      </c>
      <c r="O71" s="10">
        <v>1678</v>
      </c>
      <c r="P71" s="10">
        <f t="shared" si="5"/>
        <v>64009</v>
      </c>
      <c r="Q71" s="31">
        <f t="shared" si="6"/>
        <v>414705</v>
      </c>
      <c r="R71" s="34"/>
      <c r="S71" s="51"/>
      <c r="T71" s="34"/>
    </row>
    <row r="72" spans="1:20" ht="12" customHeight="1">
      <c r="A72" s="12">
        <v>63</v>
      </c>
      <c r="B72" s="9" t="s">
        <v>16</v>
      </c>
      <c r="C72" s="10">
        <v>45648</v>
      </c>
      <c r="D72" s="10">
        <v>13000</v>
      </c>
      <c r="E72" s="10">
        <v>58648</v>
      </c>
      <c r="F72" s="10">
        <v>28712</v>
      </c>
      <c r="G72" s="10">
        <v>6981</v>
      </c>
      <c r="H72" s="10">
        <v>35693</v>
      </c>
      <c r="I72" s="10">
        <v>1009</v>
      </c>
      <c r="J72" s="10">
        <v>0</v>
      </c>
      <c r="K72" s="10">
        <f t="shared" si="2"/>
        <v>94341</v>
      </c>
      <c r="L72" s="10">
        <f t="shared" si="3"/>
        <v>95350</v>
      </c>
      <c r="M72" s="10">
        <v>6441</v>
      </c>
      <c r="N72" s="10">
        <v>22838</v>
      </c>
      <c r="O72" s="10">
        <v>7</v>
      </c>
      <c r="P72" s="10">
        <f t="shared" si="5"/>
        <v>29286</v>
      </c>
      <c r="Q72" s="31">
        <f t="shared" si="6"/>
        <v>124636</v>
      </c>
      <c r="R72" s="34"/>
      <c r="S72" s="51"/>
      <c r="T72" s="34"/>
    </row>
    <row r="73" spans="1:20" ht="12" customHeight="1">
      <c r="A73" s="12">
        <v>64</v>
      </c>
      <c r="B73" s="9" t="s">
        <v>17</v>
      </c>
      <c r="C73" s="10">
        <v>78484</v>
      </c>
      <c r="D73" s="10">
        <v>8641</v>
      </c>
      <c r="E73" s="10">
        <v>87125</v>
      </c>
      <c r="F73" s="10">
        <v>38631</v>
      </c>
      <c r="G73" s="10">
        <v>6088</v>
      </c>
      <c r="H73" s="10">
        <v>44719</v>
      </c>
      <c r="I73" s="10">
        <v>1765</v>
      </c>
      <c r="J73" s="10">
        <v>767</v>
      </c>
      <c r="K73" s="10">
        <f>SUM(E73,H73)</f>
        <v>131844</v>
      </c>
      <c r="L73" s="10">
        <f t="shared" si="3"/>
        <v>134376</v>
      </c>
      <c r="M73" s="10">
        <v>3510</v>
      </c>
      <c r="N73" s="10">
        <v>8882</v>
      </c>
      <c r="O73" s="10">
        <v>1766</v>
      </c>
      <c r="P73" s="10">
        <f t="shared" si="5"/>
        <v>14158</v>
      </c>
      <c r="Q73" s="31">
        <f t="shared" si="6"/>
        <v>148534</v>
      </c>
      <c r="R73" s="34"/>
      <c r="S73" s="51"/>
      <c r="T73" s="34"/>
    </row>
    <row r="74" spans="1:20" ht="12" customHeight="1">
      <c r="A74" s="12">
        <v>65</v>
      </c>
      <c r="B74" s="9" t="s">
        <v>18</v>
      </c>
      <c r="C74" s="10">
        <v>145351</v>
      </c>
      <c r="D74" s="10">
        <v>23339</v>
      </c>
      <c r="E74" s="10">
        <v>168690</v>
      </c>
      <c r="F74" s="10">
        <v>83307</v>
      </c>
      <c r="G74" s="10">
        <v>12981</v>
      </c>
      <c r="H74" s="10">
        <v>96288</v>
      </c>
      <c r="I74" s="10">
        <v>5166</v>
      </c>
      <c r="J74" s="10">
        <v>0</v>
      </c>
      <c r="K74" s="10">
        <f>SUM(E74,H74)</f>
        <v>264978</v>
      </c>
      <c r="L74" s="10">
        <f aca="true" t="shared" si="7" ref="L74:L89">SUM(I74:K74)</f>
        <v>270144</v>
      </c>
      <c r="M74" s="10">
        <v>6647</v>
      </c>
      <c r="N74" s="10">
        <v>14670</v>
      </c>
      <c r="O74" s="10">
        <v>0</v>
      </c>
      <c r="P74" s="10">
        <f t="shared" si="5"/>
        <v>21317</v>
      </c>
      <c r="Q74" s="31">
        <f t="shared" si="6"/>
        <v>291461</v>
      </c>
      <c r="R74" s="34"/>
      <c r="S74" s="51"/>
      <c r="T74" s="34"/>
    </row>
    <row r="75" spans="1:20" ht="12" customHeight="1">
      <c r="A75" s="12">
        <v>66</v>
      </c>
      <c r="B75" s="9" t="s">
        <v>19</v>
      </c>
      <c r="C75" s="10">
        <v>133981</v>
      </c>
      <c r="D75" s="10">
        <v>21353</v>
      </c>
      <c r="E75" s="10">
        <v>155334</v>
      </c>
      <c r="F75" s="10">
        <v>50551</v>
      </c>
      <c r="G75" s="10">
        <v>10062</v>
      </c>
      <c r="H75" s="10">
        <v>60613</v>
      </c>
      <c r="I75" s="10">
        <v>4606</v>
      </c>
      <c r="J75" s="10">
        <v>0</v>
      </c>
      <c r="K75" s="10">
        <f>SUM(E75,H75)</f>
        <v>215947</v>
      </c>
      <c r="L75" s="10">
        <f t="shared" si="7"/>
        <v>220553</v>
      </c>
      <c r="M75" s="10">
        <v>15098</v>
      </c>
      <c r="N75" s="10">
        <v>61707</v>
      </c>
      <c r="O75" s="10">
        <v>286</v>
      </c>
      <c r="P75" s="10">
        <f t="shared" si="5"/>
        <v>77091</v>
      </c>
      <c r="Q75" s="31">
        <f t="shared" si="6"/>
        <v>297644</v>
      </c>
      <c r="R75" s="34"/>
      <c r="S75" s="51"/>
      <c r="T75" s="34"/>
    </row>
    <row r="76" spans="1:20" ht="12" customHeight="1">
      <c r="A76" s="12">
        <v>67</v>
      </c>
      <c r="B76" s="11" t="s">
        <v>20</v>
      </c>
      <c r="C76" s="10">
        <v>81889</v>
      </c>
      <c r="D76" s="10">
        <v>16952</v>
      </c>
      <c r="E76" s="10">
        <v>98841</v>
      </c>
      <c r="F76" s="10">
        <v>39520</v>
      </c>
      <c r="G76" s="10">
        <v>9074</v>
      </c>
      <c r="H76" s="10">
        <v>48594</v>
      </c>
      <c r="I76" s="10">
        <v>2644</v>
      </c>
      <c r="J76" s="10">
        <v>664</v>
      </c>
      <c r="K76" s="10">
        <f>SUM(E76,H76)</f>
        <v>147435</v>
      </c>
      <c r="L76" s="10">
        <f t="shared" si="7"/>
        <v>150743</v>
      </c>
      <c r="M76" s="10">
        <v>11064</v>
      </c>
      <c r="N76" s="10">
        <v>19472</v>
      </c>
      <c r="O76" s="10">
        <v>2236</v>
      </c>
      <c r="P76" s="10">
        <f t="shared" si="5"/>
        <v>32772</v>
      </c>
      <c r="Q76" s="31">
        <f t="shared" si="6"/>
        <v>183515</v>
      </c>
      <c r="R76" s="34"/>
      <c r="S76" s="51"/>
      <c r="T76" s="34"/>
    </row>
    <row r="77" spans="1:20" ht="12" customHeight="1" thickBot="1">
      <c r="A77" s="12"/>
      <c r="B77" s="22" t="s">
        <v>5</v>
      </c>
      <c r="C77" s="54">
        <f aca="true" t="shared" si="8" ref="C77:J77">SUM(C63:C76)</f>
        <v>2626049</v>
      </c>
      <c r="D77" s="54">
        <f t="shared" si="8"/>
        <v>762577</v>
      </c>
      <c r="E77" s="54">
        <f t="shared" si="8"/>
        <v>3388626</v>
      </c>
      <c r="F77" s="54">
        <f t="shared" si="8"/>
        <v>1675237</v>
      </c>
      <c r="G77" s="54">
        <f t="shared" si="8"/>
        <v>406867</v>
      </c>
      <c r="H77" s="62">
        <f t="shared" si="8"/>
        <v>2082104</v>
      </c>
      <c r="I77" s="62">
        <f t="shared" si="8"/>
        <v>78560</v>
      </c>
      <c r="J77" s="13">
        <f t="shared" si="8"/>
        <v>124728</v>
      </c>
      <c r="K77" s="58">
        <f>SUM(E77,H77)</f>
        <v>5470730</v>
      </c>
      <c r="L77" s="10">
        <f t="shared" si="7"/>
        <v>5674018</v>
      </c>
      <c r="M77" s="62">
        <f>SUM(M63:M76)</f>
        <v>318902</v>
      </c>
      <c r="N77" s="54">
        <f>SUM(N63:N76)</f>
        <v>847861</v>
      </c>
      <c r="O77" s="54">
        <f>SUM(O63:O76)</f>
        <v>67313</v>
      </c>
      <c r="P77" s="54">
        <f>SUM(P63:P76)</f>
        <v>1234076</v>
      </c>
      <c r="Q77" s="24">
        <f>SUM(Q63:Q76)</f>
        <v>6908094</v>
      </c>
      <c r="R77" s="34"/>
      <c r="S77" s="51"/>
      <c r="T77" s="34"/>
    </row>
    <row r="78" spans="1:20" ht="12.75" customHeight="1" thickBot="1" thickTop="1">
      <c r="A78" s="5"/>
      <c r="B78" s="37" t="s">
        <v>21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53"/>
      <c r="R78" s="34"/>
      <c r="S78" s="51"/>
      <c r="T78" s="34"/>
    </row>
    <row r="79" spans="1:20" ht="12" customHeight="1" thickTop="1">
      <c r="A79" s="12">
        <v>68</v>
      </c>
      <c r="B79" s="7" t="s">
        <v>22</v>
      </c>
      <c r="C79" s="13">
        <v>223817</v>
      </c>
      <c r="D79" s="13">
        <v>122310</v>
      </c>
      <c r="E79" s="13">
        <v>346127</v>
      </c>
      <c r="F79" s="13">
        <v>147560</v>
      </c>
      <c r="G79" s="58">
        <v>35979</v>
      </c>
      <c r="H79" s="58">
        <v>183539</v>
      </c>
      <c r="I79" s="58">
        <v>2810</v>
      </c>
      <c r="J79" s="58">
        <v>48</v>
      </c>
      <c r="K79" s="27">
        <f aca="true" t="shared" si="9" ref="K79:K89">SUM(E79,H79)</f>
        <v>529666</v>
      </c>
      <c r="L79" s="10">
        <f t="shared" si="7"/>
        <v>532524</v>
      </c>
      <c r="M79" s="58">
        <v>63194</v>
      </c>
      <c r="N79" s="58">
        <v>302334</v>
      </c>
      <c r="O79" s="58">
        <v>0</v>
      </c>
      <c r="P79" s="58">
        <f aca="true" t="shared" si="10" ref="P79:P88">SUM(M79:O79)</f>
        <v>365528</v>
      </c>
      <c r="Q79" s="31">
        <f aca="true" t="shared" si="11" ref="Q79:Q88">SUM(P79,L79)</f>
        <v>898052</v>
      </c>
      <c r="R79" s="34"/>
      <c r="S79" s="51"/>
      <c r="T79" s="34"/>
    </row>
    <row r="80" spans="1:20" ht="12" customHeight="1">
      <c r="A80" s="12">
        <v>69</v>
      </c>
      <c r="B80" s="9" t="s">
        <v>23</v>
      </c>
      <c r="C80" s="10">
        <v>192582</v>
      </c>
      <c r="D80" s="10">
        <v>129952</v>
      </c>
      <c r="E80" s="10">
        <v>322534</v>
      </c>
      <c r="F80" s="10">
        <v>445534</v>
      </c>
      <c r="G80" s="10">
        <v>111654</v>
      </c>
      <c r="H80" s="10">
        <v>557188</v>
      </c>
      <c r="I80" s="10">
        <v>4111</v>
      </c>
      <c r="J80" s="10">
        <v>0</v>
      </c>
      <c r="K80" s="10">
        <f t="shared" si="9"/>
        <v>879722</v>
      </c>
      <c r="L80" s="10">
        <f t="shared" si="7"/>
        <v>883833</v>
      </c>
      <c r="M80" s="10">
        <v>100708</v>
      </c>
      <c r="N80" s="10">
        <v>101233</v>
      </c>
      <c r="O80" s="10">
        <v>11813</v>
      </c>
      <c r="P80" s="10">
        <f t="shared" si="10"/>
        <v>213754</v>
      </c>
      <c r="Q80" s="31">
        <f t="shared" si="11"/>
        <v>1097587</v>
      </c>
      <c r="R80" s="34"/>
      <c r="S80" s="51"/>
      <c r="T80" s="34"/>
    </row>
    <row r="81" spans="1:20" ht="12" customHeight="1">
      <c r="A81" s="12">
        <v>70</v>
      </c>
      <c r="B81" s="9" t="s">
        <v>24</v>
      </c>
      <c r="C81" s="10">
        <v>129015</v>
      </c>
      <c r="D81" s="10">
        <v>28282</v>
      </c>
      <c r="E81" s="10">
        <v>157297</v>
      </c>
      <c r="F81" s="10">
        <v>92423</v>
      </c>
      <c r="G81" s="10">
        <v>25693</v>
      </c>
      <c r="H81" s="10">
        <v>118116</v>
      </c>
      <c r="I81" s="10">
        <v>1132</v>
      </c>
      <c r="J81" s="10">
        <v>1264</v>
      </c>
      <c r="K81" s="10">
        <f t="shared" si="9"/>
        <v>275413</v>
      </c>
      <c r="L81" s="10">
        <f t="shared" si="7"/>
        <v>277809</v>
      </c>
      <c r="M81" s="10">
        <v>38641</v>
      </c>
      <c r="N81" s="10">
        <v>143552</v>
      </c>
      <c r="O81" s="10">
        <v>0</v>
      </c>
      <c r="P81" s="10">
        <f t="shared" si="10"/>
        <v>182193</v>
      </c>
      <c r="Q81" s="31">
        <f t="shared" si="11"/>
        <v>460002</v>
      </c>
      <c r="R81" s="34"/>
      <c r="S81" s="51"/>
      <c r="T81" s="34"/>
    </row>
    <row r="82" spans="1:20" ht="12" customHeight="1">
      <c r="A82" s="12">
        <v>71</v>
      </c>
      <c r="B82" s="9" t="s">
        <v>25</v>
      </c>
      <c r="C82" s="10">
        <v>126837</v>
      </c>
      <c r="D82" s="10">
        <v>55470</v>
      </c>
      <c r="E82" s="10">
        <v>182307</v>
      </c>
      <c r="F82" s="10">
        <v>136527</v>
      </c>
      <c r="G82" s="10">
        <v>44719</v>
      </c>
      <c r="H82" s="10">
        <v>181246</v>
      </c>
      <c r="I82" s="10">
        <v>3201</v>
      </c>
      <c r="J82" s="10">
        <v>0</v>
      </c>
      <c r="K82" s="10">
        <f t="shared" si="9"/>
        <v>363553</v>
      </c>
      <c r="L82" s="10">
        <f t="shared" si="7"/>
        <v>366754</v>
      </c>
      <c r="M82" s="10">
        <v>31545</v>
      </c>
      <c r="N82" s="10">
        <v>182397</v>
      </c>
      <c r="O82" s="10">
        <v>48</v>
      </c>
      <c r="P82" s="10">
        <f t="shared" si="10"/>
        <v>213990</v>
      </c>
      <c r="Q82" s="31">
        <f t="shared" si="11"/>
        <v>580744</v>
      </c>
      <c r="R82" s="34"/>
      <c r="S82" s="51"/>
      <c r="T82" s="34"/>
    </row>
    <row r="83" spans="1:20" ht="12" customHeight="1">
      <c r="A83" s="12">
        <v>72</v>
      </c>
      <c r="B83" s="9" t="s">
        <v>26</v>
      </c>
      <c r="C83" s="10">
        <v>23638</v>
      </c>
      <c r="D83" s="10">
        <v>3487</v>
      </c>
      <c r="E83" s="10">
        <v>27125</v>
      </c>
      <c r="F83" s="10">
        <v>17110</v>
      </c>
      <c r="G83" s="10">
        <v>2870</v>
      </c>
      <c r="H83" s="10">
        <v>19980</v>
      </c>
      <c r="I83" s="10">
        <v>861</v>
      </c>
      <c r="J83" s="10">
        <v>0</v>
      </c>
      <c r="K83" s="10">
        <f t="shared" si="9"/>
        <v>47105</v>
      </c>
      <c r="L83" s="10">
        <f t="shared" si="7"/>
        <v>47966</v>
      </c>
      <c r="M83" s="10">
        <v>1894</v>
      </c>
      <c r="N83" s="10">
        <v>8916</v>
      </c>
      <c r="O83" s="10">
        <v>118</v>
      </c>
      <c r="P83" s="10">
        <f t="shared" si="10"/>
        <v>10928</v>
      </c>
      <c r="Q83" s="31">
        <f t="shared" si="11"/>
        <v>58894</v>
      </c>
      <c r="R83" s="34"/>
      <c r="S83" s="51"/>
      <c r="T83" s="34"/>
    </row>
    <row r="84" spans="1:20" ht="12" customHeight="1">
      <c r="A84" s="12">
        <v>73</v>
      </c>
      <c r="B84" s="9" t="s">
        <v>27</v>
      </c>
      <c r="C84" s="10">
        <v>44083</v>
      </c>
      <c r="D84" s="10">
        <v>12282</v>
      </c>
      <c r="E84" s="10">
        <v>56365</v>
      </c>
      <c r="F84" s="10">
        <v>28762</v>
      </c>
      <c r="G84" s="10">
        <v>7330</v>
      </c>
      <c r="H84" s="10">
        <v>36092</v>
      </c>
      <c r="I84" s="10">
        <v>1247</v>
      </c>
      <c r="J84" s="10">
        <v>5181</v>
      </c>
      <c r="K84" s="10">
        <f t="shared" si="9"/>
        <v>92457</v>
      </c>
      <c r="L84" s="10">
        <f t="shared" si="7"/>
        <v>98885</v>
      </c>
      <c r="M84" s="10">
        <v>11701</v>
      </c>
      <c r="N84" s="10">
        <v>5131</v>
      </c>
      <c r="O84" s="10">
        <v>1950</v>
      </c>
      <c r="P84" s="10">
        <f t="shared" si="10"/>
        <v>18782</v>
      </c>
      <c r="Q84" s="31">
        <f t="shared" si="11"/>
        <v>117667</v>
      </c>
      <c r="R84" s="34"/>
      <c r="S84" s="51"/>
      <c r="T84" s="34"/>
    </row>
    <row r="85" spans="1:20" ht="12" customHeight="1">
      <c r="A85" s="12">
        <v>74</v>
      </c>
      <c r="B85" s="9" t="s">
        <v>28</v>
      </c>
      <c r="C85" s="10">
        <v>34037</v>
      </c>
      <c r="D85" s="10">
        <v>12320</v>
      </c>
      <c r="E85" s="10">
        <v>46357</v>
      </c>
      <c r="F85" s="10">
        <v>41765</v>
      </c>
      <c r="G85" s="10">
        <v>10738</v>
      </c>
      <c r="H85" s="10">
        <v>52503</v>
      </c>
      <c r="I85" s="10">
        <v>7669</v>
      </c>
      <c r="J85" s="10">
        <v>600</v>
      </c>
      <c r="K85" s="10">
        <f t="shared" si="9"/>
        <v>98860</v>
      </c>
      <c r="L85" s="10">
        <f t="shared" si="7"/>
        <v>107129</v>
      </c>
      <c r="M85" s="10">
        <v>7669</v>
      </c>
      <c r="N85" s="10">
        <v>13207</v>
      </c>
      <c r="O85" s="10">
        <v>26</v>
      </c>
      <c r="P85" s="10">
        <f t="shared" si="10"/>
        <v>20902</v>
      </c>
      <c r="Q85" s="31">
        <f t="shared" si="11"/>
        <v>128031</v>
      </c>
      <c r="R85" s="34"/>
      <c r="S85" s="51"/>
      <c r="T85" s="34"/>
    </row>
    <row r="86" spans="1:20" ht="12" customHeight="1">
      <c r="A86" s="12">
        <v>75</v>
      </c>
      <c r="B86" s="9" t="s">
        <v>29</v>
      </c>
      <c r="C86" s="10">
        <v>70617</v>
      </c>
      <c r="D86" s="10">
        <v>20958</v>
      </c>
      <c r="E86" s="10">
        <v>91575</v>
      </c>
      <c r="F86" s="10">
        <v>38512</v>
      </c>
      <c r="G86" s="10">
        <v>3835</v>
      </c>
      <c r="H86" s="10">
        <v>42347</v>
      </c>
      <c r="I86" s="10">
        <v>0</v>
      </c>
      <c r="J86" s="10">
        <v>6643</v>
      </c>
      <c r="K86" s="10">
        <f t="shared" si="9"/>
        <v>133922</v>
      </c>
      <c r="L86" s="10">
        <f t="shared" si="7"/>
        <v>140565</v>
      </c>
      <c r="M86" s="10">
        <v>17344</v>
      </c>
      <c r="N86" s="10">
        <v>39096</v>
      </c>
      <c r="O86" s="10">
        <v>5</v>
      </c>
      <c r="P86" s="10">
        <f t="shared" si="10"/>
        <v>56445</v>
      </c>
      <c r="Q86" s="31">
        <f t="shared" si="11"/>
        <v>197010</v>
      </c>
      <c r="R86" s="34"/>
      <c r="S86" s="51"/>
      <c r="T86" s="34"/>
    </row>
    <row r="87" spans="1:20" ht="12" customHeight="1">
      <c r="A87" s="12">
        <v>76</v>
      </c>
      <c r="B87" s="9" t="s">
        <v>30</v>
      </c>
      <c r="C87" s="10">
        <v>22596</v>
      </c>
      <c r="D87" s="10">
        <v>1961</v>
      </c>
      <c r="E87" s="10">
        <v>24557</v>
      </c>
      <c r="F87" s="10">
        <v>13021</v>
      </c>
      <c r="G87" s="10">
        <v>2067</v>
      </c>
      <c r="H87" s="10">
        <v>15088</v>
      </c>
      <c r="I87" s="10">
        <v>918</v>
      </c>
      <c r="J87" s="10">
        <v>0</v>
      </c>
      <c r="K87" s="10">
        <f t="shared" si="9"/>
        <v>39645</v>
      </c>
      <c r="L87" s="10">
        <f t="shared" si="7"/>
        <v>40563</v>
      </c>
      <c r="M87" s="10">
        <v>699</v>
      </c>
      <c r="N87" s="10">
        <v>6003</v>
      </c>
      <c r="O87" s="10">
        <v>0</v>
      </c>
      <c r="P87" s="10">
        <f t="shared" si="10"/>
        <v>6702</v>
      </c>
      <c r="Q87" s="31">
        <f t="shared" si="11"/>
        <v>47265</v>
      </c>
      <c r="R87" s="34"/>
      <c r="S87" s="51"/>
      <c r="T87" s="34"/>
    </row>
    <row r="88" spans="1:20" ht="12" customHeight="1">
      <c r="A88" s="12">
        <v>77</v>
      </c>
      <c r="B88" s="9" t="s">
        <v>31</v>
      </c>
      <c r="C88" s="10">
        <v>5642</v>
      </c>
      <c r="D88" s="10">
        <v>1990</v>
      </c>
      <c r="E88" s="10">
        <v>7632</v>
      </c>
      <c r="F88" s="10">
        <v>3964</v>
      </c>
      <c r="G88" s="10">
        <v>735</v>
      </c>
      <c r="H88" s="10">
        <v>4699</v>
      </c>
      <c r="I88" s="10">
        <v>1124</v>
      </c>
      <c r="J88" s="10">
        <v>0</v>
      </c>
      <c r="K88" s="10">
        <f t="shared" si="9"/>
        <v>12331</v>
      </c>
      <c r="L88" s="10">
        <f t="shared" si="7"/>
        <v>13455</v>
      </c>
      <c r="M88" s="10">
        <v>153</v>
      </c>
      <c r="N88" s="10">
        <v>122</v>
      </c>
      <c r="O88" s="10">
        <v>9167</v>
      </c>
      <c r="P88" s="10">
        <f t="shared" si="10"/>
        <v>9442</v>
      </c>
      <c r="Q88" s="31">
        <f t="shared" si="11"/>
        <v>22897</v>
      </c>
      <c r="R88" s="34"/>
      <c r="S88" s="51"/>
      <c r="T88" s="34"/>
    </row>
    <row r="89" spans="1:17" ht="12" customHeight="1">
      <c r="A89" s="12"/>
      <c r="B89" s="23" t="s">
        <v>5</v>
      </c>
      <c r="C89" s="40">
        <f aca="true" t="shared" si="12" ref="C89:J89">SUM(C79:C88)</f>
        <v>872864</v>
      </c>
      <c r="D89" s="40">
        <f t="shared" si="12"/>
        <v>389012</v>
      </c>
      <c r="E89" s="40">
        <f t="shared" si="12"/>
        <v>1261876</v>
      </c>
      <c r="F89" s="40">
        <f t="shared" si="12"/>
        <v>965178</v>
      </c>
      <c r="G89" s="40">
        <f t="shared" si="12"/>
        <v>245620</v>
      </c>
      <c r="H89" s="40">
        <f t="shared" si="12"/>
        <v>1210798</v>
      </c>
      <c r="I89" s="40">
        <f t="shared" si="12"/>
        <v>23073</v>
      </c>
      <c r="J89" s="10">
        <f t="shared" si="12"/>
        <v>13736</v>
      </c>
      <c r="K89" s="10">
        <f t="shared" si="9"/>
        <v>2472674</v>
      </c>
      <c r="L89" s="10">
        <f t="shared" si="7"/>
        <v>2509483</v>
      </c>
      <c r="M89" s="40">
        <f>SUM(M79:M88)</f>
        <v>273548</v>
      </c>
      <c r="N89" s="40">
        <f>SUM(N79:N88)</f>
        <v>801991</v>
      </c>
      <c r="O89" s="40">
        <f>SUM(O79:O88)</f>
        <v>23127</v>
      </c>
      <c r="P89" s="40">
        <f>SUM(P79:P88)</f>
        <v>1098666</v>
      </c>
      <c r="Q89" s="24">
        <f>SUM(Q79:Q88)</f>
        <v>3608149</v>
      </c>
    </row>
    <row r="90" spans="1:17" ht="12" customHeight="1" thickBot="1">
      <c r="A90" s="57"/>
      <c r="B90" s="4"/>
      <c r="C90" s="41"/>
      <c r="D90" s="41"/>
      <c r="E90" s="63"/>
      <c r="F90" s="63"/>
      <c r="G90" s="64"/>
      <c r="H90" s="64"/>
      <c r="I90" s="64"/>
      <c r="J90" s="58"/>
      <c r="K90" s="58"/>
      <c r="L90" s="39"/>
      <c r="M90" s="64"/>
      <c r="N90" s="64"/>
      <c r="O90" s="64"/>
      <c r="P90" s="64"/>
      <c r="Q90" s="65"/>
    </row>
    <row r="91" spans="1:17" ht="12.75" customHeight="1" thickBot="1" thickTop="1">
      <c r="A91" s="14"/>
      <c r="B91" s="15" t="s">
        <v>32</v>
      </c>
      <c r="C91" s="38">
        <f aca="true" t="shared" si="13" ref="C91:Q91">C61+C77+C89</f>
        <v>15598986</v>
      </c>
      <c r="D91" s="38">
        <f t="shared" si="13"/>
        <v>7009368</v>
      </c>
      <c r="E91" s="38">
        <f t="shared" si="13"/>
        <v>22608354</v>
      </c>
      <c r="F91" s="38">
        <f t="shared" si="13"/>
        <v>16774648</v>
      </c>
      <c r="G91" s="38">
        <f t="shared" si="13"/>
        <v>3662503</v>
      </c>
      <c r="H91" s="38">
        <f t="shared" si="13"/>
        <v>20437151</v>
      </c>
      <c r="I91" s="38">
        <f t="shared" si="13"/>
        <v>429426</v>
      </c>
      <c r="J91" s="38">
        <f t="shared" si="13"/>
        <v>398448</v>
      </c>
      <c r="K91" s="38">
        <f t="shared" si="13"/>
        <v>43045505</v>
      </c>
      <c r="L91" s="32">
        <f>SUM(I91:K91)</f>
        <v>43873379</v>
      </c>
      <c r="M91" s="38">
        <f t="shared" si="13"/>
        <v>3422243</v>
      </c>
      <c r="N91" s="38">
        <f t="shared" si="13"/>
        <v>6706687</v>
      </c>
      <c r="O91" s="38">
        <f t="shared" si="13"/>
        <v>649209</v>
      </c>
      <c r="P91" s="38">
        <f t="shared" si="13"/>
        <v>10778139</v>
      </c>
      <c r="Q91" s="53">
        <f t="shared" si="13"/>
        <v>54651518</v>
      </c>
    </row>
    <row r="92" ht="12.75" thickTop="1">
      <c r="B92" s="33" t="s">
        <v>48</v>
      </c>
    </row>
  </sheetData>
  <sheetProtection/>
  <mergeCells count="2">
    <mergeCell ref="B4:B6"/>
    <mergeCell ref="C4:J4"/>
  </mergeCells>
  <printOptions/>
  <pageMargins left="0.5" right="0.4" top="0.4" bottom="0.15" header="0.25" footer="0.25"/>
  <pageSetup horizontalDpi="600" verticalDpi="600" orientation="landscape" scale="9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Cultural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Library of NC</dc:creator>
  <cp:keywords/>
  <dc:description/>
  <cp:lastModifiedBy>lOdonoghue</cp:lastModifiedBy>
  <cp:lastPrinted>2012-04-13T18:55:30Z</cp:lastPrinted>
  <dcterms:created xsi:type="dcterms:W3CDTF">2001-01-10T00:33:57Z</dcterms:created>
  <dcterms:modified xsi:type="dcterms:W3CDTF">2012-04-13T20:03:06Z</dcterms:modified>
  <cp:category/>
  <cp:version/>
  <cp:contentType/>
  <cp:contentStatus/>
</cp:coreProperties>
</file>