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H:\State Data Coordinator\PLS\FY15 2014-2015\Tables\Final\"/>
    </mc:Choice>
  </mc:AlternateContent>
  <bookViews>
    <workbookView xWindow="0" yWindow="0" windowWidth="20490" windowHeight="7530"/>
  </bookViews>
  <sheets>
    <sheet name="Table 4" sheetId="1" r:id="rId1"/>
  </sheets>
  <externalReferences>
    <externalReference r:id="rId2"/>
  </externalReference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82" i="1" l="1"/>
  <c r="M83" i="1"/>
  <c r="M84" i="1"/>
  <c r="M85" i="1"/>
  <c r="M86" i="1"/>
  <c r="M87" i="1"/>
  <c r="M88" i="1"/>
  <c r="M89" i="1"/>
  <c r="M90" i="1"/>
  <c r="M91" i="1"/>
  <c r="M92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94" i="1"/>
  <c r="L82" i="1"/>
  <c r="L83" i="1"/>
  <c r="L84" i="1"/>
  <c r="L85" i="1"/>
  <c r="L86" i="1"/>
  <c r="L87" i="1"/>
  <c r="L88" i="1"/>
  <c r="L89" i="1"/>
  <c r="L90" i="1"/>
  <c r="L91" i="1"/>
  <c r="L92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94" i="1"/>
  <c r="K82" i="1"/>
  <c r="K83" i="1"/>
  <c r="K84" i="1"/>
  <c r="K85" i="1"/>
  <c r="K86" i="1"/>
  <c r="K87" i="1"/>
  <c r="K88" i="1"/>
  <c r="K89" i="1"/>
  <c r="K90" i="1"/>
  <c r="K91" i="1"/>
  <c r="K92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94" i="1"/>
  <c r="J82" i="1"/>
  <c r="J83" i="1"/>
  <c r="J84" i="1"/>
  <c r="J85" i="1"/>
  <c r="J86" i="1"/>
  <c r="J87" i="1"/>
  <c r="J88" i="1"/>
  <c r="J89" i="1"/>
  <c r="J90" i="1"/>
  <c r="J91" i="1"/>
  <c r="J92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94" i="1"/>
  <c r="I82" i="1"/>
  <c r="I83" i="1"/>
  <c r="I84" i="1"/>
  <c r="I85" i="1"/>
  <c r="I86" i="1"/>
  <c r="I87" i="1"/>
  <c r="I88" i="1"/>
  <c r="I89" i="1"/>
  <c r="I90" i="1"/>
  <c r="I91" i="1"/>
  <c r="I92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94" i="1"/>
  <c r="H82" i="1"/>
  <c r="H83" i="1"/>
  <c r="H84" i="1"/>
  <c r="H85" i="1"/>
  <c r="H86" i="1"/>
  <c r="H87" i="1"/>
  <c r="H88" i="1"/>
  <c r="H89" i="1"/>
  <c r="H90" i="1"/>
  <c r="H91" i="1"/>
  <c r="H92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94" i="1"/>
  <c r="G82" i="1"/>
  <c r="G83" i="1"/>
  <c r="G84" i="1"/>
  <c r="G85" i="1"/>
  <c r="G86" i="1"/>
  <c r="G87" i="1"/>
  <c r="G88" i="1"/>
  <c r="G89" i="1"/>
  <c r="G90" i="1"/>
  <c r="G91" i="1"/>
  <c r="G92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94" i="1"/>
  <c r="F82" i="1"/>
  <c r="F83" i="1"/>
  <c r="F84" i="1"/>
  <c r="F85" i="1"/>
  <c r="F86" i="1"/>
  <c r="F87" i="1"/>
  <c r="F88" i="1"/>
  <c r="F89" i="1"/>
  <c r="F90" i="1"/>
  <c r="F91" i="1"/>
  <c r="F92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94" i="1"/>
  <c r="E82" i="1"/>
  <c r="E83" i="1"/>
  <c r="E84" i="1"/>
  <c r="E85" i="1"/>
  <c r="E86" i="1"/>
  <c r="E87" i="1"/>
  <c r="E88" i="1"/>
  <c r="E89" i="1"/>
  <c r="E90" i="1"/>
  <c r="E91" i="1"/>
  <c r="E92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94" i="1"/>
  <c r="D82" i="1"/>
  <c r="D83" i="1"/>
  <c r="D84" i="1"/>
  <c r="D85" i="1"/>
  <c r="D86" i="1"/>
  <c r="D87" i="1"/>
  <c r="D88" i="1"/>
  <c r="D89" i="1"/>
  <c r="D90" i="1"/>
  <c r="D91" i="1"/>
  <c r="D92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94" i="1"/>
  <c r="C82" i="1"/>
  <c r="C83" i="1"/>
  <c r="C84" i="1"/>
  <c r="C85" i="1"/>
  <c r="C86" i="1"/>
  <c r="C87" i="1"/>
  <c r="C88" i="1"/>
  <c r="C89" i="1"/>
  <c r="C90" i="1"/>
  <c r="C91" i="1"/>
  <c r="C92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94" i="1"/>
</calcChain>
</file>

<file path=xl/sharedStrings.xml><?xml version="1.0" encoding="utf-8"?>
<sst xmlns="http://schemas.openxmlformats.org/spreadsheetml/2006/main" count="187" uniqueCount="182">
  <si>
    <t>Total</t>
  </si>
  <si>
    <t xml:space="preserve">Total </t>
  </si>
  <si>
    <t>State Aid</t>
  </si>
  <si>
    <t>Income ($)</t>
  </si>
  <si>
    <t>Other</t>
  </si>
  <si>
    <t>Statistical Report of North Carolina Public Libraries</t>
  </si>
  <si>
    <t>July 1, 2014 - June 30, 2015</t>
  </si>
  <si>
    <t>County Libraries</t>
  </si>
  <si>
    <t>NC0103</t>
  </si>
  <si>
    <t>Alamance</t>
  </si>
  <si>
    <t>NC0016</t>
  </si>
  <si>
    <t>Alexander</t>
  </si>
  <si>
    <t>NC0017</t>
  </si>
  <si>
    <t>Bladen</t>
  </si>
  <si>
    <t>NC0018</t>
  </si>
  <si>
    <t>Brunswick</t>
  </si>
  <si>
    <t>NC0019</t>
  </si>
  <si>
    <t>Buncombe</t>
  </si>
  <si>
    <t>NC0020</t>
  </si>
  <si>
    <t>Burke</t>
  </si>
  <si>
    <t>NC0021</t>
  </si>
  <si>
    <t>Cabarrus</t>
  </si>
  <si>
    <t>NC0022</t>
  </si>
  <si>
    <t>Caldwell</t>
  </si>
  <si>
    <t>NC0107</t>
  </si>
  <si>
    <t>Caswell</t>
  </si>
  <si>
    <t>NC0023</t>
  </si>
  <si>
    <t>Catawba</t>
  </si>
  <si>
    <t>NC0104</t>
  </si>
  <si>
    <t>Chatham</t>
  </si>
  <si>
    <t>NC0024</t>
  </si>
  <si>
    <t>Cleveland</t>
  </si>
  <si>
    <t>NC0025</t>
  </si>
  <si>
    <t>Columbus</t>
  </si>
  <si>
    <t>NC0026</t>
  </si>
  <si>
    <t>Cumberland</t>
  </si>
  <si>
    <t>NC0027</t>
  </si>
  <si>
    <t>Davidson</t>
  </si>
  <si>
    <t>NC0028</t>
  </si>
  <si>
    <t>Davie</t>
  </si>
  <si>
    <t>NC0029</t>
  </si>
  <si>
    <t>Duplin</t>
  </si>
  <si>
    <t>NC0030</t>
  </si>
  <si>
    <t>Durham</t>
  </si>
  <si>
    <t>NC0031</t>
  </si>
  <si>
    <t>Edgecombe</t>
  </si>
  <si>
    <t>NC0032</t>
  </si>
  <si>
    <t>Forsyth</t>
  </si>
  <si>
    <t>NC0033</t>
  </si>
  <si>
    <t>Franklin</t>
  </si>
  <si>
    <t>NC0105</t>
  </si>
  <si>
    <t>Gaston</t>
  </si>
  <si>
    <t>NC0034</t>
  </si>
  <si>
    <t>Granville</t>
  </si>
  <si>
    <t>NC0035</t>
  </si>
  <si>
    <t>Guilford (Greensboro)</t>
  </si>
  <si>
    <t>NC0036</t>
  </si>
  <si>
    <t>Halifax</t>
  </si>
  <si>
    <t>NC0037</t>
  </si>
  <si>
    <t>Harnett</t>
  </si>
  <si>
    <t>NC0038</t>
  </si>
  <si>
    <t>Haywood</t>
  </si>
  <si>
    <t>NC0039</t>
  </si>
  <si>
    <t>Henderson</t>
  </si>
  <si>
    <t>NC0040</t>
  </si>
  <si>
    <t>Iredell</t>
  </si>
  <si>
    <t>NC0041</t>
  </si>
  <si>
    <t>Johnston</t>
  </si>
  <si>
    <t>NC0042</t>
  </si>
  <si>
    <t>Lee</t>
  </si>
  <si>
    <t>NC0106</t>
  </si>
  <si>
    <t>Lincoln</t>
  </si>
  <si>
    <t>NC0043</t>
  </si>
  <si>
    <t>Madison</t>
  </si>
  <si>
    <t>NC0044</t>
  </si>
  <si>
    <t>McDowell</t>
  </si>
  <si>
    <t>NC0045</t>
  </si>
  <si>
    <t>Mecklenburg</t>
  </si>
  <si>
    <t>NC0062</t>
  </si>
  <si>
    <t>Nash (Braswell)</t>
  </si>
  <si>
    <t>NC0047</t>
  </si>
  <si>
    <t>New Hanover</t>
  </si>
  <si>
    <t>NC0048</t>
  </si>
  <si>
    <t>Onslow</t>
  </si>
  <si>
    <t>NC0108</t>
  </si>
  <si>
    <t>Orange</t>
  </si>
  <si>
    <t>NC0049</t>
  </si>
  <si>
    <t>Pender</t>
  </si>
  <si>
    <t>NC0109</t>
  </si>
  <si>
    <t>Person</t>
  </si>
  <si>
    <t>NC0050</t>
  </si>
  <si>
    <t>Pitt (Sheppard)</t>
  </si>
  <si>
    <t>NC0051</t>
  </si>
  <si>
    <t>Polk</t>
  </si>
  <si>
    <t>NC0052</t>
  </si>
  <si>
    <t>Randolph</t>
  </si>
  <si>
    <t>NC0053</t>
  </si>
  <si>
    <t>Robeson</t>
  </si>
  <si>
    <t>NC0054</t>
  </si>
  <si>
    <t>Rockingham</t>
  </si>
  <si>
    <t>NC0055</t>
  </si>
  <si>
    <t>Rowan</t>
  </si>
  <si>
    <t>NC0056</t>
  </si>
  <si>
    <t>Rutherford</t>
  </si>
  <si>
    <t>NC0057</t>
  </si>
  <si>
    <t>Sampson</t>
  </si>
  <si>
    <t>NC0058</t>
  </si>
  <si>
    <t>Scotland</t>
  </si>
  <si>
    <t>NC0059</t>
  </si>
  <si>
    <t>Stanly</t>
  </si>
  <si>
    <t>NC0060</t>
  </si>
  <si>
    <t>Transylvania</t>
  </si>
  <si>
    <t>NC0061</t>
  </si>
  <si>
    <t>Union</t>
  </si>
  <si>
    <t>NC0046</t>
  </si>
  <si>
    <t>Vance (Perry)</t>
  </si>
  <si>
    <t>NC0063</t>
  </si>
  <si>
    <t>Wake</t>
  </si>
  <si>
    <t>NC0101</t>
  </si>
  <si>
    <t>Warren</t>
  </si>
  <si>
    <t>NC0065</t>
  </si>
  <si>
    <t>Wayne</t>
  </si>
  <si>
    <t>NC0066</t>
  </si>
  <si>
    <t>Wilson</t>
  </si>
  <si>
    <t>Regional Libraries</t>
  </si>
  <si>
    <t>NC0001</t>
  </si>
  <si>
    <t>Albemarle</t>
  </si>
  <si>
    <t>NC0003</t>
  </si>
  <si>
    <t>AMY</t>
  </si>
  <si>
    <t>NC0002</t>
  </si>
  <si>
    <t>Appalachian</t>
  </si>
  <si>
    <t>NC0004</t>
  </si>
  <si>
    <t>BHM</t>
  </si>
  <si>
    <t>NC0006</t>
  </si>
  <si>
    <t>CPC</t>
  </si>
  <si>
    <t>NC0007</t>
  </si>
  <si>
    <t>East Albemarle</t>
  </si>
  <si>
    <t>NC0008</t>
  </si>
  <si>
    <t>Fontana</t>
  </si>
  <si>
    <t>NC0011</t>
  </si>
  <si>
    <t>Nantahala</t>
  </si>
  <si>
    <t>NC0012</t>
  </si>
  <si>
    <t>Neuse</t>
  </si>
  <si>
    <t>NC0013</t>
  </si>
  <si>
    <t>Northwestern</t>
  </si>
  <si>
    <t>NC0014</t>
  </si>
  <si>
    <t>Pettigrew</t>
  </si>
  <si>
    <t>NC0015</t>
  </si>
  <si>
    <t>Sandhill</t>
  </si>
  <si>
    <t>Municipal Libraries</t>
  </si>
  <si>
    <t>NC0071</t>
  </si>
  <si>
    <t>Chapel Hill</t>
  </si>
  <si>
    <t>NC0075</t>
  </si>
  <si>
    <t>Farmville</t>
  </si>
  <si>
    <t>NC0079</t>
  </si>
  <si>
    <t>Hickory</t>
  </si>
  <si>
    <t>NC0080</t>
  </si>
  <si>
    <t>High Point</t>
  </si>
  <si>
    <t>NC0100</t>
  </si>
  <si>
    <t>Kings Mtn. (Mauney)</t>
  </si>
  <si>
    <t>NC0083</t>
  </si>
  <si>
    <t>Mooresville</t>
  </si>
  <si>
    <t>NC0102</t>
  </si>
  <si>
    <t>Nashville (Cooley)</t>
  </si>
  <si>
    <t>NC0088</t>
  </si>
  <si>
    <t>Roanoke Rapids</t>
  </si>
  <si>
    <t>NC0093</t>
  </si>
  <si>
    <t>Southern Pines</t>
  </si>
  <si>
    <t>NC0099</t>
  </si>
  <si>
    <t>Washington (Brown)</t>
  </si>
  <si>
    <t>TABLE 4 - OPERATING INCOME</t>
  </si>
  <si>
    <t>Local Funds ($)</t>
  </si>
  <si>
    <t>State Funds ($)</t>
  </si>
  <si>
    <t>Federal Funds ($)</t>
  </si>
  <si>
    <t>Operating</t>
  </si>
  <si>
    <t>Municipal</t>
  </si>
  <si>
    <t xml:space="preserve">County </t>
  </si>
  <si>
    <t xml:space="preserve">Other </t>
  </si>
  <si>
    <t>LSTA</t>
  </si>
  <si>
    <t xml:space="preserve">Total  </t>
  </si>
  <si>
    <t xml:space="preserve"> Funds ($)</t>
  </si>
  <si>
    <t>NC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</si>
</sst>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%"/>
    <numFmt numFmtId="165" formatCode="&quot;$&quot;#,##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indexed="10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i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 style="double">
        <color auto="1"/>
      </left>
      <right style="thin">
        <color theme="0" tint="-0.249977111117893"/>
      </right>
      <top style="thin">
        <color auto="1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1">
    <xf numFmtId="0" fontId="0" fillId="0" borderId="0" xfId="0"/>
    <xf numFmtId="0" fontId="4" fillId="0" borderId="0" xfId="0" applyFont="1" applyFill="1" applyBorder="1"/>
    <xf numFmtId="0" fontId="5" fillId="0" borderId="11" xfId="0" applyFont="1" applyFill="1" applyBorder="1"/>
    <xf numFmtId="3" fontId="2" fillId="0" borderId="6" xfId="0" applyNumberFormat="1" applyFont="1" applyFill="1" applyBorder="1"/>
    <xf numFmtId="3" fontId="2" fillId="0" borderId="21" xfId="0" applyNumberFormat="1" applyFont="1" applyFill="1" applyBorder="1"/>
    <xf numFmtId="0" fontId="8" fillId="0" borderId="19" xfId="0" applyFont="1" applyFill="1" applyBorder="1" applyAlignment="1">
      <alignment horizontal="center"/>
    </xf>
    <xf numFmtId="0" fontId="2" fillId="0" borderId="19" xfId="0" applyFont="1" applyBorder="1"/>
    <xf numFmtId="0" fontId="5" fillId="0" borderId="10" xfId="0" applyFont="1" applyFill="1" applyBorder="1"/>
    <xf numFmtId="0" fontId="10" fillId="0" borderId="0" xfId="0" applyFont="1"/>
    <xf numFmtId="0" fontId="8" fillId="0" borderId="26" xfId="0" applyFont="1" applyFill="1" applyBorder="1"/>
    <xf numFmtId="0" fontId="8" fillId="0" borderId="27" xfId="0" applyFont="1" applyFill="1" applyBorder="1"/>
    <xf numFmtId="0" fontId="4" fillId="0" borderId="9" xfId="0" applyFont="1" applyBorder="1"/>
    <xf numFmtId="0" fontId="4" fillId="0" borderId="10" xfId="0" applyFont="1" applyBorder="1"/>
    <xf numFmtId="4" fontId="4" fillId="0" borderId="10" xfId="0" applyNumberFormat="1" applyFont="1" applyBorder="1"/>
    <xf numFmtId="4" fontId="4" fillId="0" borderId="0" xfId="0" applyNumberFormat="1" applyFont="1" applyFill="1" applyBorder="1"/>
    <xf numFmtId="0" fontId="4" fillId="0" borderId="11" xfId="0" applyFont="1" applyFill="1" applyBorder="1"/>
    <xf numFmtId="44" fontId="2" fillId="0" borderId="19" xfId="1" applyFont="1" applyFill="1" applyBorder="1" applyAlignment="1">
      <alignment horizontal="center"/>
    </xf>
    <xf numFmtId="0" fontId="6" fillId="0" borderId="0" xfId="0" applyFont="1" applyFill="1" applyBorder="1" applyAlignment="1">
      <alignment horizontal="right"/>
    </xf>
    <xf numFmtId="0" fontId="7" fillId="0" borderId="0" xfId="0" applyFont="1" applyFill="1"/>
    <xf numFmtId="4" fontId="6" fillId="0" borderId="0" xfId="0" applyNumberFormat="1" applyFont="1" applyFill="1" applyBorder="1" applyAlignment="1">
      <alignment horizontal="right"/>
    </xf>
    <xf numFmtId="3" fontId="8" fillId="0" borderId="28" xfId="0" applyNumberFormat="1" applyFont="1" applyFill="1" applyBorder="1"/>
    <xf numFmtId="3" fontId="8" fillId="0" borderId="12" xfId="0" applyNumberFormat="1" applyFont="1" applyFill="1" applyBorder="1"/>
    <xf numFmtId="3" fontId="8" fillId="0" borderId="13" xfId="0" applyNumberFormat="1" applyFont="1" applyFill="1" applyBorder="1"/>
    <xf numFmtId="3" fontId="8" fillId="0" borderId="14" xfId="0" applyNumberFormat="1" applyFont="1" applyFill="1" applyBorder="1"/>
    <xf numFmtId="3" fontId="8" fillId="0" borderId="13" xfId="0" applyNumberFormat="1" applyFont="1" applyFill="1" applyBorder="1" applyAlignment="1">
      <alignment horizontal="center"/>
    </xf>
    <xf numFmtId="3" fontId="8" fillId="0" borderId="11" xfId="0" applyNumberFormat="1" applyFont="1" applyFill="1" applyBorder="1" applyAlignment="1">
      <alignment horizontal="centerContinuous"/>
    </xf>
    <xf numFmtId="3" fontId="8" fillId="0" borderId="0" xfId="0" applyNumberFormat="1" applyFont="1" applyFill="1" applyBorder="1" applyAlignment="1">
      <alignment horizontal="centerContinuous"/>
    </xf>
    <xf numFmtId="3" fontId="8" fillId="0" borderId="4" xfId="0" applyNumberFormat="1" applyFont="1" applyFill="1" applyBorder="1" applyAlignment="1">
      <alignment horizontal="centerContinuous"/>
    </xf>
    <xf numFmtId="3" fontId="8" fillId="0" borderId="5" xfId="0" applyNumberFormat="1" applyFont="1" applyFill="1" applyBorder="1" applyAlignment="1">
      <alignment horizontal="center"/>
    </xf>
    <xf numFmtId="3" fontId="8" fillId="0" borderId="4" xfId="0" applyNumberFormat="1" applyFont="1" applyFill="1" applyBorder="1" applyAlignment="1">
      <alignment horizontal="center"/>
    </xf>
    <xf numFmtId="0" fontId="8" fillId="0" borderId="29" xfId="0" applyFont="1" applyFill="1" applyBorder="1"/>
    <xf numFmtId="0" fontId="8" fillId="0" borderId="10" xfId="0" applyFont="1" applyFill="1" applyBorder="1"/>
    <xf numFmtId="3" fontId="8" fillId="0" borderId="9" xfId="0" applyNumberFormat="1" applyFont="1" applyFill="1" applyBorder="1" applyAlignment="1">
      <alignment horizontal="center"/>
    </xf>
    <xf numFmtId="3" fontId="8" fillId="0" borderId="3" xfId="0" applyNumberFormat="1" applyFont="1" applyFill="1" applyBorder="1" applyAlignment="1">
      <alignment horizontal="center"/>
    </xf>
    <xf numFmtId="3" fontId="8" fillId="0" borderId="10" xfId="0" applyNumberFormat="1" applyFont="1" applyFill="1" applyBorder="1" applyAlignment="1">
      <alignment horizontal="center"/>
    </xf>
    <xf numFmtId="3" fontId="8" fillId="0" borderId="5" xfId="0" applyNumberFormat="1" applyFont="1" applyFill="1" applyBorder="1" applyAlignment="1">
      <alignment horizontal="center" wrapText="1"/>
    </xf>
    <xf numFmtId="3" fontId="8" fillId="0" borderId="4" xfId="0" applyNumberFormat="1" applyFont="1" applyFill="1" applyBorder="1" applyAlignment="1">
      <alignment horizontal="center" wrapText="1"/>
    </xf>
    <xf numFmtId="164" fontId="2" fillId="0" borderId="19" xfId="2" applyNumberFormat="1" applyFont="1" applyFill="1" applyBorder="1" applyAlignment="1">
      <alignment horizontal="center"/>
    </xf>
    <xf numFmtId="0" fontId="10" fillId="0" borderId="19" xfId="0" applyFont="1" applyBorder="1"/>
    <xf numFmtId="0" fontId="10" fillId="0" borderId="20" xfId="0" applyFont="1" applyBorder="1"/>
    <xf numFmtId="42" fontId="2" fillId="0" borderId="0" xfId="1" applyNumberFormat="1" applyFont="1" applyBorder="1"/>
    <xf numFmtId="42" fontId="2" fillId="0" borderId="13" xfId="1" applyNumberFormat="1" applyFont="1" applyBorder="1"/>
    <xf numFmtId="42" fontId="2" fillId="0" borderId="4" xfId="1" applyNumberFormat="1" applyFont="1" applyBorder="1"/>
    <xf numFmtId="42" fontId="6" fillId="0" borderId="24" xfId="1" applyNumberFormat="1" applyFont="1" applyBorder="1"/>
    <xf numFmtId="42" fontId="6" fillId="0" borderId="23" xfId="1" applyNumberFormat="1" applyFont="1" applyBorder="1"/>
    <xf numFmtId="42" fontId="2" fillId="0" borderId="19" xfId="1" applyNumberFormat="1" applyFont="1" applyBorder="1"/>
    <xf numFmtId="42" fontId="2" fillId="0" borderId="19" xfId="2" applyNumberFormat="1" applyFont="1" applyBorder="1"/>
    <xf numFmtId="42" fontId="2" fillId="0" borderId="20" xfId="2" applyNumberFormat="1" applyFont="1" applyBorder="1"/>
    <xf numFmtId="42" fontId="2" fillId="0" borderId="19" xfId="0" applyNumberFormat="1" applyFont="1" applyBorder="1"/>
    <xf numFmtId="42" fontId="2" fillId="0" borderId="20" xfId="0" applyNumberFormat="1" applyFont="1" applyBorder="1"/>
    <xf numFmtId="42" fontId="6" fillId="0" borderId="22" xfId="1" applyNumberFormat="1" applyFont="1" applyBorder="1"/>
    <xf numFmtId="42" fontId="2" fillId="0" borderId="1" xfId="1" applyNumberFormat="1" applyFont="1" applyBorder="1"/>
    <xf numFmtId="42" fontId="2" fillId="0" borderId="1" xfId="2" applyNumberFormat="1" applyFont="1" applyBorder="1"/>
    <xf numFmtId="42" fontId="2" fillId="0" borderId="17" xfId="2" applyNumberFormat="1" applyFont="1" applyBorder="1"/>
    <xf numFmtId="42" fontId="2" fillId="0" borderId="1" xfId="0" applyNumberFormat="1" applyFont="1" applyBorder="1"/>
    <xf numFmtId="42" fontId="2" fillId="0" borderId="17" xfId="0" applyNumberFormat="1" applyFont="1" applyBorder="1"/>
    <xf numFmtId="42" fontId="5" fillId="0" borderId="0" xfId="1" applyNumberFormat="1" applyFont="1" applyBorder="1"/>
    <xf numFmtId="42" fontId="5" fillId="0" borderId="0" xfId="2" applyNumberFormat="1" applyFont="1" applyBorder="1"/>
    <xf numFmtId="42" fontId="5" fillId="0" borderId="4" xfId="2" applyNumberFormat="1" applyFont="1" applyBorder="1"/>
    <xf numFmtId="42" fontId="5" fillId="0" borderId="0" xfId="0" applyNumberFormat="1" applyFont="1"/>
    <xf numFmtId="42" fontId="5" fillId="0" borderId="4" xfId="0" applyNumberFormat="1" applyFont="1" applyBorder="1"/>
    <xf numFmtId="42" fontId="6" fillId="0" borderId="2" xfId="1" applyNumberFormat="1" applyFont="1" applyBorder="1"/>
    <xf numFmtId="42" fontId="6" fillId="0" borderId="16" xfId="1" applyNumberFormat="1" applyFont="1" applyBorder="1"/>
    <xf numFmtId="165" fontId="6" fillId="0" borderId="7" xfId="0" applyNumberFormat="1" applyFont="1" applyFill="1" applyBorder="1" applyAlignment="1">
      <alignment horizontal="center"/>
    </xf>
    <xf numFmtId="165" fontId="6" fillId="0" borderId="25" xfId="0" applyNumberFormat="1" applyFont="1" applyFill="1" applyBorder="1" applyAlignment="1">
      <alignment horizontal="center"/>
    </xf>
    <xf numFmtId="0" fontId="8" fillId="0" borderId="18" xfId="0" applyFont="1" applyFill="1" applyBorder="1" applyAlignment="1">
      <alignment horizontal="center"/>
    </xf>
    <xf numFmtId="0" fontId="8" fillId="0" borderId="19" xfId="0" applyFont="1" applyFill="1" applyBorder="1" applyAlignment="1">
      <alignment horizontal="center"/>
    </xf>
    <xf numFmtId="0" fontId="9" fillId="0" borderId="15" xfId="0" applyFont="1" applyFill="1" applyBorder="1" applyAlignment="1">
      <alignment horizontal="center"/>
    </xf>
    <xf numFmtId="0" fontId="9" fillId="0" borderId="16" xfId="0" applyFont="1" applyFill="1" applyBorder="1" applyAlignment="1">
      <alignment horizontal="center"/>
    </xf>
    <xf numFmtId="0" fontId="3" fillId="0" borderId="13" xfId="0" applyFont="1" applyFill="1" applyBorder="1" applyAlignment="1"/>
    <xf numFmtId="0" fontId="3" fillId="0" borderId="8" xfId="0" applyFont="1" applyBorder="1" applyAlignment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4-2015StatisticalReportsTable_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Summary"/>
      <sheetName val="Table 1"/>
      <sheetName val="Table 2"/>
      <sheetName val="Table 3"/>
      <sheetName val="Table 4"/>
      <sheetName val="Table 5"/>
      <sheetName val="Table 6"/>
      <sheetName val="Table 7"/>
      <sheetName val="Table 8"/>
      <sheetName val="Table 9"/>
      <sheetName val="Table 10"/>
      <sheetName val="Table 11"/>
      <sheetName val="Table 12"/>
      <sheetName val="Table 13"/>
      <sheetName val="Regional"/>
      <sheetName val="County"/>
      <sheetName val="Municipal"/>
      <sheetName val="All 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3">
          <cell r="AO3">
            <v>221107</v>
          </cell>
          <cell r="AP3">
            <v>463723</v>
          </cell>
          <cell r="AQ3">
            <v>684830</v>
          </cell>
          <cell r="AR3">
            <v>372092</v>
          </cell>
          <cell r="AS3">
            <v>0</v>
          </cell>
          <cell r="AT3">
            <v>372092</v>
          </cell>
          <cell r="AU3">
            <v>0</v>
          </cell>
          <cell r="AV3">
            <v>0</v>
          </cell>
          <cell r="AW3">
            <v>0</v>
          </cell>
          <cell r="AX3">
            <v>179935</v>
          </cell>
          <cell r="AY3">
            <v>1236857</v>
          </cell>
        </row>
        <row r="4">
          <cell r="AO4">
            <v>73856</v>
          </cell>
          <cell r="AP4">
            <v>316381</v>
          </cell>
          <cell r="AQ4">
            <v>390237</v>
          </cell>
          <cell r="AR4">
            <v>281128</v>
          </cell>
          <cell r="AS4">
            <v>0</v>
          </cell>
          <cell r="AT4">
            <v>281128</v>
          </cell>
          <cell r="AU4">
            <v>25427</v>
          </cell>
          <cell r="AV4">
            <v>0</v>
          </cell>
          <cell r="AW4">
            <v>25427</v>
          </cell>
          <cell r="AX4">
            <v>193976</v>
          </cell>
          <cell r="AY4">
            <v>890768</v>
          </cell>
        </row>
        <row r="5">
          <cell r="AO5">
            <v>1000</v>
          </cell>
          <cell r="AP5">
            <v>1478060</v>
          </cell>
          <cell r="AQ5">
            <v>1479060</v>
          </cell>
          <cell r="AR5">
            <v>366198</v>
          </cell>
          <cell r="AS5">
            <v>0</v>
          </cell>
          <cell r="AT5">
            <v>366198</v>
          </cell>
          <cell r="AU5">
            <v>62800</v>
          </cell>
          <cell r="AV5">
            <v>0</v>
          </cell>
          <cell r="AW5">
            <v>62800</v>
          </cell>
          <cell r="AX5">
            <v>299858</v>
          </cell>
          <cell r="AY5">
            <v>2207916</v>
          </cell>
        </row>
        <row r="6">
          <cell r="AO6">
            <v>119726</v>
          </cell>
          <cell r="AP6">
            <v>335832</v>
          </cell>
          <cell r="AQ6">
            <v>455558</v>
          </cell>
          <cell r="AR6">
            <v>296011</v>
          </cell>
          <cell r="AS6">
            <v>0</v>
          </cell>
          <cell r="AT6">
            <v>296011</v>
          </cell>
          <cell r="AU6">
            <v>59643</v>
          </cell>
          <cell r="AV6">
            <v>0</v>
          </cell>
          <cell r="AW6">
            <v>59643</v>
          </cell>
          <cell r="AX6">
            <v>60303</v>
          </cell>
          <cell r="AY6">
            <v>871515</v>
          </cell>
        </row>
        <row r="7">
          <cell r="AO7">
            <v>172140</v>
          </cell>
          <cell r="AP7">
            <v>2557549</v>
          </cell>
          <cell r="AQ7">
            <v>2729689</v>
          </cell>
          <cell r="AR7">
            <v>363954</v>
          </cell>
          <cell r="AS7">
            <v>37000</v>
          </cell>
          <cell r="AT7">
            <v>400954</v>
          </cell>
          <cell r="AU7">
            <v>43537</v>
          </cell>
          <cell r="AV7">
            <v>0</v>
          </cell>
          <cell r="AW7">
            <v>43537</v>
          </cell>
          <cell r="AX7">
            <v>397737</v>
          </cell>
          <cell r="AY7">
            <v>3571917</v>
          </cell>
        </row>
        <row r="8">
          <cell r="AO8">
            <v>1250</v>
          </cell>
          <cell r="AP8">
            <v>2267343</v>
          </cell>
          <cell r="AQ8">
            <v>2268593</v>
          </cell>
          <cell r="AR8">
            <v>371518</v>
          </cell>
          <cell r="AS8">
            <v>0</v>
          </cell>
          <cell r="AT8">
            <v>371518</v>
          </cell>
          <cell r="AU8">
            <v>0</v>
          </cell>
          <cell r="AV8">
            <v>0</v>
          </cell>
          <cell r="AW8">
            <v>0</v>
          </cell>
          <cell r="AX8">
            <v>84401</v>
          </cell>
          <cell r="AY8">
            <v>2724512</v>
          </cell>
        </row>
        <row r="9">
          <cell r="AO9">
            <v>19500</v>
          </cell>
          <cell r="AP9">
            <v>2149913</v>
          </cell>
          <cell r="AQ9">
            <v>2169413</v>
          </cell>
          <cell r="AR9">
            <v>309301</v>
          </cell>
          <cell r="AS9">
            <v>54408</v>
          </cell>
          <cell r="AT9">
            <v>363709</v>
          </cell>
          <cell r="AU9">
            <v>32306</v>
          </cell>
          <cell r="AV9">
            <v>35974</v>
          </cell>
          <cell r="AW9">
            <v>68280</v>
          </cell>
          <cell r="AX9">
            <v>485642</v>
          </cell>
          <cell r="AY9">
            <v>3087044</v>
          </cell>
        </row>
        <row r="10">
          <cell r="AO10">
            <v>336134</v>
          </cell>
          <cell r="AP10">
            <v>398793</v>
          </cell>
          <cell r="AQ10">
            <v>734927</v>
          </cell>
          <cell r="AR10">
            <v>280647</v>
          </cell>
          <cell r="AS10">
            <v>0</v>
          </cell>
          <cell r="AT10">
            <v>280647</v>
          </cell>
          <cell r="AU10">
            <v>0</v>
          </cell>
          <cell r="AV10">
            <v>0</v>
          </cell>
          <cell r="AW10">
            <v>0</v>
          </cell>
          <cell r="AX10">
            <v>207346</v>
          </cell>
          <cell r="AY10">
            <v>1222920</v>
          </cell>
        </row>
        <row r="11">
          <cell r="AO11">
            <v>199010</v>
          </cell>
          <cell r="AP11">
            <v>945490</v>
          </cell>
          <cell r="AQ11">
            <v>1144500</v>
          </cell>
          <cell r="AR11">
            <v>321102</v>
          </cell>
          <cell r="AS11">
            <v>0</v>
          </cell>
          <cell r="AT11">
            <v>321102</v>
          </cell>
          <cell r="AU11">
            <v>34322</v>
          </cell>
          <cell r="AV11">
            <v>0</v>
          </cell>
          <cell r="AW11">
            <v>34322</v>
          </cell>
          <cell r="AX11">
            <v>620710</v>
          </cell>
          <cell r="AY11">
            <v>2120634</v>
          </cell>
        </row>
        <row r="12">
          <cell r="AO12">
            <v>301218</v>
          </cell>
          <cell r="AP12">
            <v>1510570</v>
          </cell>
          <cell r="AQ12">
            <v>1811788</v>
          </cell>
          <cell r="AR12">
            <v>439136</v>
          </cell>
          <cell r="AS12">
            <v>0</v>
          </cell>
          <cell r="AT12">
            <v>439136</v>
          </cell>
          <cell r="AU12">
            <v>55472</v>
          </cell>
          <cell r="AV12">
            <v>0</v>
          </cell>
          <cell r="AW12">
            <v>55472</v>
          </cell>
          <cell r="AX12">
            <v>167507</v>
          </cell>
          <cell r="AY12">
            <v>2473903</v>
          </cell>
        </row>
        <row r="13">
          <cell r="AO13">
            <v>0</v>
          </cell>
          <cell r="AP13">
            <v>587838</v>
          </cell>
          <cell r="AQ13">
            <v>587838</v>
          </cell>
          <cell r="AR13">
            <v>339189</v>
          </cell>
          <cell r="AS13">
            <v>0</v>
          </cell>
          <cell r="AT13">
            <v>339189</v>
          </cell>
          <cell r="AU13">
            <v>5000</v>
          </cell>
          <cell r="AV13">
            <v>0</v>
          </cell>
          <cell r="AW13">
            <v>5000</v>
          </cell>
          <cell r="AX13">
            <v>103458</v>
          </cell>
          <cell r="AY13">
            <v>1035485</v>
          </cell>
        </row>
        <row r="14">
          <cell r="AO14">
            <v>163981</v>
          </cell>
          <cell r="AP14">
            <v>1753876</v>
          </cell>
          <cell r="AQ14">
            <v>1917857</v>
          </cell>
          <cell r="AR14">
            <v>541347</v>
          </cell>
          <cell r="AS14">
            <v>18600</v>
          </cell>
          <cell r="AT14">
            <v>559947</v>
          </cell>
          <cell r="AU14">
            <v>8513</v>
          </cell>
          <cell r="AV14">
            <v>51779</v>
          </cell>
          <cell r="AW14">
            <v>60292</v>
          </cell>
          <cell r="AX14">
            <v>138481</v>
          </cell>
          <cell r="AY14">
            <v>2676577</v>
          </cell>
        </row>
      </sheetData>
      <sheetData sheetId="16">
        <row r="4">
          <cell r="AO4">
            <v>227600</v>
          </cell>
          <cell r="AP4">
            <v>2189160</v>
          </cell>
          <cell r="AQ4">
            <v>2416760</v>
          </cell>
          <cell r="AR4">
            <v>170418</v>
          </cell>
          <cell r="AS4">
            <v>0</v>
          </cell>
          <cell r="AT4">
            <v>170418</v>
          </cell>
          <cell r="AU4">
            <v>0</v>
          </cell>
          <cell r="AV4">
            <v>14137</v>
          </cell>
          <cell r="AW4">
            <v>14137</v>
          </cell>
          <cell r="AX4">
            <v>26000</v>
          </cell>
          <cell r="AY4">
            <v>2627315</v>
          </cell>
        </row>
        <row r="5">
          <cell r="AO5">
            <v>0</v>
          </cell>
          <cell r="AP5">
            <v>331158</v>
          </cell>
          <cell r="AQ5">
            <v>331158</v>
          </cell>
          <cell r="AR5">
            <v>90834</v>
          </cell>
          <cell r="AS5">
            <v>800</v>
          </cell>
          <cell r="AT5">
            <v>91634</v>
          </cell>
          <cell r="AU5">
            <v>4540</v>
          </cell>
          <cell r="AV5">
            <v>0</v>
          </cell>
          <cell r="AW5">
            <v>4540</v>
          </cell>
          <cell r="AX5">
            <v>11556</v>
          </cell>
          <cell r="AY5">
            <v>438888</v>
          </cell>
        </row>
        <row r="6">
          <cell r="AO6">
            <v>15000</v>
          </cell>
          <cell r="AP6">
            <v>315757</v>
          </cell>
          <cell r="AQ6">
            <v>330757</v>
          </cell>
          <cell r="AR6">
            <v>91620</v>
          </cell>
          <cell r="AS6">
            <v>0</v>
          </cell>
          <cell r="AT6">
            <v>91620</v>
          </cell>
          <cell r="AU6">
            <v>7316</v>
          </cell>
          <cell r="AV6">
            <v>0</v>
          </cell>
          <cell r="AW6">
            <v>7316</v>
          </cell>
          <cell r="AX6">
            <v>0</v>
          </cell>
          <cell r="AY6">
            <v>429693</v>
          </cell>
        </row>
        <row r="7">
          <cell r="AO7">
            <v>0</v>
          </cell>
          <cell r="AP7">
            <v>1166757</v>
          </cell>
          <cell r="AQ7">
            <v>1166757</v>
          </cell>
          <cell r="AR7">
            <v>130576</v>
          </cell>
          <cell r="AS7">
            <v>0</v>
          </cell>
          <cell r="AT7">
            <v>130576</v>
          </cell>
          <cell r="AU7">
            <v>1200</v>
          </cell>
          <cell r="AV7">
            <v>0</v>
          </cell>
          <cell r="AW7">
            <v>1200</v>
          </cell>
          <cell r="AX7">
            <v>0</v>
          </cell>
          <cell r="AY7">
            <v>1298533</v>
          </cell>
        </row>
        <row r="8">
          <cell r="AO8">
            <v>0</v>
          </cell>
          <cell r="AP8">
            <v>4742829</v>
          </cell>
          <cell r="AQ8">
            <v>4742829</v>
          </cell>
          <cell r="AR8">
            <v>218847</v>
          </cell>
          <cell r="AS8">
            <v>0</v>
          </cell>
          <cell r="AT8">
            <v>218847</v>
          </cell>
          <cell r="AU8">
            <v>25788</v>
          </cell>
          <cell r="AV8">
            <v>0</v>
          </cell>
          <cell r="AW8">
            <v>25788</v>
          </cell>
          <cell r="AX8">
            <v>234580</v>
          </cell>
          <cell r="AY8">
            <v>5222044</v>
          </cell>
        </row>
        <row r="9">
          <cell r="AO9">
            <v>255415</v>
          </cell>
          <cell r="AP9">
            <v>780060</v>
          </cell>
          <cell r="AQ9">
            <v>1035475</v>
          </cell>
          <cell r="AR9">
            <v>137794</v>
          </cell>
          <cell r="AS9">
            <v>0</v>
          </cell>
          <cell r="AT9">
            <v>137794</v>
          </cell>
          <cell r="AU9">
            <v>0</v>
          </cell>
          <cell r="AV9">
            <v>9354</v>
          </cell>
          <cell r="AW9">
            <v>9354</v>
          </cell>
          <cell r="AX9">
            <v>38618</v>
          </cell>
          <cell r="AY9">
            <v>1221241</v>
          </cell>
        </row>
        <row r="10">
          <cell r="AO10">
            <v>0</v>
          </cell>
          <cell r="AP10">
            <v>3087612</v>
          </cell>
          <cell r="AQ10">
            <v>3087612</v>
          </cell>
          <cell r="AR10">
            <v>172521</v>
          </cell>
          <cell r="AS10">
            <v>0</v>
          </cell>
          <cell r="AT10">
            <v>172521</v>
          </cell>
          <cell r="AU10">
            <v>0</v>
          </cell>
          <cell r="AV10">
            <v>0</v>
          </cell>
          <cell r="AW10">
            <v>0</v>
          </cell>
          <cell r="AX10">
            <v>201000</v>
          </cell>
          <cell r="AY10">
            <v>3461133</v>
          </cell>
        </row>
        <row r="11">
          <cell r="AO11">
            <v>0</v>
          </cell>
          <cell r="AP11">
            <v>899121</v>
          </cell>
          <cell r="AQ11">
            <v>899121</v>
          </cell>
          <cell r="AR11">
            <v>131453</v>
          </cell>
          <cell r="AS11">
            <v>0</v>
          </cell>
          <cell r="AT11">
            <v>131453</v>
          </cell>
          <cell r="AU11">
            <v>4605</v>
          </cell>
          <cell r="AV11">
            <v>0</v>
          </cell>
          <cell r="AW11">
            <v>4605</v>
          </cell>
          <cell r="AX11">
            <v>32997</v>
          </cell>
          <cell r="AY11">
            <v>1068176</v>
          </cell>
        </row>
        <row r="12">
          <cell r="AO12">
            <v>0</v>
          </cell>
          <cell r="AP12">
            <v>167618</v>
          </cell>
          <cell r="AQ12">
            <v>167618</v>
          </cell>
          <cell r="AR12">
            <v>82081</v>
          </cell>
          <cell r="AS12">
            <v>0</v>
          </cell>
          <cell r="AT12">
            <v>82081</v>
          </cell>
          <cell r="AU12">
            <v>37102</v>
          </cell>
          <cell r="AV12">
            <v>0</v>
          </cell>
          <cell r="AW12">
            <v>37102</v>
          </cell>
          <cell r="AX12">
            <v>15390</v>
          </cell>
          <cell r="AY12">
            <v>302191</v>
          </cell>
        </row>
        <row r="13">
          <cell r="AO13">
            <v>57525</v>
          </cell>
          <cell r="AP13">
            <v>2144442</v>
          </cell>
          <cell r="AQ13">
            <v>2201967</v>
          </cell>
          <cell r="AR13">
            <v>143453</v>
          </cell>
          <cell r="AS13">
            <v>2412</v>
          </cell>
          <cell r="AT13">
            <v>145865</v>
          </cell>
          <cell r="AU13">
            <v>136289</v>
          </cell>
          <cell r="AV13">
            <v>0</v>
          </cell>
          <cell r="AW13">
            <v>136289</v>
          </cell>
          <cell r="AX13">
            <v>68200</v>
          </cell>
          <cell r="AY13">
            <v>2552321</v>
          </cell>
        </row>
        <row r="14">
          <cell r="AO14">
            <v>0</v>
          </cell>
          <cell r="AP14">
            <v>1696035</v>
          </cell>
          <cell r="AQ14">
            <v>1696035</v>
          </cell>
          <cell r="AR14">
            <v>96442</v>
          </cell>
          <cell r="AS14">
            <v>0</v>
          </cell>
          <cell r="AT14">
            <v>96442</v>
          </cell>
          <cell r="AU14">
            <v>5000</v>
          </cell>
          <cell r="AV14">
            <v>0</v>
          </cell>
          <cell r="AW14">
            <v>5000</v>
          </cell>
          <cell r="AX14">
            <v>126450</v>
          </cell>
          <cell r="AY14">
            <v>1923927</v>
          </cell>
        </row>
        <row r="15">
          <cell r="AO15">
            <v>0</v>
          </cell>
          <cell r="AP15">
            <v>904111</v>
          </cell>
          <cell r="AQ15">
            <v>904111</v>
          </cell>
          <cell r="AR15">
            <v>136386</v>
          </cell>
          <cell r="AS15">
            <v>0</v>
          </cell>
          <cell r="AT15">
            <v>136386</v>
          </cell>
          <cell r="AU15">
            <v>88450</v>
          </cell>
          <cell r="AV15">
            <v>0</v>
          </cell>
          <cell r="AW15">
            <v>88450</v>
          </cell>
          <cell r="AX15">
            <v>114896</v>
          </cell>
          <cell r="AY15">
            <v>1243843</v>
          </cell>
        </row>
        <row r="16">
          <cell r="AO16">
            <v>0</v>
          </cell>
          <cell r="AP16">
            <v>1215384</v>
          </cell>
          <cell r="AQ16">
            <v>1215384</v>
          </cell>
          <cell r="AR16">
            <v>112094</v>
          </cell>
          <cell r="AS16">
            <v>0</v>
          </cell>
          <cell r="AT16">
            <v>112094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1327478</v>
          </cell>
        </row>
        <row r="17">
          <cell r="AO17">
            <v>0</v>
          </cell>
          <cell r="AP17">
            <v>10333317</v>
          </cell>
          <cell r="AQ17">
            <v>10333317</v>
          </cell>
          <cell r="AR17">
            <v>302240</v>
          </cell>
          <cell r="AS17">
            <v>153384</v>
          </cell>
          <cell r="AT17">
            <v>455624</v>
          </cell>
          <cell r="AU17">
            <v>53322</v>
          </cell>
          <cell r="AV17">
            <v>0</v>
          </cell>
          <cell r="AW17">
            <v>53322</v>
          </cell>
          <cell r="AX17">
            <v>106987</v>
          </cell>
          <cell r="AY17">
            <v>10949250</v>
          </cell>
        </row>
        <row r="18">
          <cell r="AO18">
            <v>0</v>
          </cell>
          <cell r="AP18">
            <v>3323956</v>
          </cell>
          <cell r="AQ18">
            <v>3323956</v>
          </cell>
          <cell r="AR18">
            <v>179000</v>
          </cell>
          <cell r="AS18">
            <v>0</v>
          </cell>
          <cell r="AT18">
            <v>179000</v>
          </cell>
          <cell r="AU18">
            <v>6497</v>
          </cell>
          <cell r="AV18">
            <v>0</v>
          </cell>
          <cell r="AW18">
            <v>6497</v>
          </cell>
          <cell r="AX18">
            <v>92545</v>
          </cell>
          <cell r="AY18">
            <v>3601998</v>
          </cell>
        </row>
        <row r="19">
          <cell r="AO19">
            <v>49897</v>
          </cell>
          <cell r="AP19">
            <v>436927</v>
          </cell>
          <cell r="AQ19">
            <v>486824</v>
          </cell>
          <cell r="AR19">
            <v>86193</v>
          </cell>
          <cell r="AS19">
            <v>0</v>
          </cell>
          <cell r="AT19">
            <v>86193</v>
          </cell>
          <cell r="AU19">
            <v>4300</v>
          </cell>
          <cell r="AV19">
            <v>0</v>
          </cell>
          <cell r="AW19">
            <v>4300</v>
          </cell>
          <cell r="AX19">
            <v>70229</v>
          </cell>
          <cell r="AY19">
            <v>647546</v>
          </cell>
        </row>
        <row r="20">
          <cell r="AO20">
            <v>36880</v>
          </cell>
          <cell r="AP20">
            <v>480946</v>
          </cell>
          <cell r="AQ20">
            <v>517826</v>
          </cell>
          <cell r="AR20">
            <v>120229</v>
          </cell>
          <cell r="AS20">
            <v>0</v>
          </cell>
          <cell r="AT20">
            <v>120229</v>
          </cell>
          <cell r="AU20">
            <v>11482</v>
          </cell>
          <cell r="AV20">
            <v>0</v>
          </cell>
          <cell r="AW20">
            <v>11482</v>
          </cell>
          <cell r="AX20">
            <v>0</v>
          </cell>
          <cell r="AY20">
            <v>649537</v>
          </cell>
        </row>
        <row r="21">
          <cell r="AO21">
            <v>0</v>
          </cell>
          <cell r="AP21">
            <v>10841002</v>
          </cell>
          <cell r="AQ21">
            <v>10841002</v>
          </cell>
          <cell r="AR21">
            <v>224792</v>
          </cell>
          <cell r="AS21">
            <v>0</v>
          </cell>
          <cell r="AT21">
            <v>224792</v>
          </cell>
          <cell r="AU21">
            <v>0</v>
          </cell>
          <cell r="AV21">
            <v>0</v>
          </cell>
          <cell r="AW21">
            <v>0</v>
          </cell>
          <cell r="AX21">
            <v>489422</v>
          </cell>
          <cell r="AY21">
            <v>11555216</v>
          </cell>
        </row>
        <row r="22">
          <cell r="AO22">
            <v>146550</v>
          </cell>
          <cell r="AP22">
            <v>373850</v>
          </cell>
          <cell r="AQ22">
            <v>520400</v>
          </cell>
          <cell r="AR22">
            <v>114212</v>
          </cell>
          <cell r="AS22">
            <v>0</v>
          </cell>
          <cell r="AT22">
            <v>114212</v>
          </cell>
          <cell r="AU22">
            <v>0</v>
          </cell>
          <cell r="AV22">
            <v>9200</v>
          </cell>
          <cell r="AW22">
            <v>9200</v>
          </cell>
          <cell r="AX22">
            <v>123211</v>
          </cell>
          <cell r="AY22">
            <v>767023</v>
          </cell>
        </row>
        <row r="23">
          <cell r="AO23">
            <v>0</v>
          </cell>
          <cell r="AP23">
            <v>7430708</v>
          </cell>
          <cell r="AQ23">
            <v>7430708</v>
          </cell>
          <cell r="AR23">
            <v>290061</v>
          </cell>
          <cell r="AS23">
            <v>0</v>
          </cell>
          <cell r="AT23">
            <v>290061</v>
          </cell>
          <cell r="AU23">
            <v>45950</v>
          </cell>
          <cell r="AV23">
            <v>0</v>
          </cell>
          <cell r="AW23">
            <v>45950</v>
          </cell>
          <cell r="AX23">
            <v>86083</v>
          </cell>
          <cell r="AY23">
            <v>7852802</v>
          </cell>
        </row>
        <row r="24">
          <cell r="AO24">
            <v>3000</v>
          </cell>
          <cell r="AP24">
            <v>735944</v>
          </cell>
          <cell r="AQ24">
            <v>738944</v>
          </cell>
          <cell r="AR24">
            <v>108442</v>
          </cell>
          <cell r="AS24">
            <v>0</v>
          </cell>
          <cell r="AT24">
            <v>108442</v>
          </cell>
          <cell r="AU24">
            <v>0</v>
          </cell>
          <cell r="AV24">
            <v>0</v>
          </cell>
          <cell r="AW24">
            <v>0</v>
          </cell>
          <cell r="AX24">
            <v>13123</v>
          </cell>
          <cell r="AY24">
            <v>860509</v>
          </cell>
        </row>
        <row r="25">
          <cell r="AO25">
            <v>0</v>
          </cell>
          <cell r="AP25">
            <v>3787911</v>
          </cell>
          <cell r="AQ25">
            <v>3787911</v>
          </cell>
          <cell r="AR25">
            <v>213547</v>
          </cell>
          <cell r="AS25">
            <v>0</v>
          </cell>
          <cell r="AT25">
            <v>213547</v>
          </cell>
          <cell r="AU25">
            <v>19966</v>
          </cell>
          <cell r="AV25">
            <v>0</v>
          </cell>
          <cell r="AW25">
            <v>19966</v>
          </cell>
          <cell r="AX25">
            <v>25000</v>
          </cell>
          <cell r="AY25">
            <v>4046424</v>
          </cell>
        </row>
        <row r="26">
          <cell r="AO26">
            <v>0</v>
          </cell>
          <cell r="AP26">
            <v>1010438</v>
          </cell>
          <cell r="AQ26">
            <v>1010438</v>
          </cell>
          <cell r="AR26">
            <v>104517</v>
          </cell>
          <cell r="AS26">
            <v>0</v>
          </cell>
          <cell r="AT26">
            <v>104517</v>
          </cell>
          <cell r="AU26">
            <v>4445</v>
          </cell>
          <cell r="AV26">
            <v>0</v>
          </cell>
          <cell r="AW26">
            <v>4445</v>
          </cell>
          <cell r="AX26">
            <v>43001</v>
          </cell>
          <cell r="AY26">
            <v>1162401</v>
          </cell>
        </row>
        <row r="27">
          <cell r="AO27">
            <v>6714212</v>
          </cell>
          <cell r="AP27">
            <v>1356847</v>
          </cell>
          <cell r="AQ27">
            <v>8071059</v>
          </cell>
          <cell r="AR27">
            <v>317534</v>
          </cell>
          <cell r="AS27">
            <v>0</v>
          </cell>
          <cell r="AT27">
            <v>317534</v>
          </cell>
          <cell r="AU27">
            <v>0</v>
          </cell>
          <cell r="AV27">
            <v>0</v>
          </cell>
          <cell r="AW27">
            <v>0</v>
          </cell>
          <cell r="AX27">
            <v>234730</v>
          </cell>
          <cell r="AY27">
            <v>8623323</v>
          </cell>
        </row>
        <row r="28">
          <cell r="AO28">
            <v>0</v>
          </cell>
          <cell r="AP28">
            <v>484428</v>
          </cell>
          <cell r="AQ28">
            <v>484428</v>
          </cell>
          <cell r="AR28">
            <v>95184</v>
          </cell>
          <cell r="AS28">
            <v>0</v>
          </cell>
          <cell r="AT28">
            <v>95184</v>
          </cell>
          <cell r="AU28">
            <v>4947</v>
          </cell>
          <cell r="AV28">
            <v>0</v>
          </cell>
          <cell r="AW28">
            <v>4947</v>
          </cell>
          <cell r="AX28">
            <v>11181</v>
          </cell>
          <cell r="AY28">
            <v>595740</v>
          </cell>
        </row>
        <row r="29">
          <cell r="AO29">
            <v>557292</v>
          </cell>
          <cell r="AP29">
            <v>892912</v>
          </cell>
          <cell r="AQ29">
            <v>1450204</v>
          </cell>
          <cell r="AR29">
            <v>162717</v>
          </cell>
          <cell r="AS29">
            <v>0</v>
          </cell>
          <cell r="AT29">
            <v>162717</v>
          </cell>
          <cell r="AU29">
            <v>17127</v>
          </cell>
          <cell r="AV29">
            <v>0</v>
          </cell>
          <cell r="AW29">
            <v>17127</v>
          </cell>
          <cell r="AX29">
            <v>16946</v>
          </cell>
          <cell r="AY29">
            <v>1646994</v>
          </cell>
        </row>
        <row r="30">
          <cell r="AO30">
            <v>2092</v>
          </cell>
          <cell r="AP30">
            <v>1222258</v>
          </cell>
          <cell r="AQ30">
            <v>1224350</v>
          </cell>
          <cell r="AR30">
            <v>100904</v>
          </cell>
          <cell r="AS30">
            <v>0</v>
          </cell>
          <cell r="AT30">
            <v>100904</v>
          </cell>
          <cell r="AU30">
            <v>53925</v>
          </cell>
          <cell r="AV30">
            <v>11517</v>
          </cell>
          <cell r="AW30">
            <v>65442</v>
          </cell>
          <cell r="AX30">
            <v>0</v>
          </cell>
          <cell r="AY30">
            <v>1390696</v>
          </cell>
        </row>
        <row r="31">
          <cell r="AO31">
            <v>0</v>
          </cell>
          <cell r="AP31">
            <v>2709894</v>
          </cell>
          <cell r="AQ31">
            <v>2709894</v>
          </cell>
          <cell r="AR31">
            <v>129894</v>
          </cell>
          <cell r="AS31">
            <v>0</v>
          </cell>
          <cell r="AT31">
            <v>129894</v>
          </cell>
          <cell r="AU31">
            <v>0</v>
          </cell>
          <cell r="AV31">
            <v>0</v>
          </cell>
          <cell r="AW31">
            <v>0</v>
          </cell>
          <cell r="AX31">
            <v>88888</v>
          </cell>
          <cell r="AY31">
            <v>2928676</v>
          </cell>
        </row>
        <row r="32">
          <cell r="AO32">
            <v>0</v>
          </cell>
          <cell r="AP32">
            <v>2012024</v>
          </cell>
          <cell r="AQ32">
            <v>2012024</v>
          </cell>
          <cell r="AR32">
            <v>142909</v>
          </cell>
          <cell r="AS32">
            <v>0</v>
          </cell>
          <cell r="AT32">
            <v>142909</v>
          </cell>
          <cell r="AU32">
            <v>2400</v>
          </cell>
          <cell r="AV32">
            <v>0</v>
          </cell>
          <cell r="AW32">
            <v>2400</v>
          </cell>
          <cell r="AX32">
            <v>0</v>
          </cell>
          <cell r="AY32">
            <v>2157333</v>
          </cell>
        </row>
        <row r="33">
          <cell r="AO33">
            <v>1056309</v>
          </cell>
          <cell r="AP33">
            <v>441000</v>
          </cell>
          <cell r="AQ33">
            <v>1497309</v>
          </cell>
          <cell r="AR33">
            <v>190795</v>
          </cell>
          <cell r="AS33">
            <v>0</v>
          </cell>
          <cell r="AT33">
            <v>190795</v>
          </cell>
          <cell r="AU33">
            <v>6182</v>
          </cell>
          <cell r="AV33">
            <v>0</v>
          </cell>
          <cell r="AW33">
            <v>6182</v>
          </cell>
          <cell r="AX33">
            <v>52389</v>
          </cell>
          <cell r="AY33">
            <v>1746675</v>
          </cell>
        </row>
        <row r="34">
          <cell r="AO34">
            <v>0</v>
          </cell>
          <cell r="AP34">
            <v>534792</v>
          </cell>
          <cell r="AQ34">
            <v>534792</v>
          </cell>
          <cell r="AR34">
            <v>106201</v>
          </cell>
          <cell r="AS34">
            <v>0</v>
          </cell>
          <cell r="AT34">
            <v>106201</v>
          </cell>
          <cell r="AU34">
            <v>0</v>
          </cell>
          <cell r="AV34">
            <v>0</v>
          </cell>
          <cell r="AW34">
            <v>0</v>
          </cell>
          <cell r="AX34">
            <v>18372</v>
          </cell>
          <cell r="AY34">
            <v>659365</v>
          </cell>
        </row>
        <row r="35">
          <cell r="AO35">
            <v>0</v>
          </cell>
          <cell r="AP35">
            <v>1111962</v>
          </cell>
          <cell r="AQ35">
            <v>1111962</v>
          </cell>
          <cell r="AR35">
            <v>112470</v>
          </cell>
          <cell r="AS35">
            <v>0</v>
          </cell>
          <cell r="AT35">
            <v>112470</v>
          </cell>
          <cell r="AU35">
            <v>11163</v>
          </cell>
          <cell r="AV35">
            <v>0</v>
          </cell>
          <cell r="AW35">
            <v>11163</v>
          </cell>
          <cell r="AX35">
            <v>11225</v>
          </cell>
          <cell r="AY35">
            <v>1246820</v>
          </cell>
        </row>
        <row r="36">
          <cell r="AO36">
            <v>6000</v>
          </cell>
          <cell r="AP36">
            <v>369644</v>
          </cell>
          <cell r="AQ36">
            <v>375644</v>
          </cell>
          <cell r="AR36">
            <v>78109</v>
          </cell>
          <cell r="AS36">
            <v>0</v>
          </cell>
          <cell r="AT36">
            <v>78109</v>
          </cell>
          <cell r="AU36">
            <v>0</v>
          </cell>
          <cell r="AV36">
            <v>0</v>
          </cell>
          <cell r="AW36">
            <v>0</v>
          </cell>
          <cell r="AX36">
            <v>10069</v>
          </cell>
          <cell r="AY36">
            <v>463822</v>
          </cell>
        </row>
        <row r="37">
          <cell r="AO37">
            <v>0</v>
          </cell>
          <cell r="AP37">
            <v>579960</v>
          </cell>
          <cell r="AQ37">
            <v>579960</v>
          </cell>
          <cell r="AR37">
            <v>99383</v>
          </cell>
          <cell r="AS37">
            <v>0</v>
          </cell>
          <cell r="AT37">
            <v>99383</v>
          </cell>
          <cell r="AU37">
            <v>0</v>
          </cell>
          <cell r="AV37">
            <v>0</v>
          </cell>
          <cell r="AW37">
            <v>0</v>
          </cell>
          <cell r="AX37">
            <v>24859</v>
          </cell>
          <cell r="AY37">
            <v>704202</v>
          </cell>
        </row>
        <row r="38">
          <cell r="AO38">
            <v>2500</v>
          </cell>
          <cell r="AP38">
            <v>32954618</v>
          </cell>
          <cell r="AQ38">
            <v>32957118</v>
          </cell>
          <cell r="AR38">
            <v>400000</v>
          </cell>
          <cell r="AS38">
            <v>0</v>
          </cell>
          <cell r="AT38">
            <v>400000</v>
          </cell>
          <cell r="AU38">
            <v>82026</v>
          </cell>
          <cell r="AV38">
            <v>66682</v>
          </cell>
          <cell r="AW38">
            <v>148708</v>
          </cell>
          <cell r="AX38">
            <v>2532222</v>
          </cell>
          <cell r="AY38">
            <v>36038048</v>
          </cell>
        </row>
        <row r="39">
          <cell r="AO39">
            <v>613260</v>
          </cell>
          <cell r="AP39">
            <v>1045912</v>
          </cell>
          <cell r="AQ39">
            <v>1659172</v>
          </cell>
          <cell r="AR39">
            <v>125484</v>
          </cell>
          <cell r="AS39">
            <v>0</v>
          </cell>
          <cell r="AT39">
            <v>125484</v>
          </cell>
          <cell r="AU39">
            <v>4842</v>
          </cell>
          <cell r="AV39">
            <v>1000</v>
          </cell>
          <cell r="AW39">
            <v>5842</v>
          </cell>
          <cell r="AX39">
            <v>314102</v>
          </cell>
          <cell r="AY39">
            <v>2104600</v>
          </cell>
        </row>
        <row r="40">
          <cell r="AO40">
            <v>0</v>
          </cell>
          <cell r="AP40">
            <v>3349927</v>
          </cell>
          <cell r="AQ40">
            <v>3349927</v>
          </cell>
          <cell r="AR40">
            <v>176675</v>
          </cell>
          <cell r="AS40">
            <v>99080</v>
          </cell>
          <cell r="AT40">
            <v>275755</v>
          </cell>
          <cell r="AU40">
            <v>14290</v>
          </cell>
          <cell r="AV40">
            <v>0</v>
          </cell>
          <cell r="AW40">
            <v>14290</v>
          </cell>
          <cell r="AX40">
            <v>371438</v>
          </cell>
          <cell r="AY40">
            <v>4011410</v>
          </cell>
        </row>
        <row r="41">
          <cell r="AO41">
            <v>0</v>
          </cell>
          <cell r="AP41">
            <v>1914422</v>
          </cell>
          <cell r="AQ41">
            <v>1914422</v>
          </cell>
          <cell r="AR41">
            <v>211504</v>
          </cell>
          <cell r="AS41">
            <v>0</v>
          </cell>
          <cell r="AT41">
            <v>211504</v>
          </cell>
          <cell r="AU41">
            <v>26117</v>
          </cell>
          <cell r="AV41">
            <v>23000</v>
          </cell>
          <cell r="AW41">
            <v>49117</v>
          </cell>
          <cell r="AX41">
            <v>171662</v>
          </cell>
          <cell r="AY41">
            <v>2346705</v>
          </cell>
        </row>
        <row r="42">
          <cell r="AO42">
            <v>4000</v>
          </cell>
          <cell r="AP42">
            <v>1828432</v>
          </cell>
          <cell r="AQ42">
            <v>1832432</v>
          </cell>
          <cell r="AR42">
            <v>101031</v>
          </cell>
          <cell r="AS42">
            <v>0</v>
          </cell>
          <cell r="AT42">
            <v>101031</v>
          </cell>
          <cell r="AU42">
            <v>4945</v>
          </cell>
          <cell r="AV42">
            <v>0</v>
          </cell>
          <cell r="AW42">
            <v>4945</v>
          </cell>
          <cell r="AX42">
            <v>40556</v>
          </cell>
          <cell r="AY42">
            <v>1978964</v>
          </cell>
        </row>
        <row r="43">
          <cell r="AO43">
            <v>0</v>
          </cell>
          <cell r="AP43">
            <v>697624</v>
          </cell>
          <cell r="AQ43">
            <v>697624</v>
          </cell>
          <cell r="AR43">
            <v>99806</v>
          </cell>
          <cell r="AS43">
            <v>0</v>
          </cell>
          <cell r="AT43">
            <v>99806</v>
          </cell>
          <cell r="AU43">
            <v>4851</v>
          </cell>
          <cell r="AV43">
            <v>0</v>
          </cell>
          <cell r="AW43">
            <v>4851</v>
          </cell>
          <cell r="AX43">
            <v>0</v>
          </cell>
          <cell r="AY43">
            <v>802281</v>
          </cell>
        </row>
        <row r="44">
          <cell r="AO44">
            <v>0</v>
          </cell>
          <cell r="AP44">
            <v>401201</v>
          </cell>
          <cell r="AQ44">
            <v>401201</v>
          </cell>
          <cell r="AR44">
            <v>90968</v>
          </cell>
          <cell r="AS44">
            <v>0</v>
          </cell>
          <cell r="AT44">
            <v>90968</v>
          </cell>
          <cell r="AU44">
            <v>6319</v>
          </cell>
          <cell r="AV44">
            <v>0</v>
          </cell>
          <cell r="AW44">
            <v>6319</v>
          </cell>
          <cell r="AX44">
            <v>0</v>
          </cell>
          <cell r="AY44">
            <v>498488</v>
          </cell>
        </row>
        <row r="45">
          <cell r="AO45">
            <v>1332075</v>
          </cell>
          <cell r="AP45">
            <v>559693</v>
          </cell>
          <cell r="AQ45">
            <v>1891768</v>
          </cell>
          <cell r="AR45">
            <v>185765</v>
          </cell>
          <cell r="AS45">
            <v>0</v>
          </cell>
          <cell r="AT45">
            <v>185765</v>
          </cell>
          <cell r="AU45">
            <v>20678</v>
          </cell>
          <cell r="AV45">
            <v>0</v>
          </cell>
          <cell r="AW45">
            <v>20678</v>
          </cell>
          <cell r="AX45">
            <v>182656</v>
          </cell>
          <cell r="AY45">
            <v>2280867</v>
          </cell>
        </row>
        <row r="46">
          <cell r="AO46">
            <v>0</v>
          </cell>
          <cell r="AP46">
            <v>453970</v>
          </cell>
          <cell r="AQ46">
            <v>453970</v>
          </cell>
          <cell r="AR46">
            <v>74448</v>
          </cell>
          <cell r="AS46">
            <v>0</v>
          </cell>
          <cell r="AT46">
            <v>74448</v>
          </cell>
          <cell r="AU46">
            <v>4798</v>
          </cell>
          <cell r="AV46">
            <v>0</v>
          </cell>
          <cell r="AW46">
            <v>4798</v>
          </cell>
          <cell r="AX46">
            <v>8044</v>
          </cell>
          <cell r="AY46">
            <v>541260</v>
          </cell>
        </row>
        <row r="47">
          <cell r="AO47">
            <v>618898</v>
          </cell>
          <cell r="AP47">
            <v>1704586</v>
          </cell>
          <cell r="AQ47">
            <v>2323484</v>
          </cell>
          <cell r="AR47">
            <v>172410</v>
          </cell>
          <cell r="AS47">
            <v>0</v>
          </cell>
          <cell r="AT47">
            <v>172410</v>
          </cell>
          <cell r="AU47">
            <v>5000</v>
          </cell>
          <cell r="AV47">
            <v>0</v>
          </cell>
          <cell r="AW47">
            <v>5000</v>
          </cell>
          <cell r="AX47">
            <v>138279</v>
          </cell>
          <cell r="AY47">
            <v>2639173</v>
          </cell>
        </row>
        <row r="48">
          <cell r="AO48">
            <v>321200</v>
          </cell>
          <cell r="AP48">
            <v>500000</v>
          </cell>
          <cell r="AQ48">
            <v>821200</v>
          </cell>
          <cell r="AR48">
            <v>205760</v>
          </cell>
          <cell r="AS48">
            <v>0</v>
          </cell>
          <cell r="AT48">
            <v>205760</v>
          </cell>
          <cell r="AU48">
            <v>5533</v>
          </cell>
          <cell r="AV48">
            <v>0</v>
          </cell>
          <cell r="AW48">
            <v>5533</v>
          </cell>
          <cell r="AX48">
            <v>280200</v>
          </cell>
          <cell r="AY48">
            <v>1312693</v>
          </cell>
        </row>
        <row r="49">
          <cell r="AO49">
            <v>2600</v>
          </cell>
          <cell r="AP49">
            <v>1396383</v>
          </cell>
          <cell r="AQ49">
            <v>1398983</v>
          </cell>
          <cell r="AR49">
            <v>135265</v>
          </cell>
          <cell r="AS49">
            <v>0</v>
          </cell>
          <cell r="AT49">
            <v>135265</v>
          </cell>
          <cell r="AU49">
            <v>54323</v>
          </cell>
          <cell r="AV49">
            <v>0</v>
          </cell>
          <cell r="AW49">
            <v>54323</v>
          </cell>
          <cell r="AX49">
            <v>201475</v>
          </cell>
          <cell r="AY49">
            <v>1790046</v>
          </cell>
        </row>
        <row r="50">
          <cell r="AO50">
            <v>0</v>
          </cell>
          <cell r="AP50">
            <v>3420227</v>
          </cell>
          <cell r="AQ50">
            <v>3420227</v>
          </cell>
          <cell r="AR50">
            <v>171388</v>
          </cell>
          <cell r="AS50">
            <v>0</v>
          </cell>
          <cell r="AT50">
            <v>171388</v>
          </cell>
          <cell r="AU50">
            <v>104583</v>
          </cell>
          <cell r="AV50">
            <v>0</v>
          </cell>
          <cell r="AW50">
            <v>104583</v>
          </cell>
          <cell r="AX50">
            <v>0</v>
          </cell>
          <cell r="AY50">
            <v>3696198</v>
          </cell>
        </row>
        <row r="51">
          <cell r="AO51">
            <v>0</v>
          </cell>
          <cell r="AP51">
            <v>459118</v>
          </cell>
          <cell r="AQ51">
            <v>459118</v>
          </cell>
          <cell r="AR51">
            <v>119069</v>
          </cell>
          <cell r="AS51">
            <v>0</v>
          </cell>
          <cell r="AT51">
            <v>119069</v>
          </cell>
          <cell r="AU51">
            <v>7219</v>
          </cell>
          <cell r="AV51">
            <v>0</v>
          </cell>
          <cell r="AW51">
            <v>7219</v>
          </cell>
          <cell r="AX51">
            <v>33236</v>
          </cell>
          <cell r="AY51">
            <v>618642</v>
          </cell>
        </row>
        <row r="52">
          <cell r="AO52">
            <v>4000</v>
          </cell>
          <cell r="AP52">
            <v>657803</v>
          </cell>
          <cell r="AQ52">
            <v>661803</v>
          </cell>
          <cell r="AR52">
            <v>115664</v>
          </cell>
          <cell r="AS52">
            <v>0</v>
          </cell>
          <cell r="AT52">
            <v>115664</v>
          </cell>
          <cell r="AU52">
            <v>5000</v>
          </cell>
          <cell r="AV52">
            <v>0</v>
          </cell>
          <cell r="AW52">
            <v>5000</v>
          </cell>
          <cell r="AX52">
            <v>44905</v>
          </cell>
          <cell r="AY52">
            <v>827372</v>
          </cell>
        </row>
        <row r="53">
          <cell r="AO53">
            <v>0</v>
          </cell>
          <cell r="AP53">
            <v>326349</v>
          </cell>
          <cell r="AQ53">
            <v>326349</v>
          </cell>
          <cell r="AR53">
            <v>97261</v>
          </cell>
          <cell r="AS53">
            <v>0</v>
          </cell>
          <cell r="AT53">
            <v>97261</v>
          </cell>
          <cell r="AU53">
            <v>0</v>
          </cell>
          <cell r="AV53">
            <v>0</v>
          </cell>
          <cell r="AW53">
            <v>0</v>
          </cell>
          <cell r="AX53">
            <v>11716</v>
          </cell>
          <cell r="AY53">
            <v>435326</v>
          </cell>
        </row>
        <row r="54">
          <cell r="AO54">
            <v>0</v>
          </cell>
          <cell r="AP54">
            <v>1100024</v>
          </cell>
          <cell r="AQ54">
            <v>1100024</v>
          </cell>
          <cell r="AR54">
            <v>109004</v>
          </cell>
          <cell r="AS54">
            <v>0</v>
          </cell>
          <cell r="AT54">
            <v>109004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1209028</v>
          </cell>
        </row>
        <row r="55">
          <cell r="AO55">
            <v>0</v>
          </cell>
          <cell r="AP55">
            <v>1154770</v>
          </cell>
          <cell r="AQ55">
            <v>1154770</v>
          </cell>
          <cell r="AR55">
            <v>83496</v>
          </cell>
          <cell r="AS55">
            <v>0</v>
          </cell>
          <cell r="AT55">
            <v>83496</v>
          </cell>
          <cell r="AU55">
            <v>0</v>
          </cell>
          <cell r="AV55">
            <v>16761</v>
          </cell>
          <cell r="AW55">
            <v>16761</v>
          </cell>
          <cell r="AX55">
            <v>0</v>
          </cell>
          <cell r="AY55">
            <v>1255027</v>
          </cell>
        </row>
        <row r="56">
          <cell r="AO56">
            <v>0</v>
          </cell>
          <cell r="AP56">
            <v>3988478</v>
          </cell>
          <cell r="AQ56">
            <v>3988478</v>
          </cell>
          <cell r="AR56">
            <v>182801</v>
          </cell>
          <cell r="AS56">
            <v>0</v>
          </cell>
          <cell r="AT56">
            <v>182801</v>
          </cell>
          <cell r="AU56">
            <v>1200</v>
          </cell>
          <cell r="AV56">
            <v>0</v>
          </cell>
          <cell r="AW56">
            <v>1200</v>
          </cell>
          <cell r="AX56">
            <v>207866</v>
          </cell>
          <cell r="AY56">
            <v>4380345</v>
          </cell>
        </row>
        <row r="57">
          <cell r="AO57">
            <v>187400</v>
          </cell>
          <cell r="AP57">
            <v>562200</v>
          </cell>
          <cell r="AQ57">
            <v>749600</v>
          </cell>
          <cell r="AR57">
            <v>130499</v>
          </cell>
          <cell r="AS57">
            <v>0</v>
          </cell>
          <cell r="AT57">
            <v>130499</v>
          </cell>
          <cell r="AU57">
            <v>0</v>
          </cell>
          <cell r="AV57">
            <v>0</v>
          </cell>
          <cell r="AW57">
            <v>0</v>
          </cell>
          <cell r="AX57">
            <v>70622</v>
          </cell>
          <cell r="AY57">
            <v>950721</v>
          </cell>
        </row>
        <row r="58">
          <cell r="AO58">
            <v>0</v>
          </cell>
          <cell r="AP58">
            <v>18705178</v>
          </cell>
          <cell r="AQ58">
            <v>18705178</v>
          </cell>
          <cell r="AR58">
            <v>400000</v>
          </cell>
          <cell r="AS58">
            <v>0</v>
          </cell>
          <cell r="AT58">
            <v>400000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19105178</v>
          </cell>
        </row>
        <row r="59">
          <cell r="AO59">
            <v>0</v>
          </cell>
          <cell r="AP59">
            <v>389572</v>
          </cell>
          <cell r="AQ59">
            <v>389572</v>
          </cell>
          <cell r="AR59">
            <v>78842</v>
          </cell>
          <cell r="AS59">
            <v>0</v>
          </cell>
          <cell r="AT59">
            <v>78842</v>
          </cell>
          <cell r="AU59">
            <v>0</v>
          </cell>
          <cell r="AV59">
            <v>0</v>
          </cell>
          <cell r="AW59">
            <v>0</v>
          </cell>
          <cell r="AX59">
            <v>15537</v>
          </cell>
          <cell r="AY59">
            <v>483736</v>
          </cell>
        </row>
        <row r="60">
          <cell r="AO60">
            <v>0</v>
          </cell>
          <cell r="AP60">
            <v>1743044</v>
          </cell>
          <cell r="AQ60">
            <v>1743044</v>
          </cell>
          <cell r="AR60">
            <v>160490</v>
          </cell>
          <cell r="AS60">
            <v>0</v>
          </cell>
          <cell r="AT60">
            <v>160490</v>
          </cell>
          <cell r="AU60">
            <v>68545</v>
          </cell>
          <cell r="AV60">
            <v>0</v>
          </cell>
          <cell r="AW60">
            <v>68545</v>
          </cell>
          <cell r="AX60">
            <v>0</v>
          </cell>
          <cell r="AY60">
            <v>1972079</v>
          </cell>
        </row>
        <row r="61">
          <cell r="AO61">
            <v>0</v>
          </cell>
          <cell r="AP61">
            <v>1512680</v>
          </cell>
          <cell r="AQ61">
            <v>1512680</v>
          </cell>
          <cell r="AR61">
            <v>127135</v>
          </cell>
          <cell r="AS61">
            <v>0</v>
          </cell>
          <cell r="AT61">
            <v>127135</v>
          </cell>
          <cell r="AU61">
            <v>0</v>
          </cell>
          <cell r="AV61">
            <v>0</v>
          </cell>
          <cell r="AW61">
            <v>0</v>
          </cell>
          <cell r="AX61">
            <v>59373</v>
          </cell>
          <cell r="AY61">
            <v>1699188</v>
          </cell>
        </row>
      </sheetData>
      <sheetData sheetId="17">
        <row r="3">
          <cell r="AO3">
            <v>1670610</v>
          </cell>
          <cell r="AP3">
            <v>568139</v>
          </cell>
          <cell r="AQ3">
            <v>2238749</v>
          </cell>
          <cell r="AR3">
            <v>28715</v>
          </cell>
          <cell r="AS3">
            <v>0</v>
          </cell>
          <cell r="AT3">
            <v>28715</v>
          </cell>
          <cell r="AU3">
            <v>30500</v>
          </cell>
          <cell r="AV3">
            <v>0</v>
          </cell>
          <cell r="AW3">
            <v>30500</v>
          </cell>
          <cell r="AX3">
            <v>211544</v>
          </cell>
          <cell r="AY3">
            <v>2509508</v>
          </cell>
        </row>
        <row r="4">
          <cell r="AO4">
            <v>299081</v>
          </cell>
          <cell r="AP4">
            <v>4000</v>
          </cell>
          <cell r="AQ4">
            <v>303081</v>
          </cell>
          <cell r="AR4">
            <v>4139</v>
          </cell>
          <cell r="AS4">
            <v>0</v>
          </cell>
          <cell r="AT4">
            <v>4139</v>
          </cell>
          <cell r="AU4">
            <v>19117</v>
          </cell>
          <cell r="AV4">
            <v>0</v>
          </cell>
          <cell r="AW4">
            <v>19117</v>
          </cell>
          <cell r="AX4">
            <v>0</v>
          </cell>
          <cell r="AY4">
            <v>326337</v>
          </cell>
        </row>
        <row r="5">
          <cell r="AO5">
            <v>1660476</v>
          </cell>
          <cell r="AP5">
            <v>211650</v>
          </cell>
          <cell r="AQ5">
            <v>1872126</v>
          </cell>
          <cell r="AR5">
            <v>25493</v>
          </cell>
          <cell r="AS5">
            <v>0</v>
          </cell>
          <cell r="AT5">
            <v>25493</v>
          </cell>
          <cell r="AU5">
            <v>16579</v>
          </cell>
          <cell r="AV5">
            <v>0</v>
          </cell>
          <cell r="AW5">
            <v>16579</v>
          </cell>
          <cell r="AX5">
            <v>171163</v>
          </cell>
          <cell r="AY5">
            <v>2085361</v>
          </cell>
        </row>
        <row r="6">
          <cell r="AO6">
            <v>4147943</v>
          </cell>
          <cell r="AP6">
            <v>359960</v>
          </cell>
          <cell r="AQ6">
            <v>4507903</v>
          </cell>
          <cell r="AR6">
            <v>78790</v>
          </cell>
          <cell r="AS6">
            <v>0</v>
          </cell>
          <cell r="AT6">
            <v>78790</v>
          </cell>
          <cell r="AU6">
            <v>4400</v>
          </cell>
          <cell r="AV6">
            <v>0</v>
          </cell>
          <cell r="AW6">
            <v>4400</v>
          </cell>
          <cell r="AX6">
            <v>0</v>
          </cell>
          <cell r="AY6">
            <v>4591093</v>
          </cell>
        </row>
        <row r="7">
          <cell r="AO7">
            <v>560191</v>
          </cell>
          <cell r="AP7">
            <v>68000</v>
          </cell>
          <cell r="AQ7">
            <v>628191</v>
          </cell>
          <cell r="AR7">
            <v>8783</v>
          </cell>
          <cell r="AS7">
            <v>0</v>
          </cell>
          <cell r="AT7">
            <v>8783</v>
          </cell>
          <cell r="AU7">
            <v>50294</v>
          </cell>
          <cell r="AV7">
            <v>0</v>
          </cell>
          <cell r="AW7">
            <v>50294</v>
          </cell>
          <cell r="AX7">
            <v>0</v>
          </cell>
          <cell r="AY7">
            <v>687268</v>
          </cell>
        </row>
        <row r="8">
          <cell r="AO8">
            <v>580193</v>
          </cell>
          <cell r="AP8">
            <v>1215250</v>
          </cell>
          <cell r="AQ8">
            <v>1795443</v>
          </cell>
          <cell r="AR8">
            <v>22769</v>
          </cell>
          <cell r="AS8">
            <v>0</v>
          </cell>
          <cell r="AT8">
            <v>22769</v>
          </cell>
          <cell r="AU8">
            <v>0</v>
          </cell>
          <cell r="AV8">
            <v>0</v>
          </cell>
          <cell r="AW8">
            <v>0</v>
          </cell>
          <cell r="AX8">
            <v>83896</v>
          </cell>
          <cell r="AY8">
            <v>1902108</v>
          </cell>
        </row>
        <row r="9">
          <cell r="AO9">
            <v>198654</v>
          </cell>
          <cell r="AP9">
            <v>13500</v>
          </cell>
          <cell r="AQ9">
            <v>212154</v>
          </cell>
          <cell r="AR9">
            <v>4048</v>
          </cell>
          <cell r="AS9">
            <v>0</v>
          </cell>
          <cell r="AT9">
            <v>4048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216202</v>
          </cell>
        </row>
        <row r="10">
          <cell r="AO10">
            <v>246775</v>
          </cell>
          <cell r="AP10">
            <v>0</v>
          </cell>
          <cell r="AQ10">
            <v>246775</v>
          </cell>
          <cell r="AR10">
            <v>12994</v>
          </cell>
          <cell r="AS10">
            <v>0</v>
          </cell>
          <cell r="AT10">
            <v>12994</v>
          </cell>
          <cell r="AU10">
            <v>4952</v>
          </cell>
          <cell r="AV10">
            <v>0</v>
          </cell>
          <cell r="AW10">
            <v>4952</v>
          </cell>
          <cell r="AX10">
            <v>2013</v>
          </cell>
          <cell r="AY10">
            <v>266734</v>
          </cell>
        </row>
        <row r="11">
          <cell r="AO11">
            <v>763438</v>
          </cell>
          <cell r="AP11">
            <v>0</v>
          </cell>
          <cell r="AQ11">
            <v>763438</v>
          </cell>
          <cell r="AR11">
            <v>6395</v>
          </cell>
          <cell r="AS11">
            <v>0</v>
          </cell>
          <cell r="AT11">
            <v>6395</v>
          </cell>
          <cell r="AU11">
            <v>4510</v>
          </cell>
          <cell r="AV11">
            <v>0</v>
          </cell>
          <cell r="AW11">
            <v>4510</v>
          </cell>
          <cell r="AX11">
            <v>42121</v>
          </cell>
          <cell r="AY11">
            <v>816464</v>
          </cell>
        </row>
        <row r="12">
          <cell r="AO12">
            <v>387840</v>
          </cell>
          <cell r="AP12">
            <v>7800</v>
          </cell>
          <cell r="AQ12">
            <v>395640</v>
          </cell>
          <cell r="AR12">
            <v>8696</v>
          </cell>
          <cell r="AS12">
            <v>0</v>
          </cell>
          <cell r="AT12">
            <v>8696</v>
          </cell>
          <cell r="AU12">
            <v>0</v>
          </cell>
          <cell r="AV12">
            <v>0</v>
          </cell>
          <cell r="AW12">
            <v>0</v>
          </cell>
          <cell r="AX12">
            <v>26275</v>
          </cell>
          <cell r="AY12">
            <v>430611</v>
          </cell>
        </row>
      </sheetData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6"/>
  <sheetViews>
    <sheetView tabSelected="1" workbookViewId="0">
      <selection sqref="A1:XFD1048576"/>
    </sheetView>
  </sheetViews>
  <sheetFormatPr defaultColWidth="8.85546875" defaultRowHeight="15.75" customHeight="1" x14ac:dyDescent="0.25"/>
  <cols>
    <col min="2" max="2" width="18.28515625" customWidth="1"/>
    <col min="3" max="3" width="12.7109375" customWidth="1"/>
    <col min="4" max="5" width="16.140625" bestFit="1" customWidth="1"/>
    <col min="6" max="6" width="13.28515625" customWidth="1"/>
    <col min="7" max="7" width="12.42578125" customWidth="1"/>
    <col min="8" max="8" width="13.28515625" customWidth="1"/>
    <col min="9" max="9" width="13.42578125" customWidth="1"/>
    <col min="10" max="10" width="10.7109375" customWidth="1"/>
    <col min="11" max="11" width="11.85546875" customWidth="1"/>
    <col min="12" max="12" width="13.85546875" customWidth="1"/>
    <col min="13" max="13" width="14.140625" customWidth="1"/>
  </cols>
  <sheetData>
    <row r="1" spans="1:13" x14ac:dyDescent="0.25">
      <c r="A1" s="11"/>
      <c r="B1" s="12"/>
      <c r="C1" s="13"/>
      <c r="D1" s="13"/>
      <c r="E1" s="13"/>
      <c r="F1" s="12"/>
      <c r="G1" s="12"/>
      <c r="H1" s="12"/>
      <c r="M1" s="17" t="s">
        <v>5</v>
      </c>
    </row>
    <row r="2" spans="1:13" x14ac:dyDescent="0.25">
      <c r="A2" s="18" t="s">
        <v>170</v>
      </c>
      <c r="B2" s="1"/>
      <c r="C2" s="14"/>
      <c r="D2" s="14"/>
      <c r="E2" s="14"/>
      <c r="F2" s="1"/>
      <c r="G2" s="1"/>
      <c r="H2" s="1"/>
      <c r="M2" s="19" t="s">
        <v>6</v>
      </c>
    </row>
    <row r="3" spans="1:13" ht="16.5" thickBot="1" x14ac:dyDescent="0.3">
      <c r="A3" s="15"/>
      <c r="B3" s="1"/>
      <c r="C3" s="14"/>
      <c r="D3" s="14"/>
      <c r="E3" s="14"/>
      <c r="F3" s="1"/>
      <c r="G3" s="1"/>
      <c r="H3" s="1"/>
      <c r="I3" s="1"/>
    </row>
    <row r="4" spans="1:13" thickTop="1" x14ac:dyDescent="0.25">
      <c r="A4" s="9"/>
      <c r="B4" s="69"/>
      <c r="C4" s="20"/>
      <c r="D4" s="21"/>
      <c r="E4" s="22"/>
      <c r="F4" s="21"/>
      <c r="G4" s="21"/>
      <c r="H4" s="22"/>
      <c r="I4" s="20"/>
      <c r="J4" s="21"/>
      <c r="K4" s="21"/>
      <c r="L4" s="23"/>
      <c r="M4" s="24" t="s">
        <v>0</v>
      </c>
    </row>
    <row r="5" spans="1:13" ht="15" x14ac:dyDescent="0.25">
      <c r="A5" s="10"/>
      <c r="B5" s="70"/>
      <c r="C5" s="25" t="s">
        <v>171</v>
      </c>
      <c r="D5" s="26"/>
      <c r="E5" s="27"/>
      <c r="F5" s="26" t="s">
        <v>172</v>
      </c>
      <c r="G5" s="26"/>
      <c r="H5" s="27"/>
      <c r="I5" s="26" t="s">
        <v>173</v>
      </c>
      <c r="J5" s="26"/>
      <c r="K5" s="26"/>
      <c r="L5" s="28" t="s">
        <v>4</v>
      </c>
      <c r="M5" s="29" t="s">
        <v>174</v>
      </c>
    </row>
    <row r="6" spans="1:13" thickBot="1" x14ac:dyDescent="0.3">
      <c r="A6" s="30"/>
      <c r="B6" s="31"/>
      <c r="C6" s="32" t="s">
        <v>175</v>
      </c>
      <c r="D6" s="32" t="s">
        <v>176</v>
      </c>
      <c r="E6" s="32" t="s">
        <v>1</v>
      </c>
      <c r="F6" s="33" t="s">
        <v>2</v>
      </c>
      <c r="G6" s="33" t="s">
        <v>177</v>
      </c>
      <c r="H6" s="34" t="s">
        <v>1</v>
      </c>
      <c r="I6" s="32" t="s">
        <v>178</v>
      </c>
      <c r="J6" s="32" t="s">
        <v>177</v>
      </c>
      <c r="K6" s="32" t="s">
        <v>179</v>
      </c>
      <c r="L6" s="35" t="s">
        <v>180</v>
      </c>
      <c r="M6" s="36" t="s">
        <v>3</v>
      </c>
    </row>
    <row r="7" spans="1:13" ht="16.5" thickTop="1" thickBot="1" x14ac:dyDescent="0.3">
      <c r="A7" s="65" t="s">
        <v>7</v>
      </c>
      <c r="B7" s="66"/>
      <c r="C7" s="16"/>
      <c r="D7" s="16"/>
      <c r="E7" s="16"/>
      <c r="F7" s="37"/>
      <c r="G7" s="37"/>
      <c r="H7" s="37"/>
      <c r="I7" s="37"/>
      <c r="J7" s="38"/>
      <c r="K7" s="38"/>
      <c r="L7" s="38"/>
      <c r="M7" s="39"/>
    </row>
    <row r="8" spans="1:13" thickTop="1" x14ac:dyDescent="0.25">
      <c r="A8" s="3" t="s">
        <v>8</v>
      </c>
      <c r="B8" s="4" t="s">
        <v>9</v>
      </c>
      <c r="C8" s="40">
        <f>[1]County!AO4</f>
        <v>227600</v>
      </c>
      <c r="D8" s="40">
        <f>[1]County!AP4</f>
        <v>2189160</v>
      </c>
      <c r="E8" s="40">
        <f>[1]County!AQ4</f>
        <v>2416760</v>
      </c>
      <c r="F8" s="40">
        <f>[1]County!AR4</f>
        <v>170418</v>
      </c>
      <c r="G8" s="40">
        <f>[1]County!AS4</f>
        <v>0</v>
      </c>
      <c r="H8" s="40">
        <f>[1]County!AT4</f>
        <v>170418</v>
      </c>
      <c r="I8" s="40">
        <f>[1]County!AU4</f>
        <v>0</v>
      </c>
      <c r="J8" s="40">
        <f>[1]County!AV4</f>
        <v>14137</v>
      </c>
      <c r="K8" s="40">
        <f>[1]County!AW4</f>
        <v>14137</v>
      </c>
      <c r="L8" s="40">
        <f>[1]County!AX4</f>
        <v>26000</v>
      </c>
      <c r="M8" s="41">
        <f>[1]County!AY4</f>
        <v>2627315</v>
      </c>
    </row>
    <row r="9" spans="1:13" ht="15" x14ac:dyDescent="0.25">
      <c r="A9" s="3" t="s">
        <v>10</v>
      </c>
      <c r="B9" s="3" t="s">
        <v>11</v>
      </c>
      <c r="C9" s="40">
        <f>[1]County!AO5</f>
        <v>0</v>
      </c>
      <c r="D9" s="40">
        <f>[1]County!AP5</f>
        <v>331158</v>
      </c>
      <c r="E9" s="40">
        <f>[1]County!AQ5</f>
        <v>331158</v>
      </c>
      <c r="F9" s="40">
        <f>[1]County!AR5</f>
        <v>90834</v>
      </c>
      <c r="G9" s="40">
        <f>[1]County!AS5</f>
        <v>800</v>
      </c>
      <c r="H9" s="40">
        <f>[1]County!AT5</f>
        <v>91634</v>
      </c>
      <c r="I9" s="40">
        <f>[1]County!AU5</f>
        <v>4540</v>
      </c>
      <c r="J9" s="40">
        <f>[1]County!AV5</f>
        <v>0</v>
      </c>
      <c r="K9" s="40">
        <f>[1]County!AW5</f>
        <v>4540</v>
      </c>
      <c r="L9" s="40">
        <f>[1]County!AX5</f>
        <v>11556</v>
      </c>
      <c r="M9" s="42">
        <f>[1]County!AY5</f>
        <v>438888</v>
      </c>
    </row>
    <row r="10" spans="1:13" ht="15" x14ac:dyDescent="0.25">
      <c r="A10" s="3" t="s">
        <v>12</v>
      </c>
      <c r="B10" s="3" t="s">
        <v>13</v>
      </c>
      <c r="C10" s="40">
        <f>[1]County!AO6</f>
        <v>15000</v>
      </c>
      <c r="D10" s="40">
        <f>[1]County!AP6</f>
        <v>315757</v>
      </c>
      <c r="E10" s="40">
        <f>[1]County!AQ6</f>
        <v>330757</v>
      </c>
      <c r="F10" s="40">
        <f>[1]County!AR6</f>
        <v>91620</v>
      </c>
      <c r="G10" s="40">
        <f>[1]County!AS6</f>
        <v>0</v>
      </c>
      <c r="H10" s="40">
        <f>[1]County!AT6</f>
        <v>91620</v>
      </c>
      <c r="I10" s="40">
        <f>[1]County!AU6</f>
        <v>7316</v>
      </c>
      <c r="J10" s="40">
        <f>[1]County!AV6</f>
        <v>0</v>
      </c>
      <c r="K10" s="40">
        <f>[1]County!AW6</f>
        <v>7316</v>
      </c>
      <c r="L10" s="40">
        <f>[1]County!AX6</f>
        <v>0</v>
      </c>
      <c r="M10" s="42">
        <f>[1]County!AY6</f>
        <v>429693</v>
      </c>
    </row>
    <row r="11" spans="1:13" ht="15" x14ac:dyDescent="0.25">
      <c r="A11" s="3" t="s">
        <v>14</v>
      </c>
      <c r="B11" s="3" t="s">
        <v>15</v>
      </c>
      <c r="C11" s="40">
        <f>[1]County!AO7</f>
        <v>0</v>
      </c>
      <c r="D11" s="40">
        <f>[1]County!AP7</f>
        <v>1166757</v>
      </c>
      <c r="E11" s="40">
        <f>[1]County!AQ7</f>
        <v>1166757</v>
      </c>
      <c r="F11" s="40">
        <f>[1]County!AR7</f>
        <v>130576</v>
      </c>
      <c r="G11" s="40">
        <f>[1]County!AS7</f>
        <v>0</v>
      </c>
      <c r="H11" s="40">
        <f>[1]County!AT7</f>
        <v>130576</v>
      </c>
      <c r="I11" s="40">
        <f>[1]County!AU7</f>
        <v>1200</v>
      </c>
      <c r="J11" s="40">
        <f>[1]County!AV7</f>
        <v>0</v>
      </c>
      <c r="K11" s="40">
        <f>[1]County!AW7</f>
        <v>1200</v>
      </c>
      <c r="L11" s="40">
        <f>[1]County!AX7</f>
        <v>0</v>
      </c>
      <c r="M11" s="42">
        <f>[1]County!AY7</f>
        <v>1298533</v>
      </c>
    </row>
    <row r="12" spans="1:13" ht="15" x14ac:dyDescent="0.25">
      <c r="A12" s="3" t="s">
        <v>16</v>
      </c>
      <c r="B12" s="3" t="s">
        <v>17</v>
      </c>
      <c r="C12" s="40">
        <f>[1]County!AO8</f>
        <v>0</v>
      </c>
      <c r="D12" s="40">
        <f>[1]County!AP8</f>
        <v>4742829</v>
      </c>
      <c r="E12" s="40">
        <f>[1]County!AQ8</f>
        <v>4742829</v>
      </c>
      <c r="F12" s="40">
        <f>[1]County!AR8</f>
        <v>218847</v>
      </c>
      <c r="G12" s="40">
        <f>[1]County!AS8</f>
        <v>0</v>
      </c>
      <c r="H12" s="40">
        <f>[1]County!AT8</f>
        <v>218847</v>
      </c>
      <c r="I12" s="40">
        <f>[1]County!AU8</f>
        <v>25788</v>
      </c>
      <c r="J12" s="40">
        <f>[1]County!AV8</f>
        <v>0</v>
      </c>
      <c r="K12" s="40">
        <f>[1]County!AW8</f>
        <v>25788</v>
      </c>
      <c r="L12" s="40">
        <f>[1]County!AX8</f>
        <v>234580</v>
      </c>
      <c r="M12" s="42">
        <f>[1]County!AY8</f>
        <v>5222044</v>
      </c>
    </row>
    <row r="13" spans="1:13" ht="15" x14ac:dyDescent="0.25">
      <c r="A13" s="3" t="s">
        <v>18</v>
      </c>
      <c r="B13" s="3" t="s">
        <v>19</v>
      </c>
      <c r="C13" s="40">
        <f>[1]County!AO9</f>
        <v>255415</v>
      </c>
      <c r="D13" s="40">
        <f>[1]County!AP9</f>
        <v>780060</v>
      </c>
      <c r="E13" s="40">
        <f>[1]County!AQ9</f>
        <v>1035475</v>
      </c>
      <c r="F13" s="40">
        <f>[1]County!AR9</f>
        <v>137794</v>
      </c>
      <c r="G13" s="40">
        <f>[1]County!AS9</f>
        <v>0</v>
      </c>
      <c r="H13" s="40">
        <f>[1]County!AT9</f>
        <v>137794</v>
      </c>
      <c r="I13" s="40">
        <f>[1]County!AU9</f>
        <v>0</v>
      </c>
      <c r="J13" s="40">
        <f>[1]County!AV9</f>
        <v>9354</v>
      </c>
      <c r="K13" s="40">
        <f>[1]County!AW9</f>
        <v>9354</v>
      </c>
      <c r="L13" s="40">
        <f>[1]County!AX9</f>
        <v>38618</v>
      </c>
      <c r="M13" s="42">
        <f>[1]County!AY9</f>
        <v>1221241</v>
      </c>
    </row>
    <row r="14" spans="1:13" ht="15" x14ac:dyDescent="0.25">
      <c r="A14" s="3" t="s">
        <v>20</v>
      </c>
      <c r="B14" s="3" t="s">
        <v>21</v>
      </c>
      <c r="C14" s="40">
        <f>[1]County!AO10</f>
        <v>0</v>
      </c>
      <c r="D14" s="40">
        <f>[1]County!AP10</f>
        <v>3087612</v>
      </c>
      <c r="E14" s="40">
        <f>[1]County!AQ10</f>
        <v>3087612</v>
      </c>
      <c r="F14" s="40">
        <f>[1]County!AR10</f>
        <v>172521</v>
      </c>
      <c r="G14" s="40">
        <f>[1]County!AS10</f>
        <v>0</v>
      </c>
      <c r="H14" s="40">
        <f>[1]County!AT10</f>
        <v>172521</v>
      </c>
      <c r="I14" s="40">
        <f>[1]County!AU10</f>
        <v>0</v>
      </c>
      <c r="J14" s="40">
        <f>[1]County!AV10</f>
        <v>0</v>
      </c>
      <c r="K14" s="40">
        <f>[1]County!AW10</f>
        <v>0</v>
      </c>
      <c r="L14" s="40">
        <f>[1]County!AX10</f>
        <v>201000</v>
      </c>
      <c r="M14" s="42">
        <f>[1]County!AY10</f>
        <v>3461133</v>
      </c>
    </row>
    <row r="15" spans="1:13" ht="15" x14ac:dyDescent="0.25">
      <c r="A15" s="3" t="s">
        <v>22</v>
      </c>
      <c r="B15" s="3" t="s">
        <v>23</v>
      </c>
      <c r="C15" s="40">
        <f>[1]County!AO11</f>
        <v>0</v>
      </c>
      <c r="D15" s="40">
        <f>[1]County!AP11</f>
        <v>899121</v>
      </c>
      <c r="E15" s="40">
        <f>[1]County!AQ11</f>
        <v>899121</v>
      </c>
      <c r="F15" s="40">
        <f>[1]County!AR11</f>
        <v>131453</v>
      </c>
      <c r="G15" s="40">
        <f>[1]County!AS11</f>
        <v>0</v>
      </c>
      <c r="H15" s="40">
        <f>[1]County!AT11</f>
        <v>131453</v>
      </c>
      <c r="I15" s="40">
        <f>[1]County!AU11</f>
        <v>4605</v>
      </c>
      <c r="J15" s="40">
        <f>[1]County!AV11</f>
        <v>0</v>
      </c>
      <c r="K15" s="40">
        <f>[1]County!AW11</f>
        <v>4605</v>
      </c>
      <c r="L15" s="40">
        <f>[1]County!AX11</f>
        <v>32997</v>
      </c>
      <c r="M15" s="42">
        <f>[1]County!AY11</f>
        <v>1068176</v>
      </c>
    </row>
    <row r="16" spans="1:13" ht="15" x14ac:dyDescent="0.25">
      <c r="A16" s="3" t="s">
        <v>24</v>
      </c>
      <c r="B16" s="3" t="s">
        <v>25</v>
      </c>
      <c r="C16" s="40">
        <f>[1]County!AO12</f>
        <v>0</v>
      </c>
      <c r="D16" s="40">
        <f>[1]County!AP12</f>
        <v>167618</v>
      </c>
      <c r="E16" s="40">
        <f>[1]County!AQ12</f>
        <v>167618</v>
      </c>
      <c r="F16" s="40">
        <f>[1]County!AR12</f>
        <v>82081</v>
      </c>
      <c r="G16" s="40">
        <f>[1]County!AS12</f>
        <v>0</v>
      </c>
      <c r="H16" s="40">
        <f>[1]County!AT12</f>
        <v>82081</v>
      </c>
      <c r="I16" s="40">
        <f>[1]County!AU12</f>
        <v>37102</v>
      </c>
      <c r="J16" s="40">
        <f>[1]County!AV12</f>
        <v>0</v>
      </c>
      <c r="K16" s="40">
        <f>[1]County!AW12</f>
        <v>37102</v>
      </c>
      <c r="L16" s="40">
        <f>[1]County!AX12</f>
        <v>15390</v>
      </c>
      <c r="M16" s="42">
        <f>[1]County!AY12</f>
        <v>302191</v>
      </c>
    </row>
    <row r="17" spans="1:13" ht="15" x14ac:dyDescent="0.25">
      <c r="A17" s="3" t="s">
        <v>26</v>
      </c>
      <c r="B17" s="3" t="s">
        <v>27</v>
      </c>
      <c r="C17" s="40">
        <f>[1]County!AO13</f>
        <v>57525</v>
      </c>
      <c r="D17" s="40">
        <f>[1]County!AP13</f>
        <v>2144442</v>
      </c>
      <c r="E17" s="40">
        <f>[1]County!AQ13</f>
        <v>2201967</v>
      </c>
      <c r="F17" s="40">
        <f>[1]County!AR13</f>
        <v>143453</v>
      </c>
      <c r="G17" s="40">
        <f>[1]County!AS13</f>
        <v>2412</v>
      </c>
      <c r="H17" s="40">
        <f>[1]County!AT13</f>
        <v>145865</v>
      </c>
      <c r="I17" s="40">
        <f>[1]County!AU13</f>
        <v>136289</v>
      </c>
      <c r="J17" s="40">
        <f>[1]County!AV13</f>
        <v>0</v>
      </c>
      <c r="K17" s="40">
        <f>[1]County!AW13</f>
        <v>136289</v>
      </c>
      <c r="L17" s="40">
        <f>[1]County!AX13</f>
        <v>68200</v>
      </c>
      <c r="M17" s="42">
        <f>[1]County!AY13</f>
        <v>2552321</v>
      </c>
    </row>
    <row r="18" spans="1:13" ht="15" x14ac:dyDescent="0.25">
      <c r="A18" s="3" t="s">
        <v>28</v>
      </c>
      <c r="B18" s="3" t="s">
        <v>29</v>
      </c>
      <c r="C18" s="40">
        <f>[1]County!AO14</f>
        <v>0</v>
      </c>
      <c r="D18" s="40">
        <f>[1]County!AP14</f>
        <v>1696035</v>
      </c>
      <c r="E18" s="40">
        <f>[1]County!AQ14</f>
        <v>1696035</v>
      </c>
      <c r="F18" s="40">
        <f>[1]County!AR14</f>
        <v>96442</v>
      </c>
      <c r="G18" s="40">
        <f>[1]County!AS14</f>
        <v>0</v>
      </c>
      <c r="H18" s="40">
        <f>[1]County!AT14</f>
        <v>96442</v>
      </c>
      <c r="I18" s="40">
        <f>[1]County!AU14</f>
        <v>5000</v>
      </c>
      <c r="J18" s="40">
        <f>[1]County!AV14</f>
        <v>0</v>
      </c>
      <c r="K18" s="40">
        <f>[1]County!AW14</f>
        <v>5000</v>
      </c>
      <c r="L18" s="40">
        <f>[1]County!AX14</f>
        <v>126450</v>
      </c>
      <c r="M18" s="42">
        <f>[1]County!AY14</f>
        <v>1923927</v>
      </c>
    </row>
    <row r="19" spans="1:13" ht="15" x14ac:dyDescent="0.25">
      <c r="A19" s="3" t="s">
        <v>30</v>
      </c>
      <c r="B19" s="3" t="s">
        <v>31</v>
      </c>
      <c r="C19" s="40">
        <f>[1]County!AO15</f>
        <v>0</v>
      </c>
      <c r="D19" s="40">
        <f>[1]County!AP15</f>
        <v>904111</v>
      </c>
      <c r="E19" s="40">
        <f>[1]County!AQ15</f>
        <v>904111</v>
      </c>
      <c r="F19" s="40">
        <f>[1]County!AR15</f>
        <v>136386</v>
      </c>
      <c r="G19" s="40">
        <f>[1]County!AS15</f>
        <v>0</v>
      </c>
      <c r="H19" s="40">
        <f>[1]County!AT15</f>
        <v>136386</v>
      </c>
      <c r="I19" s="40">
        <f>[1]County!AU15</f>
        <v>88450</v>
      </c>
      <c r="J19" s="40">
        <f>[1]County!AV15</f>
        <v>0</v>
      </c>
      <c r="K19" s="40">
        <f>[1]County!AW15</f>
        <v>88450</v>
      </c>
      <c r="L19" s="40">
        <f>[1]County!AX15</f>
        <v>114896</v>
      </c>
      <c r="M19" s="42">
        <f>[1]County!AY15</f>
        <v>1243843</v>
      </c>
    </row>
    <row r="20" spans="1:13" ht="15" x14ac:dyDescent="0.25">
      <c r="A20" s="3" t="s">
        <v>32</v>
      </c>
      <c r="B20" s="3" t="s">
        <v>33</v>
      </c>
      <c r="C20" s="40">
        <f>[1]County!AO16</f>
        <v>0</v>
      </c>
      <c r="D20" s="40">
        <f>[1]County!AP16</f>
        <v>1215384</v>
      </c>
      <c r="E20" s="40">
        <f>[1]County!AQ16</f>
        <v>1215384</v>
      </c>
      <c r="F20" s="40">
        <f>[1]County!AR16</f>
        <v>112094</v>
      </c>
      <c r="G20" s="40">
        <f>[1]County!AS16</f>
        <v>0</v>
      </c>
      <c r="H20" s="40">
        <f>[1]County!AT16</f>
        <v>112094</v>
      </c>
      <c r="I20" s="40">
        <f>[1]County!AU16</f>
        <v>0</v>
      </c>
      <c r="J20" s="40">
        <f>[1]County!AV16</f>
        <v>0</v>
      </c>
      <c r="K20" s="40">
        <f>[1]County!AW16</f>
        <v>0</v>
      </c>
      <c r="L20" s="40">
        <f>[1]County!AX16</f>
        <v>0</v>
      </c>
      <c r="M20" s="42">
        <f>[1]County!AY16</f>
        <v>1327478</v>
      </c>
    </row>
    <row r="21" spans="1:13" ht="15" x14ac:dyDescent="0.25">
      <c r="A21" s="3" t="s">
        <v>34</v>
      </c>
      <c r="B21" s="3" t="s">
        <v>35</v>
      </c>
      <c r="C21" s="40">
        <f>[1]County!AO17</f>
        <v>0</v>
      </c>
      <c r="D21" s="40">
        <f>[1]County!AP17</f>
        <v>10333317</v>
      </c>
      <c r="E21" s="40">
        <f>[1]County!AQ17</f>
        <v>10333317</v>
      </c>
      <c r="F21" s="40">
        <f>[1]County!AR17</f>
        <v>302240</v>
      </c>
      <c r="G21" s="40">
        <f>[1]County!AS17</f>
        <v>153384</v>
      </c>
      <c r="H21" s="40">
        <f>[1]County!AT17</f>
        <v>455624</v>
      </c>
      <c r="I21" s="40">
        <f>[1]County!AU17</f>
        <v>53322</v>
      </c>
      <c r="J21" s="40">
        <f>[1]County!AV17</f>
        <v>0</v>
      </c>
      <c r="K21" s="40">
        <f>[1]County!AW17</f>
        <v>53322</v>
      </c>
      <c r="L21" s="40">
        <f>[1]County!AX17</f>
        <v>106987</v>
      </c>
      <c r="M21" s="42">
        <f>[1]County!AY17</f>
        <v>10949250</v>
      </c>
    </row>
    <row r="22" spans="1:13" ht="15" x14ac:dyDescent="0.25">
      <c r="A22" s="3" t="s">
        <v>36</v>
      </c>
      <c r="B22" s="3" t="s">
        <v>37</v>
      </c>
      <c r="C22" s="40">
        <f>[1]County!AO18</f>
        <v>0</v>
      </c>
      <c r="D22" s="40">
        <f>[1]County!AP18</f>
        <v>3323956</v>
      </c>
      <c r="E22" s="40">
        <f>[1]County!AQ18</f>
        <v>3323956</v>
      </c>
      <c r="F22" s="40">
        <f>[1]County!AR18</f>
        <v>179000</v>
      </c>
      <c r="G22" s="40">
        <f>[1]County!AS18</f>
        <v>0</v>
      </c>
      <c r="H22" s="40">
        <f>[1]County!AT18</f>
        <v>179000</v>
      </c>
      <c r="I22" s="40">
        <f>[1]County!AU18</f>
        <v>6497</v>
      </c>
      <c r="J22" s="40">
        <f>[1]County!AV18</f>
        <v>0</v>
      </c>
      <c r="K22" s="40">
        <f>[1]County!AW18</f>
        <v>6497</v>
      </c>
      <c r="L22" s="40">
        <f>[1]County!AX18</f>
        <v>92545</v>
      </c>
      <c r="M22" s="42">
        <f>[1]County!AY18</f>
        <v>3601998</v>
      </c>
    </row>
    <row r="23" spans="1:13" ht="15" x14ac:dyDescent="0.25">
      <c r="A23" s="3" t="s">
        <v>38</v>
      </c>
      <c r="B23" s="3" t="s">
        <v>39</v>
      </c>
      <c r="C23" s="40">
        <f>[1]County!AO19</f>
        <v>49897</v>
      </c>
      <c r="D23" s="40">
        <f>[1]County!AP19</f>
        <v>436927</v>
      </c>
      <c r="E23" s="40">
        <f>[1]County!AQ19</f>
        <v>486824</v>
      </c>
      <c r="F23" s="40">
        <f>[1]County!AR19</f>
        <v>86193</v>
      </c>
      <c r="G23" s="40">
        <f>[1]County!AS19</f>
        <v>0</v>
      </c>
      <c r="H23" s="40">
        <f>[1]County!AT19</f>
        <v>86193</v>
      </c>
      <c r="I23" s="40">
        <f>[1]County!AU19</f>
        <v>4300</v>
      </c>
      <c r="J23" s="40">
        <f>[1]County!AV19</f>
        <v>0</v>
      </c>
      <c r="K23" s="40">
        <f>[1]County!AW19</f>
        <v>4300</v>
      </c>
      <c r="L23" s="40">
        <f>[1]County!AX19</f>
        <v>70229</v>
      </c>
      <c r="M23" s="42">
        <f>[1]County!AY19</f>
        <v>647546</v>
      </c>
    </row>
    <row r="24" spans="1:13" ht="15" x14ac:dyDescent="0.25">
      <c r="A24" s="3" t="s">
        <v>40</v>
      </c>
      <c r="B24" s="3" t="s">
        <v>41</v>
      </c>
      <c r="C24" s="40">
        <f>[1]County!AO20</f>
        <v>36880</v>
      </c>
      <c r="D24" s="40">
        <f>[1]County!AP20</f>
        <v>480946</v>
      </c>
      <c r="E24" s="40">
        <f>[1]County!AQ20</f>
        <v>517826</v>
      </c>
      <c r="F24" s="40">
        <f>[1]County!AR20</f>
        <v>120229</v>
      </c>
      <c r="G24" s="40">
        <f>[1]County!AS20</f>
        <v>0</v>
      </c>
      <c r="H24" s="40">
        <f>[1]County!AT20</f>
        <v>120229</v>
      </c>
      <c r="I24" s="40">
        <f>[1]County!AU20</f>
        <v>11482</v>
      </c>
      <c r="J24" s="40">
        <f>[1]County!AV20</f>
        <v>0</v>
      </c>
      <c r="K24" s="40">
        <f>[1]County!AW20</f>
        <v>11482</v>
      </c>
      <c r="L24" s="40">
        <f>[1]County!AX20</f>
        <v>0</v>
      </c>
      <c r="M24" s="42">
        <f>[1]County!AY20</f>
        <v>649537</v>
      </c>
    </row>
    <row r="25" spans="1:13" ht="15" x14ac:dyDescent="0.25">
      <c r="A25" s="3" t="s">
        <v>42</v>
      </c>
      <c r="B25" s="3" t="s">
        <v>43</v>
      </c>
      <c r="C25" s="40">
        <f>[1]County!AO21</f>
        <v>0</v>
      </c>
      <c r="D25" s="40">
        <f>[1]County!AP21</f>
        <v>10841002</v>
      </c>
      <c r="E25" s="40">
        <f>[1]County!AQ21</f>
        <v>10841002</v>
      </c>
      <c r="F25" s="40">
        <f>[1]County!AR21</f>
        <v>224792</v>
      </c>
      <c r="G25" s="40">
        <f>[1]County!AS21</f>
        <v>0</v>
      </c>
      <c r="H25" s="40">
        <f>[1]County!AT21</f>
        <v>224792</v>
      </c>
      <c r="I25" s="40">
        <f>[1]County!AU21</f>
        <v>0</v>
      </c>
      <c r="J25" s="40">
        <f>[1]County!AV21</f>
        <v>0</v>
      </c>
      <c r="K25" s="40">
        <f>[1]County!AW21</f>
        <v>0</v>
      </c>
      <c r="L25" s="40">
        <f>[1]County!AX21</f>
        <v>489422</v>
      </c>
      <c r="M25" s="42">
        <f>[1]County!AY21</f>
        <v>11555216</v>
      </c>
    </row>
    <row r="26" spans="1:13" ht="15" x14ac:dyDescent="0.25">
      <c r="A26" s="3" t="s">
        <v>44</v>
      </c>
      <c r="B26" s="3" t="s">
        <v>45</v>
      </c>
      <c r="C26" s="40">
        <f>[1]County!AO22</f>
        <v>146550</v>
      </c>
      <c r="D26" s="40">
        <f>[1]County!AP22</f>
        <v>373850</v>
      </c>
      <c r="E26" s="40">
        <f>[1]County!AQ22</f>
        <v>520400</v>
      </c>
      <c r="F26" s="40">
        <f>[1]County!AR22</f>
        <v>114212</v>
      </c>
      <c r="G26" s="40">
        <f>[1]County!AS22</f>
        <v>0</v>
      </c>
      <c r="H26" s="40">
        <f>[1]County!AT22</f>
        <v>114212</v>
      </c>
      <c r="I26" s="40">
        <f>[1]County!AU22</f>
        <v>0</v>
      </c>
      <c r="J26" s="40">
        <f>[1]County!AV22</f>
        <v>9200</v>
      </c>
      <c r="K26" s="40">
        <f>[1]County!AW22</f>
        <v>9200</v>
      </c>
      <c r="L26" s="40">
        <f>[1]County!AX22</f>
        <v>123211</v>
      </c>
      <c r="M26" s="42">
        <f>[1]County!AY22</f>
        <v>767023</v>
      </c>
    </row>
    <row r="27" spans="1:13" ht="15" x14ac:dyDescent="0.25">
      <c r="A27" s="3" t="s">
        <v>46</v>
      </c>
      <c r="B27" s="3" t="s">
        <v>47</v>
      </c>
      <c r="C27" s="40">
        <f>[1]County!AO23</f>
        <v>0</v>
      </c>
      <c r="D27" s="40">
        <f>[1]County!AP23</f>
        <v>7430708</v>
      </c>
      <c r="E27" s="40">
        <f>[1]County!AQ23</f>
        <v>7430708</v>
      </c>
      <c r="F27" s="40">
        <f>[1]County!AR23</f>
        <v>290061</v>
      </c>
      <c r="G27" s="40">
        <f>[1]County!AS23</f>
        <v>0</v>
      </c>
      <c r="H27" s="40">
        <f>[1]County!AT23</f>
        <v>290061</v>
      </c>
      <c r="I27" s="40">
        <f>[1]County!AU23</f>
        <v>45950</v>
      </c>
      <c r="J27" s="40">
        <f>[1]County!AV23</f>
        <v>0</v>
      </c>
      <c r="K27" s="40">
        <f>[1]County!AW23</f>
        <v>45950</v>
      </c>
      <c r="L27" s="40">
        <f>[1]County!AX23</f>
        <v>86083</v>
      </c>
      <c r="M27" s="42">
        <f>[1]County!AY23</f>
        <v>7852802</v>
      </c>
    </row>
    <row r="28" spans="1:13" ht="15" x14ac:dyDescent="0.25">
      <c r="A28" s="3" t="s">
        <v>48</v>
      </c>
      <c r="B28" s="3" t="s">
        <v>49</v>
      </c>
      <c r="C28" s="40">
        <f>[1]County!AO24</f>
        <v>3000</v>
      </c>
      <c r="D28" s="40">
        <f>[1]County!AP24</f>
        <v>735944</v>
      </c>
      <c r="E28" s="40">
        <f>[1]County!AQ24</f>
        <v>738944</v>
      </c>
      <c r="F28" s="40">
        <f>[1]County!AR24</f>
        <v>108442</v>
      </c>
      <c r="G28" s="40">
        <f>[1]County!AS24</f>
        <v>0</v>
      </c>
      <c r="H28" s="40">
        <f>[1]County!AT24</f>
        <v>108442</v>
      </c>
      <c r="I28" s="40">
        <f>[1]County!AU24</f>
        <v>0</v>
      </c>
      <c r="J28" s="40">
        <f>[1]County!AV24</f>
        <v>0</v>
      </c>
      <c r="K28" s="40">
        <f>[1]County!AW24</f>
        <v>0</v>
      </c>
      <c r="L28" s="40">
        <f>[1]County!AX24</f>
        <v>13123</v>
      </c>
      <c r="M28" s="42">
        <f>[1]County!AY24</f>
        <v>860509</v>
      </c>
    </row>
    <row r="29" spans="1:13" ht="15" x14ac:dyDescent="0.25">
      <c r="A29" s="3" t="s">
        <v>50</v>
      </c>
      <c r="B29" s="3" t="s">
        <v>51</v>
      </c>
      <c r="C29" s="40">
        <f>[1]County!AO25</f>
        <v>0</v>
      </c>
      <c r="D29" s="40">
        <f>[1]County!AP25</f>
        <v>3787911</v>
      </c>
      <c r="E29" s="40">
        <f>[1]County!AQ25</f>
        <v>3787911</v>
      </c>
      <c r="F29" s="40">
        <f>[1]County!AR25</f>
        <v>213547</v>
      </c>
      <c r="G29" s="40">
        <f>[1]County!AS25</f>
        <v>0</v>
      </c>
      <c r="H29" s="40">
        <f>[1]County!AT25</f>
        <v>213547</v>
      </c>
      <c r="I29" s="40">
        <f>[1]County!AU25</f>
        <v>19966</v>
      </c>
      <c r="J29" s="40">
        <f>[1]County!AV25</f>
        <v>0</v>
      </c>
      <c r="K29" s="40">
        <f>[1]County!AW25</f>
        <v>19966</v>
      </c>
      <c r="L29" s="40">
        <f>[1]County!AX25</f>
        <v>25000</v>
      </c>
      <c r="M29" s="42">
        <f>[1]County!AY25</f>
        <v>4046424</v>
      </c>
    </row>
    <row r="30" spans="1:13" ht="15" x14ac:dyDescent="0.25">
      <c r="A30" s="3" t="s">
        <v>52</v>
      </c>
      <c r="B30" s="3" t="s">
        <v>53</v>
      </c>
      <c r="C30" s="40">
        <f>[1]County!AO26</f>
        <v>0</v>
      </c>
      <c r="D30" s="40">
        <f>[1]County!AP26</f>
        <v>1010438</v>
      </c>
      <c r="E30" s="40">
        <f>[1]County!AQ26</f>
        <v>1010438</v>
      </c>
      <c r="F30" s="40">
        <f>[1]County!AR26</f>
        <v>104517</v>
      </c>
      <c r="G30" s="40">
        <f>[1]County!AS26</f>
        <v>0</v>
      </c>
      <c r="H30" s="40">
        <f>[1]County!AT26</f>
        <v>104517</v>
      </c>
      <c r="I30" s="40">
        <f>[1]County!AU26</f>
        <v>4445</v>
      </c>
      <c r="J30" s="40">
        <f>[1]County!AV26</f>
        <v>0</v>
      </c>
      <c r="K30" s="40">
        <f>[1]County!AW26</f>
        <v>4445</v>
      </c>
      <c r="L30" s="40">
        <f>[1]County!AX26</f>
        <v>43001</v>
      </c>
      <c r="M30" s="42">
        <f>[1]County!AY26</f>
        <v>1162401</v>
      </c>
    </row>
    <row r="31" spans="1:13" ht="15" x14ac:dyDescent="0.25">
      <c r="A31" s="3" t="s">
        <v>54</v>
      </c>
      <c r="B31" s="3" t="s">
        <v>55</v>
      </c>
      <c r="C31" s="40">
        <f>[1]County!AO27</f>
        <v>6714212</v>
      </c>
      <c r="D31" s="40">
        <f>[1]County!AP27</f>
        <v>1356847</v>
      </c>
      <c r="E31" s="40">
        <f>[1]County!AQ27</f>
        <v>8071059</v>
      </c>
      <c r="F31" s="40">
        <f>[1]County!AR27</f>
        <v>317534</v>
      </c>
      <c r="G31" s="40">
        <f>[1]County!AS27</f>
        <v>0</v>
      </c>
      <c r="H31" s="40">
        <f>[1]County!AT27</f>
        <v>317534</v>
      </c>
      <c r="I31" s="40">
        <f>[1]County!AU27</f>
        <v>0</v>
      </c>
      <c r="J31" s="40">
        <f>[1]County!AV27</f>
        <v>0</v>
      </c>
      <c r="K31" s="40">
        <f>[1]County!AW27</f>
        <v>0</v>
      </c>
      <c r="L31" s="40">
        <f>[1]County!AX27</f>
        <v>234730</v>
      </c>
      <c r="M31" s="42">
        <f>[1]County!AY27</f>
        <v>8623323</v>
      </c>
    </row>
    <row r="32" spans="1:13" ht="15" x14ac:dyDescent="0.25">
      <c r="A32" s="3" t="s">
        <v>56</v>
      </c>
      <c r="B32" s="3" t="s">
        <v>57</v>
      </c>
      <c r="C32" s="40">
        <f>[1]County!AO28</f>
        <v>0</v>
      </c>
      <c r="D32" s="40">
        <f>[1]County!AP28</f>
        <v>484428</v>
      </c>
      <c r="E32" s="40">
        <f>[1]County!AQ28</f>
        <v>484428</v>
      </c>
      <c r="F32" s="40">
        <f>[1]County!AR28</f>
        <v>95184</v>
      </c>
      <c r="G32" s="40">
        <f>[1]County!AS28</f>
        <v>0</v>
      </c>
      <c r="H32" s="40">
        <f>[1]County!AT28</f>
        <v>95184</v>
      </c>
      <c r="I32" s="40">
        <f>[1]County!AU28</f>
        <v>4947</v>
      </c>
      <c r="J32" s="40">
        <f>[1]County!AV28</f>
        <v>0</v>
      </c>
      <c r="K32" s="40">
        <f>[1]County!AW28</f>
        <v>4947</v>
      </c>
      <c r="L32" s="40">
        <f>[1]County!AX28</f>
        <v>11181</v>
      </c>
      <c r="M32" s="42">
        <f>[1]County!AY28</f>
        <v>595740</v>
      </c>
    </row>
    <row r="33" spans="1:13" ht="15" x14ac:dyDescent="0.25">
      <c r="A33" s="3" t="s">
        <v>58</v>
      </c>
      <c r="B33" s="3" t="s">
        <v>59</v>
      </c>
      <c r="C33" s="40">
        <f>[1]County!AO29</f>
        <v>557292</v>
      </c>
      <c r="D33" s="40">
        <f>[1]County!AP29</f>
        <v>892912</v>
      </c>
      <c r="E33" s="40">
        <f>[1]County!AQ29</f>
        <v>1450204</v>
      </c>
      <c r="F33" s="40">
        <f>[1]County!AR29</f>
        <v>162717</v>
      </c>
      <c r="G33" s="40">
        <f>[1]County!AS29</f>
        <v>0</v>
      </c>
      <c r="H33" s="40">
        <f>[1]County!AT29</f>
        <v>162717</v>
      </c>
      <c r="I33" s="40">
        <f>[1]County!AU29</f>
        <v>17127</v>
      </c>
      <c r="J33" s="40">
        <f>[1]County!AV29</f>
        <v>0</v>
      </c>
      <c r="K33" s="40">
        <f>[1]County!AW29</f>
        <v>17127</v>
      </c>
      <c r="L33" s="40">
        <f>[1]County!AX29</f>
        <v>16946</v>
      </c>
      <c r="M33" s="42">
        <f>[1]County!AY29</f>
        <v>1646994</v>
      </c>
    </row>
    <row r="34" spans="1:13" ht="15" x14ac:dyDescent="0.25">
      <c r="A34" s="3" t="s">
        <v>60</v>
      </c>
      <c r="B34" s="3" t="s">
        <v>61</v>
      </c>
      <c r="C34" s="40">
        <f>[1]County!AO30</f>
        <v>2092</v>
      </c>
      <c r="D34" s="40">
        <f>[1]County!AP30</f>
        <v>1222258</v>
      </c>
      <c r="E34" s="40">
        <f>[1]County!AQ30</f>
        <v>1224350</v>
      </c>
      <c r="F34" s="40">
        <f>[1]County!AR30</f>
        <v>100904</v>
      </c>
      <c r="G34" s="40">
        <f>[1]County!AS30</f>
        <v>0</v>
      </c>
      <c r="H34" s="40">
        <f>[1]County!AT30</f>
        <v>100904</v>
      </c>
      <c r="I34" s="40">
        <f>[1]County!AU30</f>
        <v>53925</v>
      </c>
      <c r="J34" s="40">
        <f>[1]County!AV30</f>
        <v>11517</v>
      </c>
      <c r="K34" s="40">
        <f>[1]County!AW30</f>
        <v>65442</v>
      </c>
      <c r="L34" s="40">
        <f>[1]County!AX30</f>
        <v>0</v>
      </c>
      <c r="M34" s="42">
        <f>[1]County!AY30</f>
        <v>1390696</v>
      </c>
    </row>
    <row r="35" spans="1:13" ht="15" x14ac:dyDescent="0.25">
      <c r="A35" s="3" t="s">
        <v>62</v>
      </c>
      <c r="B35" s="3" t="s">
        <v>63</v>
      </c>
      <c r="C35" s="40">
        <f>[1]County!AO31</f>
        <v>0</v>
      </c>
      <c r="D35" s="40">
        <f>[1]County!AP31</f>
        <v>2709894</v>
      </c>
      <c r="E35" s="40">
        <f>[1]County!AQ31</f>
        <v>2709894</v>
      </c>
      <c r="F35" s="40">
        <f>[1]County!AR31</f>
        <v>129894</v>
      </c>
      <c r="G35" s="40">
        <f>[1]County!AS31</f>
        <v>0</v>
      </c>
      <c r="H35" s="40">
        <f>[1]County!AT31</f>
        <v>129894</v>
      </c>
      <c r="I35" s="40">
        <f>[1]County!AU31</f>
        <v>0</v>
      </c>
      <c r="J35" s="40">
        <f>[1]County!AV31</f>
        <v>0</v>
      </c>
      <c r="K35" s="40">
        <f>[1]County!AW31</f>
        <v>0</v>
      </c>
      <c r="L35" s="40">
        <f>[1]County!AX31</f>
        <v>88888</v>
      </c>
      <c r="M35" s="42">
        <f>[1]County!AY31</f>
        <v>2928676</v>
      </c>
    </row>
    <row r="36" spans="1:13" ht="15" x14ac:dyDescent="0.25">
      <c r="A36" s="3" t="s">
        <v>64</v>
      </c>
      <c r="B36" s="3" t="s">
        <v>65</v>
      </c>
      <c r="C36" s="40">
        <f>[1]County!AO32</f>
        <v>0</v>
      </c>
      <c r="D36" s="40">
        <f>[1]County!AP32</f>
        <v>2012024</v>
      </c>
      <c r="E36" s="40">
        <f>[1]County!AQ32</f>
        <v>2012024</v>
      </c>
      <c r="F36" s="40">
        <f>[1]County!AR32</f>
        <v>142909</v>
      </c>
      <c r="G36" s="40">
        <f>[1]County!AS32</f>
        <v>0</v>
      </c>
      <c r="H36" s="40">
        <f>[1]County!AT32</f>
        <v>142909</v>
      </c>
      <c r="I36" s="40">
        <f>[1]County!AU32</f>
        <v>2400</v>
      </c>
      <c r="J36" s="40">
        <f>[1]County!AV32</f>
        <v>0</v>
      </c>
      <c r="K36" s="40">
        <f>[1]County!AW32</f>
        <v>2400</v>
      </c>
      <c r="L36" s="40">
        <f>[1]County!AX32</f>
        <v>0</v>
      </c>
      <c r="M36" s="42">
        <f>[1]County!AY32</f>
        <v>2157333</v>
      </c>
    </row>
    <row r="37" spans="1:13" ht="15" x14ac:dyDescent="0.25">
      <c r="A37" s="3" t="s">
        <v>66</v>
      </c>
      <c r="B37" s="3" t="s">
        <v>67</v>
      </c>
      <c r="C37" s="40">
        <f>[1]County!AO33</f>
        <v>1056309</v>
      </c>
      <c r="D37" s="40">
        <f>[1]County!AP33</f>
        <v>441000</v>
      </c>
      <c r="E37" s="40">
        <f>[1]County!AQ33</f>
        <v>1497309</v>
      </c>
      <c r="F37" s="40">
        <f>[1]County!AR33</f>
        <v>190795</v>
      </c>
      <c r="G37" s="40">
        <f>[1]County!AS33</f>
        <v>0</v>
      </c>
      <c r="H37" s="40">
        <f>[1]County!AT33</f>
        <v>190795</v>
      </c>
      <c r="I37" s="40">
        <f>[1]County!AU33</f>
        <v>6182</v>
      </c>
      <c r="J37" s="40">
        <f>[1]County!AV33</f>
        <v>0</v>
      </c>
      <c r="K37" s="40">
        <f>[1]County!AW33</f>
        <v>6182</v>
      </c>
      <c r="L37" s="40">
        <f>[1]County!AX33</f>
        <v>52389</v>
      </c>
      <c r="M37" s="42">
        <f>[1]County!AY33</f>
        <v>1746675</v>
      </c>
    </row>
    <row r="38" spans="1:13" ht="15" x14ac:dyDescent="0.25">
      <c r="A38" s="3" t="s">
        <v>68</v>
      </c>
      <c r="B38" s="3" t="s">
        <v>69</v>
      </c>
      <c r="C38" s="40">
        <f>[1]County!AO34</f>
        <v>0</v>
      </c>
      <c r="D38" s="40">
        <f>[1]County!AP34</f>
        <v>534792</v>
      </c>
      <c r="E38" s="40">
        <f>[1]County!AQ34</f>
        <v>534792</v>
      </c>
      <c r="F38" s="40">
        <f>[1]County!AR34</f>
        <v>106201</v>
      </c>
      <c r="G38" s="40">
        <f>[1]County!AS34</f>
        <v>0</v>
      </c>
      <c r="H38" s="40">
        <f>[1]County!AT34</f>
        <v>106201</v>
      </c>
      <c r="I38" s="40">
        <f>[1]County!AU34</f>
        <v>0</v>
      </c>
      <c r="J38" s="40">
        <f>[1]County!AV34</f>
        <v>0</v>
      </c>
      <c r="K38" s="40">
        <f>[1]County!AW34</f>
        <v>0</v>
      </c>
      <c r="L38" s="40">
        <f>[1]County!AX34</f>
        <v>18372</v>
      </c>
      <c r="M38" s="42">
        <f>[1]County!AY34</f>
        <v>659365</v>
      </c>
    </row>
    <row r="39" spans="1:13" ht="15" x14ac:dyDescent="0.25">
      <c r="A39" s="3" t="s">
        <v>70</v>
      </c>
      <c r="B39" s="3" t="s">
        <v>71</v>
      </c>
      <c r="C39" s="40">
        <f>[1]County!AO35</f>
        <v>0</v>
      </c>
      <c r="D39" s="40">
        <f>[1]County!AP35</f>
        <v>1111962</v>
      </c>
      <c r="E39" s="40">
        <f>[1]County!AQ35</f>
        <v>1111962</v>
      </c>
      <c r="F39" s="40">
        <f>[1]County!AR35</f>
        <v>112470</v>
      </c>
      <c r="G39" s="40">
        <f>[1]County!AS35</f>
        <v>0</v>
      </c>
      <c r="H39" s="40">
        <f>[1]County!AT35</f>
        <v>112470</v>
      </c>
      <c r="I39" s="40">
        <f>[1]County!AU35</f>
        <v>11163</v>
      </c>
      <c r="J39" s="40">
        <f>[1]County!AV35</f>
        <v>0</v>
      </c>
      <c r="K39" s="40">
        <f>[1]County!AW35</f>
        <v>11163</v>
      </c>
      <c r="L39" s="40">
        <f>[1]County!AX35</f>
        <v>11225</v>
      </c>
      <c r="M39" s="42">
        <f>[1]County!AY35</f>
        <v>1246820</v>
      </c>
    </row>
    <row r="40" spans="1:13" ht="15" x14ac:dyDescent="0.25">
      <c r="A40" s="3" t="s">
        <v>72</v>
      </c>
      <c r="B40" s="3" t="s">
        <v>73</v>
      </c>
      <c r="C40" s="40">
        <f>[1]County!AO36</f>
        <v>6000</v>
      </c>
      <c r="D40" s="40">
        <f>[1]County!AP36</f>
        <v>369644</v>
      </c>
      <c r="E40" s="40">
        <f>[1]County!AQ36</f>
        <v>375644</v>
      </c>
      <c r="F40" s="40">
        <f>[1]County!AR36</f>
        <v>78109</v>
      </c>
      <c r="G40" s="40">
        <f>[1]County!AS36</f>
        <v>0</v>
      </c>
      <c r="H40" s="40">
        <f>[1]County!AT36</f>
        <v>78109</v>
      </c>
      <c r="I40" s="40">
        <f>[1]County!AU36</f>
        <v>0</v>
      </c>
      <c r="J40" s="40">
        <f>[1]County!AV36</f>
        <v>0</v>
      </c>
      <c r="K40" s="40">
        <f>[1]County!AW36</f>
        <v>0</v>
      </c>
      <c r="L40" s="40">
        <f>[1]County!AX36</f>
        <v>10069</v>
      </c>
      <c r="M40" s="42">
        <f>[1]County!AY36</f>
        <v>463822</v>
      </c>
    </row>
    <row r="41" spans="1:13" ht="15" x14ac:dyDescent="0.25">
      <c r="A41" s="3" t="s">
        <v>74</v>
      </c>
      <c r="B41" s="3" t="s">
        <v>75</v>
      </c>
      <c r="C41" s="40">
        <f>[1]County!AO37</f>
        <v>0</v>
      </c>
      <c r="D41" s="40">
        <f>[1]County!AP37</f>
        <v>579960</v>
      </c>
      <c r="E41" s="40">
        <f>[1]County!AQ37</f>
        <v>579960</v>
      </c>
      <c r="F41" s="40">
        <f>[1]County!AR37</f>
        <v>99383</v>
      </c>
      <c r="G41" s="40">
        <f>[1]County!AS37</f>
        <v>0</v>
      </c>
      <c r="H41" s="40">
        <f>[1]County!AT37</f>
        <v>99383</v>
      </c>
      <c r="I41" s="40">
        <f>[1]County!AU37</f>
        <v>0</v>
      </c>
      <c r="J41" s="40">
        <f>[1]County!AV37</f>
        <v>0</v>
      </c>
      <c r="K41" s="40">
        <f>[1]County!AW37</f>
        <v>0</v>
      </c>
      <c r="L41" s="40">
        <f>[1]County!AX37</f>
        <v>24859</v>
      </c>
      <c r="M41" s="42">
        <f>[1]County!AY37</f>
        <v>704202</v>
      </c>
    </row>
    <row r="42" spans="1:13" ht="15" x14ac:dyDescent="0.25">
      <c r="A42" s="3" t="s">
        <v>76</v>
      </c>
      <c r="B42" s="3" t="s">
        <v>77</v>
      </c>
      <c r="C42" s="40">
        <f>[1]County!AO38</f>
        <v>2500</v>
      </c>
      <c r="D42" s="40">
        <f>[1]County!AP38</f>
        <v>32954618</v>
      </c>
      <c r="E42" s="40">
        <f>[1]County!AQ38</f>
        <v>32957118</v>
      </c>
      <c r="F42" s="40">
        <f>[1]County!AR38</f>
        <v>400000</v>
      </c>
      <c r="G42" s="40">
        <f>[1]County!AS38</f>
        <v>0</v>
      </c>
      <c r="H42" s="40">
        <f>[1]County!AT38</f>
        <v>400000</v>
      </c>
      <c r="I42" s="40">
        <f>[1]County!AU38</f>
        <v>82026</v>
      </c>
      <c r="J42" s="40">
        <f>[1]County!AV38</f>
        <v>66682</v>
      </c>
      <c r="K42" s="40">
        <f>[1]County!AW38</f>
        <v>148708</v>
      </c>
      <c r="L42" s="40">
        <f>[1]County!AX38</f>
        <v>2532222</v>
      </c>
      <c r="M42" s="42">
        <f>[1]County!AY38</f>
        <v>36038048</v>
      </c>
    </row>
    <row r="43" spans="1:13" ht="15" x14ac:dyDescent="0.25">
      <c r="A43" s="3" t="s">
        <v>78</v>
      </c>
      <c r="B43" s="3" t="s">
        <v>79</v>
      </c>
      <c r="C43" s="40">
        <f>[1]County!AO39</f>
        <v>613260</v>
      </c>
      <c r="D43" s="40">
        <f>[1]County!AP39</f>
        <v>1045912</v>
      </c>
      <c r="E43" s="40">
        <f>[1]County!AQ39</f>
        <v>1659172</v>
      </c>
      <c r="F43" s="40">
        <f>[1]County!AR39</f>
        <v>125484</v>
      </c>
      <c r="G43" s="40">
        <f>[1]County!AS39</f>
        <v>0</v>
      </c>
      <c r="H43" s="40">
        <f>[1]County!AT39</f>
        <v>125484</v>
      </c>
      <c r="I43" s="40">
        <f>[1]County!AU39</f>
        <v>4842</v>
      </c>
      <c r="J43" s="40">
        <f>[1]County!AV39</f>
        <v>1000</v>
      </c>
      <c r="K43" s="40">
        <f>[1]County!AW39</f>
        <v>5842</v>
      </c>
      <c r="L43" s="40">
        <f>[1]County!AX39</f>
        <v>314102</v>
      </c>
      <c r="M43" s="42">
        <f>[1]County!AY39</f>
        <v>2104600</v>
      </c>
    </row>
    <row r="44" spans="1:13" ht="15" x14ac:dyDescent="0.25">
      <c r="A44" s="3" t="s">
        <v>80</v>
      </c>
      <c r="B44" s="3" t="s">
        <v>81</v>
      </c>
      <c r="C44" s="40">
        <f>[1]County!AO40</f>
        <v>0</v>
      </c>
      <c r="D44" s="40">
        <f>[1]County!AP40</f>
        <v>3349927</v>
      </c>
      <c r="E44" s="40">
        <f>[1]County!AQ40</f>
        <v>3349927</v>
      </c>
      <c r="F44" s="40">
        <f>[1]County!AR40</f>
        <v>176675</v>
      </c>
      <c r="G44" s="40">
        <f>[1]County!AS40</f>
        <v>99080</v>
      </c>
      <c r="H44" s="40">
        <f>[1]County!AT40</f>
        <v>275755</v>
      </c>
      <c r="I44" s="40">
        <f>[1]County!AU40</f>
        <v>14290</v>
      </c>
      <c r="J44" s="40">
        <f>[1]County!AV40</f>
        <v>0</v>
      </c>
      <c r="K44" s="40">
        <f>[1]County!AW40</f>
        <v>14290</v>
      </c>
      <c r="L44" s="40">
        <f>[1]County!AX40</f>
        <v>371438</v>
      </c>
      <c r="M44" s="42">
        <f>[1]County!AY40</f>
        <v>4011410</v>
      </c>
    </row>
    <row r="45" spans="1:13" ht="15" x14ac:dyDescent="0.25">
      <c r="A45" s="3" t="s">
        <v>82</v>
      </c>
      <c r="B45" s="3" t="s">
        <v>83</v>
      </c>
      <c r="C45" s="40">
        <f>[1]County!AO41</f>
        <v>0</v>
      </c>
      <c r="D45" s="40">
        <f>[1]County!AP41</f>
        <v>1914422</v>
      </c>
      <c r="E45" s="40">
        <f>[1]County!AQ41</f>
        <v>1914422</v>
      </c>
      <c r="F45" s="40">
        <f>[1]County!AR41</f>
        <v>211504</v>
      </c>
      <c r="G45" s="40">
        <f>[1]County!AS41</f>
        <v>0</v>
      </c>
      <c r="H45" s="40">
        <f>[1]County!AT41</f>
        <v>211504</v>
      </c>
      <c r="I45" s="40">
        <f>[1]County!AU41</f>
        <v>26117</v>
      </c>
      <c r="J45" s="40">
        <f>[1]County!AV41</f>
        <v>23000</v>
      </c>
      <c r="K45" s="40">
        <f>[1]County!AW41</f>
        <v>49117</v>
      </c>
      <c r="L45" s="40">
        <f>[1]County!AX41</f>
        <v>171662</v>
      </c>
      <c r="M45" s="42">
        <f>[1]County!AY41</f>
        <v>2346705</v>
      </c>
    </row>
    <row r="46" spans="1:13" ht="15" x14ac:dyDescent="0.25">
      <c r="A46" s="3" t="s">
        <v>84</v>
      </c>
      <c r="B46" s="3" t="s">
        <v>85</v>
      </c>
      <c r="C46" s="40">
        <f>[1]County!AO42</f>
        <v>4000</v>
      </c>
      <c r="D46" s="40">
        <f>[1]County!AP42</f>
        <v>1828432</v>
      </c>
      <c r="E46" s="40">
        <f>[1]County!AQ42</f>
        <v>1832432</v>
      </c>
      <c r="F46" s="40">
        <f>[1]County!AR42</f>
        <v>101031</v>
      </c>
      <c r="G46" s="40">
        <f>[1]County!AS42</f>
        <v>0</v>
      </c>
      <c r="H46" s="40">
        <f>[1]County!AT42</f>
        <v>101031</v>
      </c>
      <c r="I46" s="40">
        <f>[1]County!AU42</f>
        <v>4945</v>
      </c>
      <c r="J46" s="40">
        <f>[1]County!AV42</f>
        <v>0</v>
      </c>
      <c r="K46" s="40">
        <f>[1]County!AW42</f>
        <v>4945</v>
      </c>
      <c r="L46" s="40">
        <f>[1]County!AX42</f>
        <v>40556</v>
      </c>
      <c r="M46" s="42">
        <f>[1]County!AY42</f>
        <v>1978964</v>
      </c>
    </row>
    <row r="47" spans="1:13" ht="15" x14ac:dyDescent="0.25">
      <c r="A47" s="3" t="s">
        <v>86</v>
      </c>
      <c r="B47" s="3" t="s">
        <v>87</v>
      </c>
      <c r="C47" s="40">
        <f>[1]County!AO43</f>
        <v>0</v>
      </c>
      <c r="D47" s="40">
        <f>[1]County!AP43</f>
        <v>697624</v>
      </c>
      <c r="E47" s="40">
        <f>[1]County!AQ43</f>
        <v>697624</v>
      </c>
      <c r="F47" s="40">
        <f>[1]County!AR43</f>
        <v>99806</v>
      </c>
      <c r="G47" s="40">
        <f>[1]County!AS43</f>
        <v>0</v>
      </c>
      <c r="H47" s="40">
        <f>[1]County!AT43</f>
        <v>99806</v>
      </c>
      <c r="I47" s="40">
        <f>[1]County!AU43</f>
        <v>4851</v>
      </c>
      <c r="J47" s="40">
        <f>[1]County!AV43</f>
        <v>0</v>
      </c>
      <c r="K47" s="40">
        <f>[1]County!AW43</f>
        <v>4851</v>
      </c>
      <c r="L47" s="40">
        <f>[1]County!AX43</f>
        <v>0</v>
      </c>
      <c r="M47" s="42">
        <f>[1]County!AY43</f>
        <v>802281</v>
      </c>
    </row>
    <row r="48" spans="1:13" ht="15" x14ac:dyDescent="0.25">
      <c r="A48" s="3" t="s">
        <v>88</v>
      </c>
      <c r="B48" s="3" t="s">
        <v>89</v>
      </c>
      <c r="C48" s="40">
        <f>[1]County!AO44</f>
        <v>0</v>
      </c>
      <c r="D48" s="40">
        <f>[1]County!AP44</f>
        <v>401201</v>
      </c>
      <c r="E48" s="40">
        <f>[1]County!AQ44</f>
        <v>401201</v>
      </c>
      <c r="F48" s="40">
        <f>[1]County!AR44</f>
        <v>90968</v>
      </c>
      <c r="G48" s="40">
        <f>[1]County!AS44</f>
        <v>0</v>
      </c>
      <c r="H48" s="40">
        <f>[1]County!AT44</f>
        <v>90968</v>
      </c>
      <c r="I48" s="40">
        <f>[1]County!AU44</f>
        <v>6319</v>
      </c>
      <c r="J48" s="40">
        <f>[1]County!AV44</f>
        <v>0</v>
      </c>
      <c r="K48" s="40">
        <f>[1]County!AW44</f>
        <v>6319</v>
      </c>
      <c r="L48" s="40">
        <f>[1]County!AX44</f>
        <v>0</v>
      </c>
      <c r="M48" s="42">
        <f>[1]County!AY44</f>
        <v>498488</v>
      </c>
    </row>
    <row r="49" spans="1:13" ht="15" x14ac:dyDescent="0.25">
      <c r="A49" s="3" t="s">
        <v>90</v>
      </c>
      <c r="B49" s="3" t="s">
        <v>91</v>
      </c>
      <c r="C49" s="40">
        <f>[1]County!AO45</f>
        <v>1332075</v>
      </c>
      <c r="D49" s="40">
        <f>[1]County!AP45</f>
        <v>559693</v>
      </c>
      <c r="E49" s="40">
        <f>[1]County!AQ45</f>
        <v>1891768</v>
      </c>
      <c r="F49" s="40">
        <f>[1]County!AR45</f>
        <v>185765</v>
      </c>
      <c r="G49" s="40">
        <f>[1]County!AS45</f>
        <v>0</v>
      </c>
      <c r="H49" s="40">
        <f>[1]County!AT45</f>
        <v>185765</v>
      </c>
      <c r="I49" s="40">
        <f>[1]County!AU45</f>
        <v>20678</v>
      </c>
      <c r="J49" s="40">
        <f>[1]County!AV45</f>
        <v>0</v>
      </c>
      <c r="K49" s="40">
        <f>[1]County!AW45</f>
        <v>20678</v>
      </c>
      <c r="L49" s="40">
        <f>[1]County!AX45</f>
        <v>182656</v>
      </c>
      <c r="M49" s="42">
        <f>[1]County!AY45</f>
        <v>2280867</v>
      </c>
    </row>
    <row r="50" spans="1:13" ht="15" x14ac:dyDescent="0.25">
      <c r="A50" s="3" t="s">
        <v>92</v>
      </c>
      <c r="B50" s="3" t="s">
        <v>93</v>
      </c>
      <c r="C50" s="40">
        <f>[1]County!AO46</f>
        <v>0</v>
      </c>
      <c r="D50" s="40">
        <f>[1]County!AP46</f>
        <v>453970</v>
      </c>
      <c r="E50" s="40">
        <f>[1]County!AQ46</f>
        <v>453970</v>
      </c>
      <c r="F50" s="40">
        <f>[1]County!AR46</f>
        <v>74448</v>
      </c>
      <c r="G50" s="40">
        <f>[1]County!AS46</f>
        <v>0</v>
      </c>
      <c r="H50" s="40">
        <f>[1]County!AT46</f>
        <v>74448</v>
      </c>
      <c r="I50" s="40">
        <f>[1]County!AU46</f>
        <v>4798</v>
      </c>
      <c r="J50" s="40">
        <f>[1]County!AV46</f>
        <v>0</v>
      </c>
      <c r="K50" s="40">
        <f>[1]County!AW46</f>
        <v>4798</v>
      </c>
      <c r="L50" s="40">
        <f>[1]County!AX46</f>
        <v>8044</v>
      </c>
      <c r="M50" s="42">
        <f>[1]County!AY46</f>
        <v>541260</v>
      </c>
    </row>
    <row r="51" spans="1:13" ht="15" x14ac:dyDescent="0.25">
      <c r="A51" s="3" t="s">
        <v>94</v>
      </c>
      <c r="B51" s="3" t="s">
        <v>95</v>
      </c>
      <c r="C51" s="40">
        <f>[1]County!AO47</f>
        <v>618898</v>
      </c>
      <c r="D51" s="40">
        <f>[1]County!AP47</f>
        <v>1704586</v>
      </c>
      <c r="E51" s="40">
        <f>[1]County!AQ47</f>
        <v>2323484</v>
      </c>
      <c r="F51" s="40">
        <f>[1]County!AR47</f>
        <v>172410</v>
      </c>
      <c r="G51" s="40">
        <f>[1]County!AS47</f>
        <v>0</v>
      </c>
      <c r="H51" s="40">
        <f>[1]County!AT47</f>
        <v>172410</v>
      </c>
      <c r="I51" s="40">
        <f>[1]County!AU47</f>
        <v>5000</v>
      </c>
      <c r="J51" s="40">
        <f>[1]County!AV47</f>
        <v>0</v>
      </c>
      <c r="K51" s="40">
        <f>[1]County!AW47</f>
        <v>5000</v>
      </c>
      <c r="L51" s="40">
        <f>[1]County!AX47</f>
        <v>138279</v>
      </c>
      <c r="M51" s="42">
        <f>[1]County!AY47</f>
        <v>2639173</v>
      </c>
    </row>
    <row r="52" spans="1:13" ht="15" x14ac:dyDescent="0.25">
      <c r="A52" s="3" t="s">
        <v>96</v>
      </c>
      <c r="B52" s="3" t="s">
        <v>97</v>
      </c>
      <c r="C52" s="40">
        <f>[1]County!AO48</f>
        <v>321200</v>
      </c>
      <c r="D52" s="40">
        <f>[1]County!AP48</f>
        <v>500000</v>
      </c>
      <c r="E52" s="40">
        <f>[1]County!AQ48</f>
        <v>821200</v>
      </c>
      <c r="F52" s="40">
        <f>[1]County!AR48</f>
        <v>205760</v>
      </c>
      <c r="G52" s="40">
        <f>[1]County!AS48</f>
        <v>0</v>
      </c>
      <c r="H52" s="40">
        <f>[1]County!AT48</f>
        <v>205760</v>
      </c>
      <c r="I52" s="40">
        <f>[1]County!AU48</f>
        <v>5533</v>
      </c>
      <c r="J52" s="40">
        <f>[1]County!AV48</f>
        <v>0</v>
      </c>
      <c r="K52" s="40">
        <f>[1]County!AW48</f>
        <v>5533</v>
      </c>
      <c r="L52" s="40">
        <f>[1]County!AX48</f>
        <v>280200</v>
      </c>
      <c r="M52" s="42">
        <f>[1]County!AY48</f>
        <v>1312693</v>
      </c>
    </row>
    <row r="53" spans="1:13" ht="15" x14ac:dyDescent="0.25">
      <c r="A53" s="3" t="s">
        <v>98</v>
      </c>
      <c r="B53" s="3" t="s">
        <v>99</v>
      </c>
      <c r="C53" s="40">
        <f>[1]County!AO49</f>
        <v>2600</v>
      </c>
      <c r="D53" s="40">
        <f>[1]County!AP49</f>
        <v>1396383</v>
      </c>
      <c r="E53" s="40">
        <f>[1]County!AQ49</f>
        <v>1398983</v>
      </c>
      <c r="F53" s="40">
        <f>[1]County!AR49</f>
        <v>135265</v>
      </c>
      <c r="G53" s="40">
        <f>[1]County!AS49</f>
        <v>0</v>
      </c>
      <c r="H53" s="40">
        <f>[1]County!AT49</f>
        <v>135265</v>
      </c>
      <c r="I53" s="40">
        <f>[1]County!AU49</f>
        <v>54323</v>
      </c>
      <c r="J53" s="40">
        <f>[1]County!AV49</f>
        <v>0</v>
      </c>
      <c r="K53" s="40">
        <f>[1]County!AW49</f>
        <v>54323</v>
      </c>
      <c r="L53" s="40">
        <f>[1]County!AX49</f>
        <v>201475</v>
      </c>
      <c r="M53" s="42">
        <f>[1]County!AY49</f>
        <v>1790046</v>
      </c>
    </row>
    <row r="54" spans="1:13" ht="15" x14ac:dyDescent="0.25">
      <c r="A54" s="3" t="s">
        <v>100</v>
      </c>
      <c r="B54" s="3" t="s">
        <v>101</v>
      </c>
      <c r="C54" s="40">
        <f>[1]County!AO50</f>
        <v>0</v>
      </c>
      <c r="D54" s="40">
        <f>[1]County!AP50</f>
        <v>3420227</v>
      </c>
      <c r="E54" s="40">
        <f>[1]County!AQ50</f>
        <v>3420227</v>
      </c>
      <c r="F54" s="40">
        <f>[1]County!AR50</f>
        <v>171388</v>
      </c>
      <c r="G54" s="40">
        <f>[1]County!AS50</f>
        <v>0</v>
      </c>
      <c r="H54" s="40">
        <f>[1]County!AT50</f>
        <v>171388</v>
      </c>
      <c r="I54" s="40">
        <f>[1]County!AU50</f>
        <v>104583</v>
      </c>
      <c r="J54" s="40">
        <f>[1]County!AV50</f>
        <v>0</v>
      </c>
      <c r="K54" s="40">
        <f>[1]County!AW50</f>
        <v>104583</v>
      </c>
      <c r="L54" s="40">
        <f>[1]County!AX50</f>
        <v>0</v>
      </c>
      <c r="M54" s="42">
        <f>[1]County!AY50</f>
        <v>3696198</v>
      </c>
    </row>
    <row r="55" spans="1:13" ht="15" x14ac:dyDescent="0.25">
      <c r="A55" s="3" t="s">
        <v>102</v>
      </c>
      <c r="B55" s="3" t="s">
        <v>103</v>
      </c>
      <c r="C55" s="40">
        <f>[1]County!AO51</f>
        <v>0</v>
      </c>
      <c r="D55" s="40">
        <f>[1]County!AP51</f>
        <v>459118</v>
      </c>
      <c r="E55" s="40">
        <f>[1]County!AQ51</f>
        <v>459118</v>
      </c>
      <c r="F55" s="40">
        <f>[1]County!AR51</f>
        <v>119069</v>
      </c>
      <c r="G55" s="40">
        <f>[1]County!AS51</f>
        <v>0</v>
      </c>
      <c r="H55" s="40">
        <f>[1]County!AT51</f>
        <v>119069</v>
      </c>
      <c r="I55" s="40">
        <f>[1]County!AU51</f>
        <v>7219</v>
      </c>
      <c r="J55" s="40">
        <f>[1]County!AV51</f>
        <v>0</v>
      </c>
      <c r="K55" s="40">
        <f>[1]County!AW51</f>
        <v>7219</v>
      </c>
      <c r="L55" s="40">
        <f>[1]County!AX51</f>
        <v>33236</v>
      </c>
      <c r="M55" s="42">
        <f>[1]County!AY51</f>
        <v>618642</v>
      </c>
    </row>
    <row r="56" spans="1:13" ht="15" x14ac:dyDescent="0.25">
      <c r="A56" s="3" t="s">
        <v>104</v>
      </c>
      <c r="B56" s="3" t="s">
        <v>105</v>
      </c>
      <c r="C56" s="40">
        <f>[1]County!AO52</f>
        <v>4000</v>
      </c>
      <c r="D56" s="40">
        <f>[1]County!AP52</f>
        <v>657803</v>
      </c>
      <c r="E56" s="40">
        <f>[1]County!AQ52</f>
        <v>661803</v>
      </c>
      <c r="F56" s="40">
        <f>[1]County!AR52</f>
        <v>115664</v>
      </c>
      <c r="G56" s="40">
        <f>[1]County!AS52</f>
        <v>0</v>
      </c>
      <c r="H56" s="40">
        <f>[1]County!AT52</f>
        <v>115664</v>
      </c>
      <c r="I56" s="40">
        <f>[1]County!AU52</f>
        <v>5000</v>
      </c>
      <c r="J56" s="40">
        <f>[1]County!AV52</f>
        <v>0</v>
      </c>
      <c r="K56" s="40">
        <f>[1]County!AW52</f>
        <v>5000</v>
      </c>
      <c r="L56" s="40">
        <f>[1]County!AX52</f>
        <v>44905</v>
      </c>
      <c r="M56" s="42">
        <f>[1]County!AY52</f>
        <v>827372</v>
      </c>
    </row>
    <row r="57" spans="1:13" ht="15" x14ac:dyDescent="0.25">
      <c r="A57" s="3" t="s">
        <v>106</v>
      </c>
      <c r="B57" s="3" t="s">
        <v>107</v>
      </c>
      <c r="C57" s="40">
        <f>[1]County!AO53</f>
        <v>0</v>
      </c>
      <c r="D57" s="40">
        <f>[1]County!AP53</f>
        <v>326349</v>
      </c>
      <c r="E57" s="40">
        <f>[1]County!AQ53</f>
        <v>326349</v>
      </c>
      <c r="F57" s="40">
        <f>[1]County!AR53</f>
        <v>97261</v>
      </c>
      <c r="G57" s="40">
        <f>[1]County!AS53</f>
        <v>0</v>
      </c>
      <c r="H57" s="40">
        <f>[1]County!AT53</f>
        <v>97261</v>
      </c>
      <c r="I57" s="40">
        <f>[1]County!AU53</f>
        <v>0</v>
      </c>
      <c r="J57" s="40">
        <f>[1]County!AV53</f>
        <v>0</v>
      </c>
      <c r="K57" s="40">
        <f>[1]County!AW53</f>
        <v>0</v>
      </c>
      <c r="L57" s="40">
        <f>[1]County!AX53</f>
        <v>11716</v>
      </c>
      <c r="M57" s="42">
        <f>[1]County!AY53</f>
        <v>435326</v>
      </c>
    </row>
    <row r="58" spans="1:13" ht="15" x14ac:dyDescent="0.25">
      <c r="A58" s="3" t="s">
        <v>108</v>
      </c>
      <c r="B58" s="3" t="s">
        <v>109</v>
      </c>
      <c r="C58" s="40">
        <f>[1]County!AO54</f>
        <v>0</v>
      </c>
      <c r="D58" s="40">
        <f>[1]County!AP54</f>
        <v>1100024</v>
      </c>
      <c r="E58" s="40">
        <f>[1]County!AQ54</f>
        <v>1100024</v>
      </c>
      <c r="F58" s="40">
        <f>[1]County!AR54</f>
        <v>109004</v>
      </c>
      <c r="G58" s="40">
        <f>[1]County!AS54</f>
        <v>0</v>
      </c>
      <c r="H58" s="40">
        <f>[1]County!AT54</f>
        <v>109004</v>
      </c>
      <c r="I58" s="40">
        <f>[1]County!AU54</f>
        <v>0</v>
      </c>
      <c r="J58" s="40">
        <f>[1]County!AV54</f>
        <v>0</v>
      </c>
      <c r="K58" s="40">
        <f>[1]County!AW54</f>
        <v>0</v>
      </c>
      <c r="L58" s="40">
        <f>[1]County!AX54</f>
        <v>0</v>
      </c>
      <c r="M58" s="42">
        <f>[1]County!AY54</f>
        <v>1209028</v>
      </c>
    </row>
    <row r="59" spans="1:13" ht="15" x14ac:dyDescent="0.25">
      <c r="A59" s="3" t="s">
        <v>110</v>
      </c>
      <c r="B59" s="3" t="s">
        <v>111</v>
      </c>
      <c r="C59" s="40">
        <f>[1]County!AO55</f>
        <v>0</v>
      </c>
      <c r="D59" s="40">
        <f>[1]County!AP55</f>
        <v>1154770</v>
      </c>
      <c r="E59" s="40">
        <f>[1]County!AQ55</f>
        <v>1154770</v>
      </c>
      <c r="F59" s="40">
        <f>[1]County!AR55</f>
        <v>83496</v>
      </c>
      <c r="G59" s="40">
        <f>[1]County!AS55</f>
        <v>0</v>
      </c>
      <c r="H59" s="40">
        <f>[1]County!AT55</f>
        <v>83496</v>
      </c>
      <c r="I59" s="40">
        <f>[1]County!AU55</f>
        <v>0</v>
      </c>
      <c r="J59" s="40">
        <f>[1]County!AV55</f>
        <v>16761</v>
      </c>
      <c r="K59" s="40">
        <f>[1]County!AW55</f>
        <v>16761</v>
      </c>
      <c r="L59" s="40">
        <f>[1]County!AX55</f>
        <v>0</v>
      </c>
      <c r="M59" s="42">
        <f>[1]County!AY55</f>
        <v>1255027</v>
      </c>
    </row>
    <row r="60" spans="1:13" ht="15" x14ac:dyDescent="0.25">
      <c r="A60" s="3" t="s">
        <v>112</v>
      </c>
      <c r="B60" s="3" t="s">
        <v>113</v>
      </c>
      <c r="C60" s="40">
        <f>[1]County!AO56</f>
        <v>0</v>
      </c>
      <c r="D60" s="40">
        <f>[1]County!AP56</f>
        <v>3988478</v>
      </c>
      <c r="E60" s="40">
        <f>[1]County!AQ56</f>
        <v>3988478</v>
      </c>
      <c r="F60" s="40">
        <f>[1]County!AR56</f>
        <v>182801</v>
      </c>
      <c r="G60" s="40">
        <f>[1]County!AS56</f>
        <v>0</v>
      </c>
      <c r="H60" s="40">
        <f>[1]County!AT56</f>
        <v>182801</v>
      </c>
      <c r="I60" s="40">
        <f>[1]County!AU56</f>
        <v>1200</v>
      </c>
      <c r="J60" s="40">
        <f>[1]County!AV56</f>
        <v>0</v>
      </c>
      <c r="K60" s="40">
        <f>[1]County!AW56</f>
        <v>1200</v>
      </c>
      <c r="L60" s="40">
        <f>[1]County!AX56</f>
        <v>207866</v>
      </c>
      <c r="M60" s="42">
        <f>[1]County!AY56</f>
        <v>4380345</v>
      </c>
    </row>
    <row r="61" spans="1:13" ht="15" x14ac:dyDescent="0.25">
      <c r="A61" s="3" t="s">
        <v>114</v>
      </c>
      <c r="B61" s="3" t="s">
        <v>115</v>
      </c>
      <c r="C61" s="40">
        <f>[1]County!AO57</f>
        <v>187400</v>
      </c>
      <c r="D61" s="40">
        <f>[1]County!AP57</f>
        <v>562200</v>
      </c>
      <c r="E61" s="40">
        <f>[1]County!AQ57</f>
        <v>749600</v>
      </c>
      <c r="F61" s="40">
        <f>[1]County!AR57</f>
        <v>130499</v>
      </c>
      <c r="G61" s="40">
        <f>[1]County!AS57</f>
        <v>0</v>
      </c>
      <c r="H61" s="40">
        <f>[1]County!AT57</f>
        <v>130499</v>
      </c>
      <c r="I61" s="40">
        <f>[1]County!AU57</f>
        <v>0</v>
      </c>
      <c r="J61" s="40">
        <f>[1]County!AV57</f>
        <v>0</v>
      </c>
      <c r="K61" s="40">
        <f>[1]County!AW57</f>
        <v>0</v>
      </c>
      <c r="L61" s="40">
        <f>[1]County!AX57</f>
        <v>70622</v>
      </c>
      <c r="M61" s="42">
        <f>[1]County!AY57</f>
        <v>950721</v>
      </c>
    </row>
    <row r="62" spans="1:13" ht="15" x14ac:dyDescent="0.25">
      <c r="A62" s="3" t="s">
        <v>116</v>
      </c>
      <c r="B62" s="3" t="s">
        <v>117</v>
      </c>
      <c r="C62" s="40">
        <f>[1]County!AO58</f>
        <v>0</v>
      </c>
      <c r="D62" s="40">
        <f>[1]County!AP58</f>
        <v>18705178</v>
      </c>
      <c r="E62" s="40">
        <f>[1]County!AQ58</f>
        <v>18705178</v>
      </c>
      <c r="F62" s="40">
        <f>[1]County!AR58</f>
        <v>400000</v>
      </c>
      <c r="G62" s="40">
        <f>[1]County!AS58</f>
        <v>0</v>
      </c>
      <c r="H62" s="40">
        <f>[1]County!AT58</f>
        <v>400000</v>
      </c>
      <c r="I62" s="40">
        <f>[1]County!AU58</f>
        <v>0</v>
      </c>
      <c r="J62" s="40">
        <f>[1]County!AV58</f>
        <v>0</v>
      </c>
      <c r="K62" s="40">
        <f>[1]County!AW58</f>
        <v>0</v>
      </c>
      <c r="L62" s="40">
        <f>[1]County!AX58</f>
        <v>0</v>
      </c>
      <c r="M62" s="42">
        <f>[1]County!AY58</f>
        <v>19105178</v>
      </c>
    </row>
    <row r="63" spans="1:13" ht="15" x14ac:dyDescent="0.25">
      <c r="A63" s="3" t="s">
        <v>118</v>
      </c>
      <c r="B63" s="3" t="s">
        <v>119</v>
      </c>
      <c r="C63" s="40">
        <f>[1]County!AO59</f>
        <v>0</v>
      </c>
      <c r="D63" s="40">
        <f>[1]County!AP59</f>
        <v>389572</v>
      </c>
      <c r="E63" s="40">
        <f>[1]County!AQ59</f>
        <v>389572</v>
      </c>
      <c r="F63" s="40">
        <f>[1]County!AR59</f>
        <v>78842</v>
      </c>
      <c r="G63" s="40">
        <f>[1]County!AS59</f>
        <v>0</v>
      </c>
      <c r="H63" s="40">
        <f>[1]County!AT59</f>
        <v>78842</v>
      </c>
      <c r="I63" s="40">
        <f>[1]County!AU59</f>
        <v>0</v>
      </c>
      <c r="J63" s="40">
        <f>[1]County!AV59</f>
        <v>0</v>
      </c>
      <c r="K63" s="40">
        <f>[1]County!AW59</f>
        <v>0</v>
      </c>
      <c r="L63" s="40">
        <f>[1]County!AX59</f>
        <v>15537</v>
      </c>
      <c r="M63" s="42">
        <f>[1]County!AY59</f>
        <v>483736</v>
      </c>
    </row>
    <row r="64" spans="1:13" ht="15" x14ac:dyDescent="0.25">
      <c r="A64" s="3" t="s">
        <v>120</v>
      </c>
      <c r="B64" s="3" t="s">
        <v>121</v>
      </c>
      <c r="C64" s="40">
        <f>[1]County!AO60</f>
        <v>0</v>
      </c>
      <c r="D64" s="40">
        <f>[1]County!AP60</f>
        <v>1743044</v>
      </c>
      <c r="E64" s="40">
        <f>[1]County!AQ60</f>
        <v>1743044</v>
      </c>
      <c r="F64" s="40">
        <f>[1]County!AR60</f>
        <v>160490</v>
      </c>
      <c r="G64" s="40">
        <f>[1]County!AS60</f>
        <v>0</v>
      </c>
      <c r="H64" s="40">
        <f>[1]County!AT60</f>
        <v>160490</v>
      </c>
      <c r="I64" s="40">
        <f>[1]County!AU60</f>
        <v>68545</v>
      </c>
      <c r="J64" s="40">
        <f>[1]County!AV60</f>
        <v>0</v>
      </c>
      <c r="K64" s="40">
        <f>[1]County!AW60</f>
        <v>68545</v>
      </c>
      <c r="L64" s="40">
        <f>[1]County!AX60</f>
        <v>0</v>
      </c>
      <c r="M64" s="42">
        <f>[1]County!AY60</f>
        <v>1972079</v>
      </c>
    </row>
    <row r="65" spans="1:13" ht="15" x14ac:dyDescent="0.25">
      <c r="A65" s="3" t="s">
        <v>122</v>
      </c>
      <c r="B65" s="3" t="s">
        <v>123</v>
      </c>
      <c r="C65" s="40">
        <f>[1]County!AO61</f>
        <v>0</v>
      </c>
      <c r="D65" s="40">
        <f>[1]County!AP61</f>
        <v>1512680</v>
      </c>
      <c r="E65" s="40">
        <f>[1]County!AQ61</f>
        <v>1512680</v>
      </c>
      <c r="F65" s="40">
        <f>[1]County!AR61</f>
        <v>127135</v>
      </c>
      <c r="G65" s="40">
        <f>[1]County!AS61</f>
        <v>0</v>
      </c>
      <c r="H65" s="40">
        <f>[1]County!AT61</f>
        <v>127135</v>
      </c>
      <c r="I65" s="40">
        <f>[1]County!AU61</f>
        <v>0</v>
      </c>
      <c r="J65" s="40">
        <f>[1]County!AV61</f>
        <v>0</v>
      </c>
      <c r="K65" s="40">
        <f>[1]County!AW61</f>
        <v>0</v>
      </c>
      <c r="L65" s="40">
        <f>[1]County!AX61</f>
        <v>59373</v>
      </c>
      <c r="M65" s="42">
        <f>[1]County!AY61</f>
        <v>1699188</v>
      </c>
    </row>
    <row r="66" spans="1:13" thickBot="1" x14ac:dyDescent="0.3">
      <c r="A66" s="63" t="s">
        <v>0</v>
      </c>
      <c r="B66" s="64"/>
      <c r="C66" s="43">
        <f>SUM(C8:C65)</f>
        <v>12213705</v>
      </c>
      <c r="D66" s="43">
        <f t="shared" ref="D66:M66" si="0">SUM(D8:D65)</f>
        <v>150936975</v>
      </c>
      <c r="E66" s="43">
        <f t="shared" si="0"/>
        <v>163150680</v>
      </c>
      <c r="F66" s="43">
        <f t="shared" si="0"/>
        <v>8748617</v>
      </c>
      <c r="G66" s="43">
        <f t="shared" si="0"/>
        <v>255676</v>
      </c>
      <c r="H66" s="43">
        <f t="shared" si="0"/>
        <v>9004293</v>
      </c>
      <c r="I66" s="43">
        <f t="shared" si="0"/>
        <v>972265</v>
      </c>
      <c r="J66" s="43">
        <f t="shared" si="0"/>
        <v>151651</v>
      </c>
      <c r="K66" s="43">
        <f t="shared" si="0"/>
        <v>1123916</v>
      </c>
      <c r="L66" s="43">
        <f t="shared" si="0"/>
        <v>7071836</v>
      </c>
      <c r="M66" s="44">
        <f t="shared" si="0"/>
        <v>180350510</v>
      </c>
    </row>
    <row r="67" spans="1:13" ht="16.5" thickTop="1" thickBot="1" x14ac:dyDescent="0.3">
      <c r="A67" s="65" t="s">
        <v>124</v>
      </c>
      <c r="B67" s="66"/>
      <c r="C67" s="45"/>
      <c r="D67" s="45"/>
      <c r="E67" s="45"/>
      <c r="F67" s="46"/>
      <c r="G67" s="46"/>
      <c r="H67" s="46"/>
      <c r="I67" s="47"/>
      <c r="J67" s="48"/>
      <c r="K67" s="48"/>
      <c r="L67" s="48"/>
      <c r="M67" s="49"/>
    </row>
    <row r="68" spans="1:13" thickTop="1" x14ac:dyDescent="0.25">
      <c r="A68" s="3" t="s">
        <v>125</v>
      </c>
      <c r="B68" s="3" t="s">
        <v>126</v>
      </c>
      <c r="C68" s="40">
        <f>[1]Regional!AO3</f>
        <v>221107</v>
      </c>
      <c r="D68" s="40">
        <f>[1]Regional!AP3</f>
        <v>463723</v>
      </c>
      <c r="E68" s="40">
        <f>[1]Regional!AQ3</f>
        <v>684830</v>
      </c>
      <c r="F68" s="40">
        <f>[1]Regional!AR3</f>
        <v>372092</v>
      </c>
      <c r="G68" s="40">
        <f>[1]Regional!AS3</f>
        <v>0</v>
      </c>
      <c r="H68" s="40">
        <f>[1]Regional!AT3</f>
        <v>372092</v>
      </c>
      <c r="I68" s="40">
        <f>[1]Regional!AU3</f>
        <v>0</v>
      </c>
      <c r="J68" s="40">
        <f>[1]Regional!AV3</f>
        <v>0</v>
      </c>
      <c r="K68" s="40">
        <f>[1]Regional!AW3</f>
        <v>0</v>
      </c>
      <c r="L68" s="40">
        <f>[1]Regional!AX3</f>
        <v>179935</v>
      </c>
      <c r="M68" s="42">
        <f>[1]Regional!AY3</f>
        <v>1236857</v>
      </c>
    </row>
    <row r="69" spans="1:13" ht="15" x14ac:dyDescent="0.25">
      <c r="A69" s="3" t="s">
        <v>127</v>
      </c>
      <c r="B69" s="3" t="s">
        <v>128</v>
      </c>
      <c r="C69" s="40">
        <f>[1]Regional!AO4</f>
        <v>73856</v>
      </c>
      <c r="D69" s="40">
        <f>[1]Regional!AP4</f>
        <v>316381</v>
      </c>
      <c r="E69" s="40">
        <f>[1]Regional!AQ4</f>
        <v>390237</v>
      </c>
      <c r="F69" s="40">
        <f>[1]Regional!AR4</f>
        <v>281128</v>
      </c>
      <c r="G69" s="40">
        <f>[1]Regional!AS4</f>
        <v>0</v>
      </c>
      <c r="H69" s="40">
        <f>[1]Regional!AT4</f>
        <v>281128</v>
      </c>
      <c r="I69" s="40">
        <f>[1]Regional!AU4</f>
        <v>25427</v>
      </c>
      <c r="J69" s="40">
        <f>[1]Regional!AV4</f>
        <v>0</v>
      </c>
      <c r="K69" s="40">
        <f>[1]Regional!AW4</f>
        <v>25427</v>
      </c>
      <c r="L69" s="40">
        <f>[1]Regional!AX4</f>
        <v>193976</v>
      </c>
      <c r="M69" s="42">
        <f>[1]Regional!AY4</f>
        <v>890768</v>
      </c>
    </row>
    <row r="70" spans="1:13" ht="15" x14ac:dyDescent="0.25">
      <c r="A70" s="3" t="s">
        <v>129</v>
      </c>
      <c r="B70" s="3" t="s">
        <v>130</v>
      </c>
      <c r="C70" s="40">
        <f>[1]Regional!AO5</f>
        <v>1000</v>
      </c>
      <c r="D70" s="40">
        <f>[1]Regional!AP5</f>
        <v>1478060</v>
      </c>
      <c r="E70" s="40">
        <f>[1]Regional!AQ5</f>
        <v>1479060</v>
      </c>
      <c r="F70" s="40">
        <f>[1]Regional!AR5</f>
        <v>366198</v>
      </c>
      <c r="G70" s="40">
        <f>[1]Regional!AS5</f>
        <v>0</v>
      </c>
      <c r="H70" s="40">
        <f>[1]Regional!AT5</f>
        <v>366198</v>
      </c>
      <c r="I70" s="40">
        <f>[1]Regional!AU5</f>
        <v>62800</v>
      </c>
      <c r="J70" s="40">
        <f>[1]Regional!AV5</f>
        <v>0</v>
      </c>
      <c r="K70" s="40">
        <f>[1]Regional!AW5</f>
        <v>62800</v>
      </c>
      <c r="L70" s="40">
        <f>[1]Regional!AX5</f>
        <v>299858</v>
      </c>
      <c r="M70" s="42">
        <f>[1]Regional!AY5</f>
        <v>2207916</v>
      </c>
    </row>
    <row r="71" spans="1:13" ht="15" x14ac:dyDescent="0.25">
      <c r="A71" s="3" t="s">
        <v>131</v>
      </c>
      <c r="B71" s="3" t="s">
        <v>132</v>
      </c>
      <c r="C71" s="40">
        <f>[1]Regional!AO6</f>
        <v>119726</v>
      </c>
      <c r="D71" s="40">
        <f>[1]Regional!AP6</f>
        <v>335832</v>
      </c>
      <c r="E71" s="40">
        <f>[1]Regional!AQ6</f>
        <v>455558</v>
      </c>
      <c r="F71" s="40">
        <f>[1]Regional!AR6</f>
        <v>296011</v>
      </c>
      <c r="G71" s="40">
        <f>[1]Regional!AS6</f>
        <v>0</v>
      </c>
      <c r="H71" s="40">
        <f>[1]Regional!AT6</f>
        <v>296011</v>
      </c>
      <c r="I71" s="40">
        <f>[1]Regional!AU6</f>
        <v>59643</v>
      </c>
      <c r="J71" s="40">
        <f>[1]Regional!AV6</f>
        <v>0</v>
      </c>
      <c r="K71" s="40">
        <f>[1]Regional!AW6</f>
        <v>59643</v>
      </c>
      <c r="L71" s="40">
        <f>[1]Regional!AX6</f>
        <v>60303</v>
      </c>
      <c r="M71" s="42">
        <f>[1]Regional!AY6</f>
        <v>871515</v>
      </c>
    </row>
    <row r="72" spans="1:13" ht="15" x14ac:dyDescent="0.25">
      <c r="A72" s="3" t="s">
        <v>133</v>
      </c>
      <c r="B72" s="3" t="s">
        <v>134</v>
      </c>
      <c r="C72" s="40">
        <f>[1]Regional!AO7</f>
        <v>172140</v>
      </c>
      <c r="D72" s="40">
        <f>[1]Regional!AP7</f>
        <v>2557549</v>
      </c>
      <c r="E72" s="40">
        <f>[1]Regional!AQ7</f>
        <v>2729689</v>
      </c>
      <c r="F72" s="40">
        <f>[1]Regional!AR7</f>
        <v>363954</v>
      </c>
      <c r="G72" s="40">
        <f>[1]Regional!AS7</f>
        <v>37000</v>
      </c>
      <c r="H72" s="40">
        <f>[1]Regional!AT7</f>
        <v>400954</v>
      </c>
      <c r="I72" s="40">
        <f>[1]Regional!AU7</f>
        <v>43537</v>
      </c>
      <c r="J72" s="40">
        <f>[1]Regional!AV7</f>
        <v>0</v>
      </c>
      <c r="K72" s="40">
        <f>[1]Regional!AW7</f>
        <v>43537</v>
      </c>
      <c r="L72" s="40">
        <f>[1]Regional!AX7</f>
        <v>397737</v>
      </c>
      <c r="M72" s="42">
        <f>[1]Regional!AY7</f>
        <v>3571917</v>
      </c>
    </row>
    <row r="73" spans="1:13" ht="15" x14ac:dyDescent="0.25">
      <c r="A73" s="3" t="s">
        <v>135</v>
      </c>
      <c r="B73" s="3" t="s">
        <v>136</v>
      </c>
      <c r="C73" s="40">
        <f>[1]Regional!AO8</f>
        <v>1250</v>
      </c>
      <c r="D73" s="40">
        <f>[1]Regional!AP8</f>
        <v>2267343</v>
      </c>
      <c r="E73" s="40">
        <f>[1]Regional!AQ8</f>
        <v>2268593</v>
      </c>
      <c r="F73" s="40">
        <f>[1]Regional!AR8</f>
        <v>371518</v>
      </c>
      <c r="G73" s="40">
        <f>[1]Regional!AS8</f>
        <v>0</v>
      </c>
      <c r="H73" s="40">
        <f>[1]Regional!AT8</f>
        <v>371518</v>
      </c>
      <c r="I73" s="40">
        <f>[1]Regional!AU8</f>
        <v>0</v>
      </c>
      <c r="J73" s="40">
        <f>[1]Regional!AV8</f>
        <v>0</v>
      </c>
      <c r="K73" s="40">
        <f>[1]Regional!AW8</f>
        <v>0</v>
      </c>
      <c r="L73" s="40">
        <f>[1]Regional!AX8</f>
        <v>84401</v>
      </c>
      <c r="M73" s="42">
        <f>[1]Regional!AY8</f>
        <v>2724512</v>
      </c>
    </row>
    <row r="74" spans="1:13" ht="15" x14ac:dyDescent="0.25">
      <c r="A74" s="3" t="s">
        <v>137</v>
      </c>
      <c r="B74" s="3" t="s">
        <v>138</v>
      </c>
      <c r="C74" s="40">
        <f>[1]Regional!AO9</f>
        <v>19500</v>
      </c>
      <c r="D74" s="40">
        <f>[1]Regional!AP9</f>
        <v>2149913</v>
      </c>
      <c r="E74" s="40">
        <f>[1]Regional!AQ9</f>
        <v>2169413</v>
      </c>
      <c r="F74" s="40">
        <f>[1]Regional!AR9</f>
        <v>309301</v>
      </c>
      <c r="G74" s="40">
        <f>[1]Regional!AS9</f>
        <v>54408</v>
      </c>
      <c r="H74" s="40">
        <f>[1]Regional!AT9</f>
        <v>363709</v>
      </c>
      <c r="I74" s="40">
        <f>[1]Regional!AU9</f>
        <v>32306</v>
      </c>
      <c r="J74" s="40">
        <f>[1]Regional!AV9</f>
        <v>35974</v>
      </c>
      <c r="K74" s="40">
        <f>[1]Regional!AW9</f>
        <v>68280</v>
      </c>
      <c r="L74" s="40">
        <f>[1]Regional!AX9</f>
        <v>485642</v>
      </c>
      <c r="M74" s="42">
        <f>[1]Regional!AY9</f>
        <v>3087044</v>
      </c>
    </row>
    <row r="75" spans="1:13" ht="15" x14ac:dyDescent="0.25">
      <c r="A75" s="3" t="s">
        <v>139</v>
      </c>
      <c r="B75" s="3" t="s">
        <v>140</v>
      </c>
      <c r="C75" s="40">
        <f>[1]Regional!AO10</f>
        <v>336134</v>
      </c>
      <c r="D75" s="40">
        <f>[1]Regional!AP10</f>
        <v>398793</v>
      </c>
      <c r="E75" s="40">
        <f>[1]Regional!AQ10</f>
        <v>734927</v>
      </c>
      <c r="F75" s="40">
        <f>[1]Regional!AR10</f>
        <v>280647</v>
      </c>
      <c r="G75" s="40">
        <f>[1]Regional!AS10</f>
        <v>0</v>
      </c>
      <c r="H75" s="40">
        <f>[1]Regional!AT10</f>
        <v>280647</v>
      </c>
      <c r="I75" s="40">
        <f>[1]Regional!AU10</f>
        <v>0</v>
      </c>
      <c r="J75" s="40">
        <f>[1]Regional!AV10</f>
        <v>0</v>
      </c>
      <c r="K75" s="40">
        <f>[1]Regional!AW10</f>
        <v>0</v>
      </c>
      <c r="L75" s="40">
        <f>[1]Regional!AX10</f>
        <v>207346</v>
      </c>
      <c r="M75" s="42">
        <f>[1]Regional!AY10</f>
        <v>1222920</v>
      </c>
    </row>
    <row r="76" spans="1:13" ht="15" x14ac:dyDescent="0.25">
      <c r="A76" s="3" t="s">
        <v>141</v>
      </c>
      <c r="B76" s="3" t="s">
        <v>142</v>
      </c>
      <c r="C76" s="40">
        <f>[1]Regional!AO11</f>
        <v>199010</v>
      </c>
      <c r="D76" s="40">
        <f>[1]Regional!AP11</f>
        <v>945490</v>
      </c>
      <c r="E76" s="40">
        <f>[1]Regional!AQ11</f>
        <v>1144500</v>
      </c>
      <c r="F76" s="40">
        <f>[1]Regional!AR11</f>
        <v>321102</v>
      </c>
      <c r="G76" s="40">
        <f>[1]Regional!AS11</f>
        <v>0</v>
      </c>
      <c r="H76" s="40">
        <f>[1]Regional!AT11</f>
        <v>321102</v>
      </c>
      <c r="I76" s="40">
        <f>[1]Regional!AU11</f>
        <v>34322</v>
      </c>
      <c r="J76" s="40">
        <f>[1]Regional!AV11</f>
        <v>0</v>
      </c>
      <c r="K76" s="40">
        <f>[1]Regional!AW11</f>
        <v>34322</v>
      </c>
      <c r="L76" s="40">
        <f>[1]Regional!AX11</f>
        <v>620710</v>
      </c>
      <c r="M76" s="42">
        <f>[1]Regional!AY11</f>
        <v>2120634</v>
      </c>
    </row>
    <row r="77" spans="1:13" ht="15" x14ac:dyDescent="0.25">
      <c r="A77" s="3" t="s">
        <v>143</v>
      </c>
      <c r="B77" s="3" t="s">
        <v>144</v>
      </c>
      <c r="C77" s="40">
        <f>[1]Regional!AO12</f>
        <v>301218</v>
      </c>
      <c r="D77" s="40">
        <f>[1]Regional!AP12</f>
        <v>1510570</v>
      </c>
      <c r="E77" s="40">
        <f>[1]Regional!AQ12</f>
        <v>1811788</v>
      </c>
      <c r="F77" s="40">
        <f>[1]Regional!AR12</f>
        <v>439136</v>
      </c>
      <c r="G77" s="40">
        <f>[1]Regional!AS12</f>
        <v>0</v>
      </c>
      <c r="H77" s="40">
        <f>[1]Regional!AT12</f>
        <v>439136</v>
      </c>
      <c r="I77" s="40">
        <f>[1]Regional!AU12</f>
        <v>55472</v>
      </c>
      <c r="J77" s="40">
        <f>[1]Regional!AV12</f>
        <v>0</v>
      </c>
      <c r="K77" s="40">
        <f>[1]Regional!AW12</f>
        <v>55472</v>
      </c>
      <c r="L77" s="40">
        <f>[1]Regional!AX12</f>
        <v>167507</v>
      </c>
      <c r="M77" s="42">
        <f>[1]Regional!AY12</f>
        <v>2473903</v>
      </c>
    </row>
    <row r="78" spans="1:13" ht="15" x14ac:dyDescent="0.25">
      <c r="A78" s="3" t="s">
        <v>145</v>
      </c>
      <c r="B78" s="3" t="s">
        <v>146</v>
      </c>
      <c r="C78" s="40">
        <f>[1]Regional!AO13</f>
        <v>0</v>
      </c>
      <c r="D78" s="40">
        <f>[1]Regional!AP13</f>
        <v>587838</v>
      </c>
      <c r="E78" s="40">
        <f>[1]Regional!AQ13</f>
        <v>587838</v>
      </c>
      <c r="F78" s="40">
        <f>[1]Regional!AR13</f>
        <v>339189</v>
      </c>
      <c r="G78" s="40">
        <f>[1]Regional!AS13</f>
        <v>0</v>
      </c>
      <c r="H78" s="40">
        <f>[1]Regional!AT13</f>
        <v>339189</v>
      </c>
      <c r="I78" s="40">
        <f>[1]Regional!AU13</f>
        <v>5000</v>
      </c>
      <c r="J78" s="40">
        <f>[1]Regional!AV13</f>
        <v>0</v>
      </c>
      <c r="K78" s="40">
        <f>[1]Regional!AW13</f>
        <v>5000</v>
      </c>
      <c r="L78" s="40">
        <f>[1]Regional!AX13</f>
        <v>103458</v>
      </c>
      <c r="M78" s="42">
        <f>[1]Regional!AY13</f>
        <v>1035485</v>
      </c>
    </row>
    <row r="79" spans="1:13" ht="15" x14ac:dyDescent="0.25">
      <c r="A79" s="3" t="s">
        <v>147</v>
      </c>
      <c r="B79" s="3" t="s">
        <v>148</v>
      </c>
      <c r="C79" s="40">
        <f>[1]Regional!AO14</f>
        <v>163981</v>
      </c>
      <c r="D79" s="40">
        <f>[1]Regional!AP14</f>
        <v>1753876</v>
      </c>
      <c r="E79" s="40">
        <f>[1]Regional!AQ14</f>
        <v>1917857</v>
      </c>
      <c r="F79" s="40">
        <f>[1]Regional!AR14</f>
        <v>541347</v>
      </c>
      <c r="G79" s="40">
        <f>[1]Regional!AS14</f>
        <v>18600</v>
      </c>
      <c r="H79" s="40">
        <f>[1]Regional!AT14</f>
        <v>559947</v>
      </c>
      <c r="I79" s="40">
        <f>[1]Regional!AU14</f>
        <v>8513</v>
      </c>
      <c r="J79" s="40">
        <f>[1]Regional!AV14</f>
        <v>51779</v>
      </c>
      <c r="K79" s="40">
        <f>[1]Regional!AW14</f>
        <v>60292</v>
      </c>
      <c r="L79" s="40">
        <f>[1]Regional!AX14</f>
        <v>138481</v>
      </c>
      <c r="M79" s="42">
        <f>[1]Regional!AY14</f>
        <v>2676577</v>
      </c>
    </row>
    <row r="80" spans="1:13" thickBot="1" x14ac:dyDescent="0.3">
      <c r="A80" s="63" t="s">
        <v>0</v>
      </c>
      <c r="B80" s="64"/>
      <c r="C80" s="50">
        <f t="shared" ref="C80:M80" si="1">SUM(C68:C79)</f>
        <v>1608922</v>
      </c>
      <c r="D80" s="43">
        <f t="shared" si="1"/>
        <v>14765368</v>
      </c>
      <c r="E80" s="43">
        <f t="shared" si="1"/>
        <v>16374290</v>
      </c>
      <c r="F80" s="43">
        <f t="shared" si="1"/>
        <v>4281623</v>
      </c>
      <c r="G80" s="43">
        <f t="shared" si="1"/>
        <v>110008</v>
      </c>
      <c r="H80" s="43">
        <f t="shared" si="1"/>
        <v>4391631</v>
      </c>
      <c r="I80" s="43">
        <f t="shared" si="1"/>
        <v>327020</v>
      </c>
      <c r="J80" s="43">
        <f t="shared" si="1"/>
        <v>87753</v>
      </c>
      <c r="K80" s="43">
        <f t="shared" si="1"/>
        <v>414773</v>
      </c>
      <c r="L80" s="43">
        <f t="shared" si="1"/>
        <v>2939354</v>
      </c>
      <c r="M80" s="44">
        <f t="shared" si="1"/>
        <v>24120048</v>
      </c>
    </row>
    <row r="81" spans="1:13" ht="16.5" thickTop="1" thickBot="1" x14ac:dyDescent="0.3">
      <c r="A81" s="6"/>
      <c r="B81" s="5" t="s">
        <v>149</v>
      </c>
      <c r="C81" s="51"/>
      <c r="D81" s="51"/>
      <c r="E81" s="51"/>
      <c r="F81" s="52"/>
      <c r="G81" s="52"/>
      <c r="H81" s="52"/>
      <c r="I81" s="53"/>
      <c r="J81" s="54"/>
      <c r="K81" s="54"/>
      <c r="L81" s="54"/>
      <c r="M81" s="55"/>
    </row>
    <row r="82" spans="1:13" ht="16.5" customHeight="1" thickTop="1" x14ac:dyDescent="0.25">
      <c r="A82" s="3" t="s">
        <v>150</v>
      </c>
      <c r="B82" s="3" t="s">
        <v>151</v>
      </c>
      <c r="C82" s="40">
        <f>[1]Municipal!AO3</f>
        <v>1670610</v>
      </c>
      <c r="D82" s="40">
        <f>[1]Municipal!AP3</f>
        <v>568139</v>
      </c>
      <c r="E82" s="40">
        <f>[1]Municipal!AQ3</f>
        <v>2238749</v>
      </c>
      <c r="F82" s="40">
        <f>[1]Municipal!AR3</f>
        <v>28715</v>
      </c>
      <c r="G82" s="40">
        <f>[1]Municipal!AS3</f>
        <v>0</v>
      </c>
      <c r="H82" s="40">
        <f>[1]Municipal!AT3</f>
        <v>28715</v>
      </c>
      <c r="I82" s="40">
        <f>[1]Municipal!AU3</f>
        <v>30500</v>
      </c>
      <c r="J82" s="40">
        <f>[1]Municipal!AV3</f>
        <v>0</v>
      </c>
      <c r="K82" s="40">
        <f>[1]Municipal!AW3</f>
        <v>30500</v>
      </c>
      <c r="L82" s="40">
        <f>[1]Municipal!AX3</f>
        <v>211544</v>
      </c>
      <c r="M82" s="42">
        <f>[1]Municipal!AY3</f>
        <v>2509508</v>
      </c>
    </row>
    <row r="83" spans="1:13" ht="15" x14ac:dyDescent="0.25">
      <c r="A83" s="3" t="s">
        <v>152</v>
      </c>
      <c r="B83" s="3" t="s">
        <v>153</v>
      </c>
      <c r="C83" s="40">
        <f>[1]Municipal!AO4</f>
        <v>299081</v>
      </c>
      <c r="D83" s="40">
        <f>[1]Municipal!AP4</f>
        <v>4000</v>
      </c>
      <c r="E83" s="40">
        <f>[1]Municipal!AQ4</f>
        <v>303081</v>
      </c>
      <c r="F83" s="40">
        <f>[1]Municipal!AR4</f>
        <v>4139</v>
      </c>
      <c r="G83" s="40">
        <f>[1]Municipal!AS4</f>
        <v>0</v>
      </c>
      <c r="H83" s="40">
        <f>[1]Municipal!AT4</f>
        <v>4139</v>
      </c>
      <c r="I83" s="40">
        <f>[1]Municipal!AU4</f>
        <v>19117</v>
      </c>
      <c r="J83" s="40">
        <f>[1]Municipal!AV4</f>
        <v>0</v>
      </c>
      <c r="K83" s="40">
        <f>[1]Municipal!AW4</f>
        <v>19117</v>
      </c>
      <c r="L83" s="40">
        <f>[1]Municipal!AX4</f>
        <v>0</v>
      </c>
      <c r="M83" s="42">
        <f>[1]Municipal!AY4</f>
        <v>326337</v>
      </c>
    </row>
    <row r="84" spans="1:13" ht="15" x14ac:dyDescent="0.25">
      <c r="A84" s="3" t="s">
        <v>154</v>
      </c>
      <c r="B84" s="3" t="s">
        <v>155</v>
      </c>
      <c r="C84" s="40">
        <f>[1]Municipal!AO5</f>
        <v>1660476</v>
      </c>
      <c r="D84" s="40">
        <f>[1]Municipal!AP5</f>
        <v>211650</v>
      </c>
      <c r="E84" s="40">
        <f>[1]Municipal!AQ5</f>
        <v>1872126</v>
      </c>
      <c r="F84" s="40">
        <f>[1]Municipal!AR5</f>
        <v>25493</v>
      </c>
      <c r="G84" s="40">
        <f>[1]Municipal!AS5</f>
        <v>0</v>
      </c>
      <c r="H84" s="40">
        <f>[1]Municipal!AT5</f>
        <v>25493</v>
      </c>
      <c r="I84" s="40">
        <f>[1]Municipal!AU5</f>
        <v>16579</v>
      </c>
      <c r="J84" s="40">
        <f>[1]Municipal!AV5</f>
        <v>0</v>
      </c>
      <c r="K84" s="40">
        <f>[1]Municipal!AW5</f>
        <v>16579</v>
      </c>
      <c r="L84" s="40">
        <f>[1]Municipal!AX5</f>
        <v>171163</v>
      </c>
      <c r="M84" s="42">
        <f>[1]Municipal!AY5</f>
        <v>2085361</v>
      </c>
    </row>
    <row r="85" spans="1:13" ht="15" x14ac:dyDescent="0.25">
      <c r="A85" s="3" t="s">
        <v>156</v>
      </c>
      <c r="B85" s="3" t="s">
        <v>157</v>
      </c>
      <c r="C85" s="40">
        <f>[1]Municipal!AO6</f>
        <v>4147943</v>
      </c>
      <c r="D85" s="40">
        <f>[1]Municipal!AP6</f>
        <v>359960</v>
      </c>
      <c r="E85" s="40">
        <f>[1]Municipal!AQ6</f>
        <v>4507903</v>
      </c>
      <c r="F85" s="40">
        <f>[1]Municipal!AR6</f>
        <v>78790</v>
      </c>
      <c r="G85" s="40">
        <f>[1]Municipal!AS6</f>
        <v>0</v>
      </c>
      <c r="H85" s="40">
        <f>[1]Municipal!AT6</f>
        <v>78790</v>
      </c>
      <c r="I85" s="40">
        <f>[1]Municipal!AU6</f>
        <v>4400</v>
      </c>
      <c r="J85" s="40">
        <f>[1]Municipal!AV6</f>
        <v>0</v>
      </c>
      <c r="K85" s="40">
        <f>[1]Municipal!AW6</f>
        <v>4400</v>
      </c>
      <c r="L85" s="40">
        <f>[1]Municipal!AX6</f>
        <v>0</v>
      </c>
      <c r="M85" s="42">
        <f>[1]Municipal!AY6</f>
        <v>4591093</v>
      </c>
    </row>
    <row r="86" spans="1:13" ht="15" x14ac:dyDescent="0.25">
      <c r="A86" s="3" t="s">
        <v>158</v>
      </c>
      <c r="B86" s="3" t="s">
        <v>159</v>
      </c>
      <c r="C86" s="40">
        <f>[1]Municipal!AO7</f>
        <v>560191</v>
      </c>
      <c r="D86" s="40">
        <f>[1]Municipal!AP7</f>
        <v>68000</v>
      </c>
      <c r="E86" s="40">
        <f>[1]Municipal!AQ7</f>
        <v>628191</v>
      </c>
      <c r="F86" s="40">
        <f>[1]Municipal!AR7</f>
        <v>8783</v>
      </c>
      <c r="G86" s="40">
        <f>[1]Municipal!AS7</f>
        <v>0</v>
      </c>
      <c r="H86" s="40">
        <f>[1]Municipal!AT7</f>
        <v>8783</v>
      </c>
      <c r="I86" s="40">
        <f>[1]Municipal!AU7</f>
        <v>50294</v>
      </c>
      <c r="J86" s="40">
        <f>[1]Municipal!AV7</f>
        <v>0</v>
      </c>
      <c r="K86" s="40">
        <f>[1]Municipal!AW7</f>
        <v>50294</v>
      </c>
      <c r="L86" s="40">
        <f>[1]Municipal!AX7</f>
        <v>0</v>
      </c>
      <c r="M86" s="42">
        <f>[1]Municipal!AY7</f>
        <v>687268</v>
      </c>
    </row>
    <row r="87" spans="1:13" ht="15" x14ac:dyDescent="0.25">
      <c r="A87" s="3" t="s">
        <v>160</v>
      </c>
      <c r="B87" s="3" t="s">
        <v>161</v>
      </c>
      <c r="C87" s="40">
        <f>[1]Municipal!AO8</f>
        <v>580193</v>
      </c>
      <c r="D87" s="40">
        <f>[1]Municipal!AP8</f>
        <v>1215250</v>
      </c>
      <c r="E87" s="40">
        <f>[1]Municipal!AQ8</f>
        <v>1795443</v>
      </c>
      <c r="F87" s="40">
        <f>[1]Municipal!AR8</f>
        <v>22769</v>
      </c>
      <c r="G87" s="40">
        <f>[1]Municipal!AS8</f>
        <v>0</v>
      </c>
      <c r="H87" s="40">
        <f>[1]Municipal!AT8</f>
        <v>22769</v>
      </c>
      <c r="I87" s="40">
        <f>[1]Municipal!AU8</f>
        <v>0</v>
      </c>
      <c r="J87" s="40">
        <f>[1]Municipal!AV8</f>
        <v>0</v>
      </c>
      <c r="K87" s="40">
        <f>[1]Municipal!AW8</f>
        <v>0</v>
      </c>
      <c r="L87" s="40">
        <f>[1]Municipal!AX8</f>
        <v>83896</v>
      </c>
      <c r="M87" s="42">
        <f>[1]Municipal!AY8</f>
        <v>1902108</v>
      </c>
    </row>
    <row r="88" spans="1:13" ht="15" x14ac:dyDescent="0.25">
      <c r="A88" s="3" t="s">
        <v>162</v>
      </c>
      <c r="B88" s="3" t="s">
        <v>163</v>
      </c>
      <c r="C88" s="40">
        <f>[1]Municipal!AO9</f>
        <v>198654</v>
      </c>
      <c r="D88" s="40">
        <f>[1]Municipal!AP9</f>
        <v>13500</v>
      </c>
      <c r="E88" s="40">
        <f>[1]Municipal!AQ9</f>
        <v>212154</v>
      </c>
      <c r="F88" s="40">
        <f>[1]Municipal!AR9</f>
        <v>4048</v>
      </c>
      <c r="G88" s="40">
        <f>[1]Municipal!AS9</f>
        <v>0</v>
      </c>
      <c r="H88" s="40">
        <f>[1]Municipal!AT9</f>
        <v>4048</v>
      </c>
      <c r="I88" s="40">
        <f>[1]Municipal!AU9</f>
        <v>0</v>
      </c>
      <c r="J88" s="40">
        <f>[1]Municipal!AV9</f>
        <v>0</v>
      </c>
      <c r="K88" s="40">
        <f>[1]Municipal!AW9</f>
        <v>0</v>
      </c>
      <c r="L88" s="40">
        <f>[1]Municipal!AX9</f>
        <v>0</v>
      </c>
      <c r="M88" s="42">
        <f>[1]Municipal!AY9</f>
        <v>216202</v>
      </c>
    </row>
    <row r="89" spans="1:13" ht="15" x14ac:dyDescent="0.25">
      <c r="A89" s="3" t="s">
        <v>164</v>
      </c>
      <c r="B89" s="3" t="s">
        <v>165</v>
      </c>
      <c r="C89" s="40">
        <f>[1]Municipal!AO10</f>
        <v>246775</v>
      </c>
      <c r="D89" s="40">
        <f>[1]Municipal!AP10</f>
        <v>0</v>
      </c>
      <c r="E89" s="40">
        <f>[1]Municipal!AQ10</f>
        <v>246775</v>
      </c>
      <c r="F89" s="40">
        <f>[1]Municipal!AR10</f>
        <v>12994</v>
      </c>
      <c r="G89" s="40">
        <f>[1]Municipal!AS10</f>
        <v>0</v>
      </c>
      <c r="H89" s="40">
        <f>[1]Municipal!AT10</f>
        <v>12994</v>
      </c>
      <c r="I89" s="40">
        <f>[1]Municipal!AU10</f>
        <v>4952</v>
      </c>
      <c r="J89" s="40">
        <f>[1]Municipal!AV10</f>
        <v>0</v>
      </c>
      <c r="K89" s="40">
        <f>[1]Municipal!AW10</f>
        <v>4952</v>
      </c>
      <c r="L89" s="40">
        <f>[1]Municipal!AX10</f>
        <v>2013</v>
      </c>
      <c r="M89" s="42">
        <f>[1]Municipal!AY10</f>
        <v>266734</v>
      </c>
    </row>
    <row r="90" spans="1:13" ht="15" x14ac:dyDescent="0.25">
      <c r="A90" s="3" t="s">
        <v>166</v>
      </c>
      <c r="B90" s="3" t="s">
        <v>167</v>
      </c>
      <c r="C90" s="40">
        <f>[1]Municipal!AO11</f>
        <v>763438</v>
      </c>
      <c r="D90" s="40">
        <f>[1]Municipal!AP11</f>
        <v>0</v>
      </c>
      <c r="E90" s="40">
        <f>[1]Municipal!AQ11</f>
        <v>763438</v>
      </c>
      <c r="F90" s="40">
        <f>[1]Municipal!AR11</f>
        <v>6395</v>
      </c>
      <c r="G90" s="40">
        <f>[1]Municipal!AS11</f>
        <v>0</v>
      </c>
      <c r="H90" s="40">
        <f>[1]Municipal!AT11</f>
        <v>6395</v>
      </c>
      <c r="I90" s="40">
        <f>[1]Municipal!AU11</f>
        <v>4510</v>
      </c>
      <c r="J90" s="40">
        <f>[1]Municipal!AV11</f>
        <v>0</v>
      </c>
      <c r="K90" s="40">
        <f>[1]Municipal!AW11</f>
        <v>4510</v>
      </c>
      <c r="L90" s="40">
        <f>[1]Municipal!AX11</f>
        <v>42121</v>
      </c>
      <c r="M90" s="42">
        <f>[1]Municipal!AY11</f>
        <v>816464</v>
      </c>
    </row>
    <row r="91" spans="1:13" ht="15" x14ac:dyDescent="0.25">
      <c r="A91" s="3" t="s">
        <v>168</v>
      </c>
      <c r="B91" s="3" t="s">
        <v>169</v>
      </c>
      <c r="C91" s="40">
        <f>[1]Municipal!AO12</f>
        <v>387840</v>
      </c>
      <c r="D91" s="40">
        <f>[1]Municipal!AP12</f>
        <v>7800</v>
      </c>
      <c r="E91" s="40">
        <f>[1]Municipal!AQ12</f>
        <v>395640</v>
      </c>
      <c r="F91" s="40">
        <f>[1]Municipal!AR12</f>
        <v>8696</v>
      </c>
      <c r="G91" s="40">
        <f>[1]Municipal!AS12</f>
        <v>0</v>
      </c>
      <c r="H91" s="40">
        <f>[1]Municipal!AT12</f>
        <v>8696</v>
      </c>
      <c r="I91" s="40">
        <f>[1]Municipal!AU12</f>
        <v>0</v>
      </c>
      <c r="J91" s="40">
        <f>[1]Municipal!AV12</f>
        <v>0</v>
      </c>
      <c r="K91" s="40">
        <f>[1]Municipal!AW12</f>
        <v>0</v>
      </c>
      <c r="L91" s="40">
        <f>[1]Municipal!AX12</f>
        <v>26275</v>
      </c>
      <c r="M91" s="42">
        <f>[1]Municipal!AY12</f>
        <v>430611</v>
      </c>
    </row>
    <row r="92" spans="1:13" thickBot="1" x14ac:dyDescent="0.3">
      <c r="A92" s="63" t="s">
        <v>0</v>
      </c>
      <c r="B92" s="64"/>
      <c r="C92" s="50">
        <f>SUM(C82:C91)</f>
        <v>10515201</v>
      </c>
      <c r="D92" s="43">
        <f t="shared" ref="D92:M92" si="2">SUM(D82:D91)</f>
        <v>2448299</v>
      </c>
      <c r="E92" s="43">
        <f t="shared" si="2"/>
        <v>12963500</v>
      </c>
      <c r="F92" s="43">
        <f t="shared" si="2"/>
        <v>200822</v>
      </c>
      <c r="G92" s="43">
        <f t="shared" si="2"/>
        <v>0</v>
      </c>
      <c r="H92" s="43">
        <f t="shared" si="2"/>
        <v>200822</v>
      </c>
      <c r="I92" s="43">
        <f t="shared" si="2"/>
        <v>130352</v>
      </c>
      <c r="J92" s="43">
        <f t="shared" si="2"/>
        <v>0</v>
      </c>
      <c r="K92" s="43">
        <f t="shared" si="2"/>
        <v>130352</v>
      </c>
      <c r="L92" s="43">
        <f t="shared" si="2"/>
        <v>537012</v>
      </c>
      <c r="M92" s="44">
        <f t="shared" si="2"/>
        <v>13831686</v>
      </c>
    </row>
    <row r="93" spans="1:13" ht="16.5" thickTop="1" thickBot="1" x14ac:dyDescent="0.3">
      <c r="A93" s="2"/>
      <c r="B93" s="7"/>
      <c r="C93" s="56"/>
      <c r="D93" s="56"/>
      <c r="E93" s="56"/>
      <c r="F93" s="57"/>
      <c r="G93" s="57"/>
      <c r="H93" s="57"/>
      <c r="I93" s="58"/>
      <c r="J93" s="59"/>
      <c r="K93" s="59"/>
      <c r="L93" s="59"/>
      <c r="M93" s="60"/>
    </row>
    <row r="94" spans="1:13" s="8" customFormat="1" ht="13.5" thickTop="1" x14ac:dyDescent="0.2">
      <c r="A94" s="67" t="s">
        <v>181</v>
      </c>
      <c r="B94" s="68"/>
      <c r="C94" s="61">
        <f t="shared" ref="C94:M94" si="3">SUM(C92,C80,C66)</f>
        <v>24337828</v>
      </c>
      <c r="D94" s="61">
        <f t="shared" si="3"/>
        <v>168150642</v>
      </c>
      <c r="E94" s="61">
        <f t="shared" si="3"/>
        <v>192488470</v>
      </c>
      <c r="F94" s="61">
        <f t="shared" si="3"/>
        <v>13231062</v>
      </c>
      <c r="G94" s="61">
        <f t="shared" si="3"/>
        <v>365684</v>
      </c>
      <c r="H94" s="61">
        <f t="shared" si="3"/>
        <v>13596746</v>
      </c>
      <c r="I94" s="61">
        <f t="shared" si="3"/>
        <v>1429637</v>
      </c>
      <c r="J94" s="61">
        <f t="shared" si="3"/>
        <v>239404</v>
      </c>
      <c r="K94" s="61">
        <f t="shared" si="3"/>
        <v>1669041</v>
      </c>
      <c r="L94" s="61">
        <f t="shared" si="3"/>
        <v>10548202</v>
      </c>
      <c r="M94" s="62">
        <f t="shared" si="3"/>
        <v>218302244</v>
      </c>
    </row>
    <row r="95" spans="1:13" ht="15" x14ac:dyDescent="0.25"/>
    <row r="96" spans="1:13" ht="15" x14ac:dyDescent="0.25"/>
  </sheetData>
  <mergeCells count="7">
    <mergeCell ref="B4:B5"/>
    <mergeCell ref="A7:B7"/>
    <mergeCell ref="A66:B66"/>
    <mergeCell ref="A67:B67"/>
    <mergeCell ref="A80:B80"/>
    <mergeCell ref="A92:B92"/>
    <mergeCell ref="A94:B9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Amanda</dc:creator>
  <cp:lastModifiedBy>Johnson, Amanda</cp:lastModifiedBy>
  <dcterms:created xsi:type="dcterms:W3CDTF">2016-06-30T19:56:06Z</dcterms:created>
  <dcterms:modified xsi:type="dcterms:W3CDTF">2017-04-25T15:08:37Z</dcterms:modified>
</cp:coreProperties>
</file>