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955" tabRatio="676" activeTab="0"/>
  </bookViews>
  <sheets>
    <sheet name="ACF" sheetId="1" r:id="rId1"/>
    <sheet name="DMSDF" sheetId="2" r:id="rId2"/>
    <sheet name="DMSDF (Supp)" sheetId="3" r:id="rId3"/>
    <sheet name="RSSF" sheetId="4" r:id="rId4"/>
    <sheet name="RSSF (B)" sheetId="5" r:id="rId5"/>
    <sheet name="MFLSF" sheetId="6" r:id="rId6"/>
    <sheet name="FSF" sheetId="7" r:id="rId7"/>
    <sheet name="FSF (Supp)" sheetId="8" r:id="rId8"/>
    <sheet name="PVRF 2T" sheetId="9" r:id="rId9"/>
    <sheet name="PVRF 503" sheetId="10" r:id="rId10"/>
  </sheets>
  <definedNames>
    <definedName name="_xlnm.Print_Area" localSheetId="1">'DMSDF'!$A$1:$S$39</definedName>
    <definedName name="_xlnm.Print_Area" localSheetId="2">'DMSDF (Supp)'!$A$1:$L$36</definedName>
    <definedName name="_xlnm.Print_Area" localSheetId="6">'FSF'!$A$1:$S$36</definedName>
    <definedName name="_xlnm.Print_Area" localSheetId="7">'FSF (Supp)'!$A$1:$S$34</definedName>
  </definedNames>
  <calcPr fullCalcOnLoad="1"/>
</workbook>
</file>

<file path=xl/sharedStrings.xml><?xml version="1.0" encoding="utf-8"?>
<sst xmlns="http://schemas.openxmlformats.org/spreadsheetml/2006/main" count="548" uniqueCount="320">
  <si>
    <t>If applicable to alternative performed (Class B only) indicate “Process to Significantly Reduce Pathogens”:</t>
  </si>
  <si>
    <t>If applicable to alternative performed (Class A or Class B) complete the following monitoring data:</t>
  </si>
  <si>
    <t>CERTIFICATION STATEMENT (please check the appropriate statement)</t>
  </si>
  <si>
    <t>Preparer Name and Title (type or print)</t>
  </si>
  <si>
    <t>Land Applier Name and Title (if applicable)(type or print)</t>
  </si>
  <si>
    <t>Date</t>
  </si>
  <si>
    <t>Signature of Land Applier (if applicable)</t>
  </si>
  <si>
    <t>Allowable Level in Sludge</t>
  </si>
  <si>
    <t>Parameter</t>
  </si>
  <si>
    <t>Minimum</t>
  </si>
  <si>
    <t>Geo. Mean</t>
  </si>
  <si>
    <t>Maximum</t>
  </si>
  <si>
    <t>Units</t>
  </si>
  <si>
    <t>Pathogen Density</t>
  </si>
  <si>
    <t>Frequency of Analysis</t>
  </si>
  <si>
    <t>Sample Type</t>
  </si>
  <si>
    <t>Number of Excee-dences</t>
  </si>
  <si>
    <t>1000 mpn per gram of total solid     (dry weight)</t>
  </si>
  <si>
    <t>3 MPN per 4 grams total solid (dry weight)</t>
  </si>
  <si>
    <t>Fecal Coliform</t>
  </si>
  <si>
    <t>Salmonella bacteria (in lieu of fecal coliform)</t>
  </si>
  <si>
    <t>Compost</t>
  </si>
  <si>
    <t>Heat Drying</t>
  </si>
  <si>
    <t>Heat Treatment</t>
  </si>
  <si>
    <t>Thermophilic</t>
  </si>
  <si>
    <t>Beta Ray</t>
  </si>
  <si>
    <t>Gamma Ray</t>
  </si>
  <si>
    <t>Pasteurization</t>
  </si>
  <si>
    <t>Alternative 1</t>
  </si>
  <si>
    <t>Alternative 2</t>
  </si>
  <si>
    <t>Alternative 3</t>
  </si>
  <si>
    <t>Alternative 4</t>
  </si>
  <si>
    <t>Alternative 5</t>
  </si>
  <si>
    <t>Alternative 6</t>
  </si>
  <si>
    <t xml:space="preserve">Facility Name: </t>
  </si>
  <si>
    <t>WWTP Name:</t>
  </si>
  <si>
    <t>To</t>
  </si>
  <si>
    <t>Class A:</t>
  </si>
  <si>
    <t>Class B:</t>
  </si>
  <si>
    <t>Aerobic Digestion</t>
  </si>
  <si>
    <t>Air Drying</t>
  </si>
  <si>
    <t>Anaerobic Digestion</t>
  </si>
  <si>
    <t>Lime Stabilization</t>
  </si>
  <si>
    <t>Composting</t>
  </si>
  <si>
    <t>If applicable to alternative performed (Class A only) indicate “Process to Further Reduce Pathogens”:</t>
  </si>
  <si>
    <t>______________________________________</t>
  </si>
  <si>
    <t>_______</t>
  </si>
  <si>
    <t>________</t>
  </si>
  <si>
    <t>___________________________________</t>
  </si>
  <si>
    <t>ANNUAL RESIDUAL SAMPLING SUMMARY FORM</t>
  </si>
  <si>
    <t>2)</t>
  </si>
  <si>
    <t>3)</t>
  </si>
  <si>
    <t>4)</t>
  </si>
  <si>
    <t>5)</t>
  </si>
  <si>
    <t xml:space="preserve">Residual Analysis Data </t>
  </si>
  <si>
    <t>Arsenic</t>
  </si>
  <si>
    <t>Cadmium</t>
  </si>
  <si>
    <t>Copper</t>
  </si>
  <si>
    <t>Lead</t>
  </si>
  <si>
    <t>Mercury</t>
  </si>
  <si>
    <t>Molybdenum</t>
  </si>
  <si>
    <t>Nickel</t>
  </si>
  <si>
    <t>Selenium</t>
  </si>
  <si>
    <t>Zinc</t>
  </si>
  <si>
    <t>TKN</t>
  </si>
  <si>
    <t>Ammonia-Nitrogen</t>
  </si>
  <si>
    <t>Total Phosphorus</t>
  </si>
  <si>
    <t xml:space="preserve">                           </t>
  </si>
  <si>
    <t>ANNUAL LAND APPLICATION CERTIFICATION FORM</t>
  </si>
  <si>
    <t>County:</t>
  </si>
  <si>
    <t>Year:</t>
  </si>
  <si>
    <t>Land Application Operator:</t>
  </si>
  <si>
    <t>Phone:</t>
  </si>
  <si>
    <t>Yes</t>
  </si>
  <si>
    <t>generated but not land applied, please attach an explanation on how the residuals were handled.</t>
  </si>
  <si>
    <t>Total amount of dry tons applied during the year for all application sites:</t>
  </si>
  <si>
    <t>Facility was compliant during calendar year</t>
  </si>
  <si>
    <t xml:space="preserve">  with all conditions of the land application permit</t>
  </si>
  <si>
    <t>No</t>
  </si>
  <si>
    <t>____________</t>
  </si>
  <si>
    <t>Permittee Name and Title (type or print)</t>
  </si>
  <si>
    <t>Signature of Permittee</t>
  </si>
  <si>
    <t>Signature of Preparer*</t>
  </si>
  <si>
    <t xml:space="preserve">                   Date</t>
  </si>
  <si>
    <t>(if different from Permittee)</t>
  </si>
  <si>
    <t>(if different from Permittee and Preparer)</t>
  </si>
  <si>
    <t>Facility Name:</t>
  </si>
  <si>
    <t>Permit #:</t>
  </si>
  <si>
    <t>Annual Dry Tons Applied:</t>
  </si>
  <si>
    <t>Owner:</t>
  </si>
  <si>
    <t>Operator:</t>
  </si>
  <si>
    <t>Cation Exchange Capacity (non 503):</t>
  </si>
  <si>
    <t>Site #:</t>
  </si>
  <si>
    <t>Field #:</t>
  </si>
  <si>
    <t>Acres Utilized:</t>
  </si>
  <si>
    <t>Acres Permitted:</t>
  </si>
  <si>
    <t>Crop 1</t>
  </si>
  <si>
    <t>Crop 2</t>
  </si>
  <si>
    <t>TOTALS:</t>
  </si>
  <si>
    <t>As</t>
  </si>
  <si>
    <t>Cd</t>
  </si>
  <si>
    <t>Cu</t>
  </si>
  <si>
    <t>Pb</t>
  </si>
  <si>
    <t>Hg</t>
  </si>
  <si>
    <t>Mo</t>
  </si>
  <si>
    <t>Ni</t>
  </si>
  <si>
    <t>Se</t>
  </si>
  <si>
    <t>Zn</t>
  </si>
  <si>
    <t>P</t>
  </si>
  <si>
    <t>Lime Applied</t>
  </si>
  <si>
    <t>Annual lbs/acre</t>
  </si>
  <si>
    <t>lbs/ac</t>
  </si>
  <si>
    <t>Permit PAN Limit 1st/2nd Crop</t>
  </si>
  <si>
    <t>Signature of Land Applier</t>
  </si>
  <si>
    <r>
      <t>***</t>
    </r>
    <r>
      <rPr>
        <b/>
        <sz val="12"/>
        <rFont val="Times New Roman"/>
        <family val="1"/>
      </rPr>
      <t>C.P.L.R.: Cumulative Pollutant Loading Rate</t>
    </r>
  </si>
  <si>
    <t>Attach this form to the corresponding Field Loading Summary Form to be submitted in Annual Report</t>
  </si>
  <si>
    <t xml:space="preserve">Total Dry Tons Applied (Annual): </t>
  </si>
  <si>
    <t>Acres Used:</t>
  </si>
  <si>
    <t>Residual Analysis Data (Heavy Metals and Total Phosphorus use mg/kg, % Solids use Raw Percent #):</t>
  </si>
  <si>
    <t>Sample or Com-posite Date</t>
  </si>
  <si>
    <t>% Solids</t>
  </si>
  <si>
    <t>Molyb-denum</t>
  </si>
  <si>
    <t>Total Phos-phorus</t>
  </si>
  <si>
    <t>Annual Heavy Metal Field Loadings (Calculated in lbs/acre):</t>
  </si>
  <si>
    <t>Totals:</t>
  </si>
  <si>
    <t>______________________________________________</t>
  </si>
  <si>
    <t>FACILITY NAME:</t>
  </si>
  <si>
    <t>PHONE:</t>
  </si>
  <si>
    <t>COUNTY:</t>
  </si>
  <si>
    <t>OPERATOR:</t>
  </si>
  <si>
    <t xml:space="preserve">FACILITY TYPE (please check one):  </t>
  </si>
  <si>
    <t>Surface Disposal (complete Part A (Source(s) and "Residual In" Volume only) and Part C)</t>
  </si>
  <si>
    <t>Distribution and Marketing (complete Parts A, B, and C)</t>
  </si>
  <si>
    <t>Part A*:</t>
  </si>
  <si>
    <t>Part B*:</t>
  </si>
  <si>
    <t>Month</t>
  </si>
  <si>
    <t>Sources(s) (include NPDES # if applicable)</t>
  </si>
  <si>
    <t>Volume (dry tons)</t>
  </si>
  <si>
    <t>Recipient Information</t>
  </si>
  <si>
    <t>Residual In</t>
  </si>
  <si>
    <t>Product Out</t>
  </si>
  <si>
    <t>Name(s)</t>
  </si>
  <si>
    <t>Intended use(s)</t>
  </si>
  <si>
    <t>January</t>
  </si>
  <si>
    <t>February</t>
  </si>
  <si>
    <t>March</t>
  </si>
  <si>
    <t>April</t>
  </si>
  <si>
    <t>May</t>
  </si>
  <si>
    <t>June</t>
  </si>
  <si>
    <t>July</t>
  </si>
  <si>
    <t>August</t>
  </si>
  <si>
    <t>September</t>
  </si>
  <si>
    <t>October</t>
  </si>
  <si>
    <t>November</t>
  </si>
  <si>
    <t>December</t>
  </si>
  <si>
    <t xml:space="preserve">Totals:  </t>
  </si>
  <si>
    <t>Annual (dry tons):</t>
  </si>
  <si>
    <t>Bulking Agent(s) used:</t>
  </si>
  <si>
    <t>Part C:</t>
  </si>
  <si>
    <t>1.  All monitoring was done in accordance with the permit and reported for the year as required and three (3) copies of certified laboratory results are attached.</t>
  </si>
  <si>
    <t>3.  No contravention of Ground Water Quality Standards occurred at a monitoring well.</t>
  </si>
  <si>
    <t>____________________________________</t>
  </si>
  <si>
    <t>_________</t>
  </si>
  <si>
    <t>Signature of Preparer**</t>
  </si>
  <si>
    <t xml:space="preserve">          Date</t>
  </si>
  <si>
    <t xml:space="preserve">Was the facility in operation during the past calendar year?           Yes                   No </t>
  </si>
  <si>
    <t>Analytical Tech-nique</t>
  </si>
  <si>
    <t>Monitoring Period:         From</t>
  </si>
  <si>
    <t>Facility Name (as shown on permit):</t>
  </si>
  <si>
    <t>Nitrate and Nitrite</t>
  </si>
  <si>
    <t>1)</t>
  </si>
  <si>
    <t>6)</t>
  </si>
  <si>
    <t>7)</t>
  </si>
  <si>
    <t>8)</t>
  </si>
  <si>
    <t>9)</t>
  </si>
  <si>
    <t>Laboratory:</t>
  </si>
  <si>
    <t>Date or Month</t>
  </si>
  <si>
    <t xml:space="preserve">Current Cumulative lbs/ac </t>
  </si>
  <si>
    <t>Prior Years Cumulative lbs/ac</t>
  </si>
  <si>
    <r>
      <t>*</t>
    </r>
    <r>
      <rPr>
        <b/>
        <sz val="12"/>
        <rFont val="Times New Roman"/>
        <family val="1"/>
      </rPr>
      <t>Application Method: S - Surface, IN - Injection, INC - Incorporation</t>
    </r>
  </si>
  <si>
    <r>
      <t>ANNUAL METALS FIELD LOADING SUMMARY FORM</t>
    </r>
    <r>
      <rPr>
        <sz val="12"/>
        <rFont val="Times New Roman"/>
        <family val="1"/>
      </rPr>
      <t>*</t>
    </r>
  </si>
  <si>
    <r>
      <t>**</t>
    </r>
    <r>
      <rPr>
        <b/>
        <sz val="12"/>
        <rFont val="Times New Roman"/>
        <family val="1"/>
      </rPr>
      <t>Volatilization Rate: Surface - 0.5, Injection/Incorporation - 1.0</t>
    </r>
  </si>
  <si>
    <t>Amendment(s) used:</t>
  </si>
  <si>
    <t>CLASS A ANNUAL DISTRIBUTION AND MARKETING/ SURFACE DISPOSAL CERTIFICATION AND SUMMARY FORM</t>
  </si>
  <si>
    <r>
      <t xml:space="preserve">Residual Source </t>
    </r>
    <r>
      <rPr>
        <b/>
        <sz val="11"/>
        <rFont val="Times New Roman"/>
        <family val="1"/>
      </rPr>
      <t>NPDES # or WQ#:</t>
    </r>
  </si>
  <si>
    <r>
      <t>Cation Exchange Capacity (</t>
    </r>
    <r>
      <rPr>
        <b/>
        <sz val="10"/>
        <rFont val="Times New Roman"/>
        <family val="1"/>
      </rPr>
      <t>non 503 only)</t>
    </r>
    <r>
      <rPr>
        <b/>
        <sz val="11"/>
        <rFont val="Times New Roman"/>
        <family val="1"/>
      </rPr>
      <t>:</t>
    </r>
  </si>
  <si>
    <t xml:space="preserve">Amendment/  Bulking Agent </t>
  </si>
  <si>
    <t xml:space="preserve">No </t>
  </si>
  <si>
    <t>Distribution and Marketing (complete Parts A, and B)</t>
  </si>
  <si>
    <t>Surface Disposal (complete Part A - "Month", "Source(s)" and "Residual In" columns only)</t>
  </si>
  <si>
    <t>Predominant Soil Series:</t>
  </si>
  <si>
    <t>Soil Cond. (Dry, Wet,  Moist)</t>
  </si>
  <si>
    <t>Residual Sources (NPDES #, WQ#, Fert., Animal Waste, etc)</t>
  </si>
  <si>
    <t>Volatilization Rate**</t>
  </si>
  <si>
    <t>Mineralization Rate</t>
  </si>
  <si>
    <t>Cu. Yds</t>
  </si>
  <si>
    <r>
      <t xml:space="preserve">Volume applied </t>
    </r>
    <r>
      <rPr>
        <b/>
        <sz val="10"/>
        <rFont val="Times New Roman"/>
        <family val="1"/>
      </rPr>
      <t>(enter one)</t>
    </r>
  </si>
  <si>
    <t xml:space="preserve">TKN </t>
  </si>
  <si>
    <t>Volume Applied per Acre</t>
  </si>
  <si>
    <t>(Dry Tons/Ac)</t>
  </si>
  <si>
    <t>ANNUAL LAND APPLICATION FIELD SUMMARY FORM</t>
  </si>
  <si>
    <t>PLACE A "N/A" IN A BLANK OR BOX WHEN NOT APPLICABLE.</t>
  </si>
  <si>
    <t xml:space="preserve">“I certify, under penalty of law, that this document was prepared under my direction or supervision in accordance with a system designed to assure that qualified personnel properly gathered and evaluated the information submitted.  I am aware that there are significant penalties for submitting false information, including the possibility of fines and imprisonment for knowing violations.”  </t>
  </si>
  <si>
    <t>Supplemental Information</t>
  </si>
  <si>
    <t>PAN Applied         ( lbs/acre)</t>
  </si>
  <si>
    <t>Pathogen Reduction (15A NCAC 02T .1106) - Please indicate level achieved and alternative performed:</t>
  </si>
  <si>
    <t>“I certify, under penalty of law, that the pathogen requirements in 15A NCAC 02T .1106 and the vector attraction reduction requirement in 15A NCAC 02T .1107 have been met.”</t>
  </si>
  <si>
    <t xml:space="preserve"> “I certify, under penalty of law, that the pathogen requirements in 15A NCAC 02T .1106 and the vector attraction reduction requirement in 15A NCAC 02T .1107 have not been met.”  (Please note if you check this statement attach an explanation why you have not met one or both of the requirements.)</t>
  </si>
  <si>
    <t>Only residuals approved for this permit were applied to the permitted sites.</t>
  </si>
  <si>
    <t>10)</t>
  </si>
  <si>
    <t>11)</t>
  </si>
  <si>
    <t>12)</t>
  </si>
  <si>
    <t>Soil pH was adjusted as specified in the permit and lime was applied (if needed) to achieve a soil pH of at least 6.0 or the limit specified in the permit.</t>
  </si>
  <si>
    <t>Annual soils analysis were performed on each site receiving residuals during the past calendar year and three (3) copies of laboratory results are attached.</t>
  </si>
  <si>
    <t>All other monitoring was performed in accordance with the permit and reported during the year as required and three (3) copies of certified laboratory results are attached.</t>
  </si>
  <si>
    <t>No runoff of residuals from the application sites onto adjacent property or nearby surface waters has occurred.</t>
  </si>
  <si>
    <t>All buffer requirements as specified on the permit were maintained during each application of residuals.</t>
  </si>
  <si>
    <t>No contravention of Ground Water Quality Standards occurred at a monitoring well or explanations of  violations are attached to include appropriate actions and remediations.</t>
  </si>
  <si>
    <t>"I certify, under penalty of law, that the above information is, to the best of my knowledge and belief, true, accurate, and complete. I am aware that there are significant penalties for submitting false information, including the possibility of fines and imprisonment for knowing violations."</t>
  </si>
  <si>
    <t>The facility did not exceed any of the Pollutant Concentration Limits in 15A NCAC 02T .1105(a) or the Pollutant Loading Rates in 15A NCAC 02T .1105(b) (applicable to 40 CFR Part 503 regulated facilities).</t>
  </si>
  <si>
    <t>"I certify, under penalty of law, that the above information is, to the best of my knowledge and belief, true, accurate and complete. I am aware that there are significant penalties for submitting false information, including the possibility of fines and imprisonment for knowing violations."</t>
  </si>
  <si>
    <t>Ammonia   Nitrogen</t>
  </si>
  <si>
    <t>Application Method*</t>
  </si>
  <si>
    <t>inches</t>
  </si>
  <si>
    <t xml:space="preserve"> Precip. Past 24 Hrs.</t>
  </si>
  <si>
    <t>“This determination has been made under my direction and supervision in accordance with the system designed to ensure that qualified personnel properly gather and evaluate the information used to determine that the pathogen and vector attraction reduction requirements have been met.  I am aware that there are significant penalties for false certification including fine and imprisonment.”</t>
  </si>
  <si>
    <t xml:space="preserve"> NPDES Number:</t>
  </si>
  <si>
    <t>WQ Permit #:</t>
  </si>
  <si>
    <t>WQ Permit#:</t>
  </si>
  <si>
    <t>Part A - Residuals Application Summary:</t>
  </si>
  <si>
    <t>Part B - Annual Compiance Statement:</t>
  </si>
  <si>
    <t>Part C - Certification:</t>
  </si>
  <si>
    <t>If no please, provide a written description why the facility was not compliant, the dates, and explain corrective action taken.</t>
  </si>
  <si>
    <t>Land application of residuals as allowed by the permit occurred during the past calendar year?</t>
  </si>
  <si>
    <t>- If No, skip Part A, and Part B and proceed to Part C.  Also, If residuals were</t>
  </si>
  <si>
    <t xml:space="preserve"> WQ PERMIT #:</t>
  </si>
  <si>
    <t>Percent Solids (%)</t>
  </si>
  <si>
    <t>WQ Permit Number:</t>
  </si>
  <si>
    <t>Please note that your permit may contain additional parameters to be analyzed.  The parameters can be reported in FORM RSSF - B</t>
  </si>
  <si>
    <t>“I certify, under penalty of law, that this document was prepared under my direction or supervision in accordance with a system designed to assure that qualified personnel properly gathered and evaluated the information submitted.  I am aware that there are significant penalties for submitting false information, including the possibility of fines and imprisonment for knowing violations.”</t>
  </si>
  <si>
    <t>Parameter          (mg/kg)</t>
  </si>
  <si>
    <t>ANNUAL RESIDUAL SAMPLING SUMMARY FORM - B</t>
  </si>
  <si>
    <t xml:space="preserve">Report all sampling analysis results for parameters not listed in FORM RSSF that are part of the WQ permit or were analyzed for over the past calendar year.  Use additional forms as needed. </t>
  </si>
  <si>
    <t>"I certify, under penalty of law, that this document was prepared under my direction or supervision in accordance with a system designed to assure that qualified personnel properly gathered and evaluated the  information submitted. I am aware that there are significant penalties for submitting false information, including the possibility of fines and imprisonment for knowing violations".</t>
  </si>
  <si>
    <t>Total DT/Ac./ App. Event</t>
  </si>
  <si>
    <r>
      <t xml:space="preserve">Volume applied </t>
    </r>
    <r>
      <rPr>
        <b/>
        <sz val="10"/>
        <rFont val="Times New Roman"/>
        <family val="1"/>
      </rPr>
      <t xml:space="preserve">(enter one) </t>
    </r>
    <r>
      <rPr>
        <sz val="10"/>
        <rFont val="Times New Roman"/>
        <family val="1"/>
      </rPr>
      <t>Solids/ Liquid</t>
    </r>
  </si>
  <si>
    <t>Residuals Applications totals on FORM FSF supp ( attach FORM FSF supp to this form):</t>
  </si>
  <si>
    <t>mg/kg</t>
  </si>
  <si>
    <t>Name of Crop Type Receiving Residual Application</t>
  </si>
  <si>
    <t>ANNUAL PATHOGEN AND VECTOR ATTRACTION REDUCTION FORM (02T Rules)</t>
  </si>
  <si>
    <t>ANNUAL PATHOGEN AND VECTOR ATTRACTION REDUCTION FORM (503 Rules)</t>
  </si>
  <si>
    <t>“I certify, under penalty of law, that the pathogen requirements in 40 CFR 503.32 and the vector attraction reduction requirement in 40 CFR 503.33 have been met.”</t>
  </si>
  <si>
    <t>“I certify, under penalty of law, that the pathogen requirements in 40 CFR 503.32 and the vector attraction reduction requirement in 40 CFR 503.33 have not been met.”  (Please note if you check this statement attach an explanation why you have not met one or both of the requirements.)</t>
  </si>
  <si>
    <t>Vector Attraction Reduction (40 CFR 503.33) - Please indicate option performed:</t>
  </si>
  <si>
    <t>Pathogen Reduction (40 CFR 503.32) - Please indicate level achieved and alternative performed:</t>
  </si>
  <si>
    <t xml:space="preserve">If No skip parts A, B, C and certify form below </t>
  </si>
  <si>
    <t>Total from FORM DMSDF (sup)</t>
  </si>
  <si>
    <t>If No, Explain in Narritive</t>
  </si>
  <si>
    <t xml:space="preserve">* Preparer is defined in 40 CFR Part 503.9 (r) and 15A NCAC 02T .1102 (26) </t>
  </si>
  <si>
    <t>Sample or Composite Date</t>
  </si>
  <si>
    <t>Signature of Preparer *</t>
  </si>
  <si>
    <t>PLEASE MAKE A COPY OF THIS BLANK FORM TO BE COMPLETED AND SUBMITTED FOR EACH FIELD APPLIED ON</t>
  </si>
  <si>
    <t>Gallons</t>
  </si>
  <si>
    <t>Alt. A (time/temp)</t>
  </si>
  <si>
    <t>Alt B (Alk Treatment)</t>
  </si>
  <si>
    <t>Alt. C (Prior Testing)</t>
  </si>
  <si>
    <t>Alt.D (No Prior Test)</t>
  </si>
  <si>
    <t>Process to Further Reduce Pathogengs</t>
  </si>
  <si>
    <t>Alt. (1) Fecal Density</t>
  </si>
  <si>
    <t>Alt. (2) Process to Significantly Reduce Pathogens</t>
  </si>
  <si>
    <t>Vector Attraction Reduction (15A NCAC 02T .1107) - Please indicate alternative performed:</t>
  </si>
  <si>
    <t xml:space="preserve"> **Preparer is defined in 40 CFR Part 503.9(r) and 15A NCAC 2T .1102 (26)</t>
  </si>
  <si>
    <t xml:space="preserve"> *Preparer is defined in 40 CFR Part 503.9(r) and 15A NCAC 2T .1102 (26)</t>
  </si>
  <si>
    <t/>
  </si>
  <si>
    <t>* If more space is required, attach additional information sheets (FORM DMSDF (supp)):</t>
  </si>
  <si>
    <t xml:space="preserve"> Total Number of Form DMSDF (Supp)</t>
  </si>
  <si>
    <t>No vector attraction reduction alternatives were performed</t>
  </si>
  <si>
    <t>Cr</t>
  </si>
  <si>
    <t>Total number of application fields in the permit:</t>
  </si>
  <si>
    <t>Total number of acres utilizes for land application during the year:</t>
  </si>
  <si>
    <t>Total number of fields utilized for land application during the year:</t>
  </si>
  <si>
    <t>Annual TCLP analysis (if required) was performed and three (3) copies of certified laboratory results are attached.</t>
  </si>
  <si>
    <t>Chromium</t>
  </si>
  <si>
    <t>MPN</t>
  </si>
  <si>
    <t>CFU</t>
  </si>
  <si>
    <t>All general requirements in as specified in the Land Application Permit were complied with (applicable to 40 CFR Part 503 regulated facilities).</t>
  </si>
  <si>
    <t>All monitoring and reporting requirements in 15A NCAC 02T .1111 were complied with (applicable to 40 CFR Part 503 regulated facilities).</t>
  </si>
  <si>
    <t>13)</t>
  </si>
  <si>
    <t>Vegetative cover was maintained and proper crop management was performed on each site receing residuals, as specified in the permit.</t>
  </si>
  <si>
    <t>Crop 1 Name:</t>
  </si>
  <si>
    <t>Crop 1 Max. PAN:</t>
  </si>
  <si>
    <t>Crop 2 Name:</t>
  </si>
  <si>
    <t>Crop 2 Max PAN:</t>
  </si>
  <si>
    <t xml:space="preserve">2 x 10 to the 6th power  per gram of total solids </t>
  </si>
  <si>
    <t>Crop 2 Max. PAN:</t>
  </si>
  <si>
    <t>NA</t>
  </si>
  <si>
    <r>
      <t xml:space="preserve">Residual Source </t>
    </r>
    <r>
      <rPr>
        <b/>
        <sz val="11"/>
        <rFont val="Times New Roman"/>
        <family val="1"/>
      </rPr>
      <t>WQ # or NPDES #:</t>
    </r>
  </si>
  <si>
    <t>Mineralization Rate***</t>
  </si>
  <si>
    <t>Permitted C. P. L. R.****</t>
  </si>
  <si>
    <t>*** Mineralization Rates: Compost -0.1, anaerobially digested -0.2, aerobically digested -0.3, raw sludge -0.4</t>
  </si>
  <si>
    <r>
      <t>*</t>
    </r>
    <r>
      <rPr>
        <b/>
        <sz val="11"/>
        <rFont val="Times New Roman"/>
        <family val="1"/>
      </rPr>
      <t>Application Method: S - Surface, IN - Injection, INC - Incorporation</t>
    </r>
  </si>
  <si>
    <r>
      <t>**</t>
    </r>
    <r>
      <rPr>
        <b/>
        <sz val="11"/>
        <rFont val="Times New Roman"/>
        <family val="1"/>
      </rPr>
      <t>Volatilization Rate: Surface - 0.5, Injection/Incorporation - 1.0</t>
    </r>
  </si>
  <si>
    <r>
      <t>****</t>
    </r>
    <r>
      <rPr>
        <b/>
        <sz val="11"/>
        <rFont val="Times New Roman"/>
        <family val="1"/>
      </rPr>
      <t>C.P.L.R.: Cumulative Pollutant Loading Rate</t>
    </r>
  </si>
  <si>
    <t>Land Owner:</t>
  </si>
  <si>
    <t>Alt.1 (VS reduction)</t>
  </si>
  <si>
    <t>Alt. 5 (14-Day Aerobic)</t>
  </si>
  <si>
    <t>Alt. 6 (Alk. Stabilization</t>
  </si>
  <si>
    <t>Alt. 3 (30-day bench)</t>
  </si>
  <si>
    <t>Alt. 2 (40-day bench)</t>
  </si>
  <si>
    <r>
      <t>Alt. 4 (Spec. O</t>
    </r>
    <r>
      <rPr>
        <vertAlign val="subscript"/>
        <sz val="11"/>
        <rFont val="Times New Roman"/>
        <family val="1"/>
      </rPr>
      <t>2</t>
    </r>
    <r>
      <rPr>
        <sz val="11"/>
        <rFont val="Times New Roman"/>
        <family val="1"/>
      </rPr>
      <t xml:space="preserve"> uptake)</t>
    </r>
  </si>
  <si>
    <t>Alt. 8 (Drying - Unstable)</t>
  </si>
  <si>
    <t>Alt 7 (Drying - Stable)</t>
  </si>
  <si>
    <t>Alt. 9 (Injection)</t>
  </si>
  <si>
    <t>Alt. 10 (Incorporation)</t>
  </si>
  <si>
    <r>
      <t>Ceiling Conc. Limit (mg/kg)</t>
    </r>
    <r>
      <rPr>
        <vertAlign val="superscript"/>
        <sz val="12"/>
        <rFont val="Times New Roman"/>
        <family val="1"/>
      </rPr>
      <t>a</t>
    </r>
  </si>
  <si>
    <r>
      <t>a</t>
    </r>
    <r>
      <rPr>
        <sz val="10"/>
        <rFont val="Times New Roman"/>
        <family val="1"/>
      </rPr>
      <t xml:space="preserve"> For surface disposal facilities the ceiling concentration limits listed in this form are not applicable.  Reference the individual permit for metals limits.</t>
    </r>
  </si>
  <si>
    <t>(including but not limited to items 1-13 below) issued by the Division of Water Resources.</t>
  </si>
  <si>
    <t>All operations and maintenance requirements in the permit were complied with or, in the case of a deviation,  prior authorization was received from the Division of Water Resources.</t>
  </si>
  <si>
    <t>Facility was compliant during the past calendar year with all conditions of the land application permit (including but not limited to items 1-3 below) issued by the Division of Water Resources:</t>
  </si>
  <si>
    <t>2.  All operation and maintenance requirements were compiled with or, in the case of a deviation, prior authorization was received from the Division of Water Resources.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</si>
</sst>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dd\-mmm\-yy"/>
    <numFmt numFmtId="167" formatCode="m/d/yy"/>
    <numFmt numFmtId="168" formatCode="[&lt;=9999999]###\-####;\(###\)\ ###\-####"/>
    <numFmt numFmtId="169" formatCode="0.0000"/>
    <numFmt numFmtId="170" formatCode="0.000"/>
  </numFmts>
  <fonts count="59">
    <font>
      <sz val="10"/>
      <name val="Arial"/>
      <family val="0"/>
    </font>
    <font>
      <sz val="12"/>
      <name val="Times New Roman"/>
      <family val="1"/>
    </font>
    <font>
      <sz val="10"/>
      <name val="Times New Roman"/>
      <family val="1"/>
    </font>
    <font>
      <sz val="11"/>
      <name val="Times New Roman"/>
      <family val="1"/>
    </font>
    <font>
      <b/>
      <sz val="12"/>
      <name val="Times New Roman"/>
      <family val="1"/>
    </font>
    <font>
      <b/>
      <sz val="10"/>
      <name val="Arial"/>
      <family val="2"/>
    </font>
    <font>
      <sz val="10"/>
      <name val="Geneva"/>
      <family val="0"/>
    </font>
    <font>
      <b/>
      <sz val="10"/>
      <name val="Times New Roman"/>
      <family val="1"/>
    </font>
    <font>
      <u val="single"/>
      <sz val="10"/>
      <color indexed="12"/>
      <name val="Geneva"/>
      <family val="0"/>
    </font>
    <font>
      <b/>
      <sz val="11"/>
      <name val="Times New Roman"/>
      <family val="1"/>
    </font>
    <font>
      <sz val="11"/>
      <name val="Geneva"/>
      <family val="0"/>
    </font>
    <font>
      <sz val="9"/>
      <name val="Times New Roman"/>
      <family val="1"/>
    </font>
    <font>
      <sz val="11"/>
      <name val="Arial"/>
      <family val="2"/>
    </font>
    <font>
      <b/>
      <sz val="11"/>
      <name val="Arial"/>
      <family val="2"/>
    </font>
    <font>
      <b/>
      <sz val="14"/>
      <name val="Times New Roman"/>
      <family val="1"/>
    </font>
    <font>
      <sz val="14"/>
      <name val="Arial"/>
      <family val="2"/>
    </font>
    <font>
      <sz val="8"/>
      <name val="Arial"/>
      <family val="2"/>
    </font>
    <font>
      <sz val="8"/>
      <name val="Geneva"/>
      <family val="0"/>
    </font>
    <font>
      <b/>
      <u val="single"/>
      <sz val="11"/>
      <name val="Times New Roman"/>
      <family val="1"/>
    </font>
    <font>
      <u val="single"/>
      <sz val="11"/>
      <name val="Arial"/>
      <family val="2"/>
    </font>
    <font>
      <u val="single"/>
      <sz val="11"/>
      <name val="Times New Roman"/>
      <family val="1"/>
    </font>
    <font>
      <u val="single"/>
      <sz val="10"/>
      <color indexed="36"/>
      <name val="Arial"/>
      <family val="2"/>
    </font>
    <font>
      <vertAlign val="subscript"/>
      <sz val="11"/>
      <name val="Times New Roman"/>
      <family val="1"/>
    </font>
    <font>
      <vertAlign val="superscript"/>
      <sz val="12"/>
      <name val="Times New Roman"/>
      <family val="1"/>
    </font>
    <font>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55"/>
        <bgColor indexed="64"/>
      </patternFill>
    </fill>
    <fill>
      <patternFill patternType="gray0625">
        <bgColor indexed="9"/>
      </patternFill>
    </fill>
    <fill>
      <patternFill patternType="solid">
        <fgColor indexed="41"/>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color indexed="63"/>
      </top>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style="thin"/>
      <right style="medium"/>
      <top style="thin"/>
      <bottom style="thin"/>
    </border>
    <border>
      <left style="medium"/>
      <right style="thin"/>
      <top style="thin"/>
      <bottom style="medium"/>
    </border>
    <border>
      <left>
        <color indexed="63"/>
      </left>
      <right style="thin"/>
      <top style="thin"/>
      <bottom style="medium"/>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medium"/>
    </border>
    <border>
      <left>
        <color indexed="63"/>
      </left>
      <right style="medium"/>
      <top>
        <color indexed="63"/>
      </top>
      <bottom style="thin"/>
    </border>
    <border>
      <left>
        <color indexed="63"/>
      </left>
      <right style="medium"/>
      <top style="thin"/>
      <bottom style="medium"/>
    </border>
    <border>
      <left style="thin"/>
      <right style="medium"/>
      <top style="medium"/>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medium"/>
    </border>
    <border>
      <left style="medium"/>
      <right style="medium"/>
      <top>
        <color indexed="63"/>
      </top>
      <bottom style="thin"/>
    </border>
    <border>
      <left>
        <color indexed="63"/>
      </left>
      <right style="medium"/>
      <top style="thin"/>
      <bottom style="thin"/>
    </border>
    <border>
      <left style="thin"/>
      <right style="medium"/>
      <top style="medium"/>
      <bottom style="thin"/>
    </border>
    <border>
      <left>
        <color indexed="63"/>
      </left>
      <right style="thin"/>
      <top style="medium"/>
      <bottom style="medium"/>
    </border>
    <border>
      <left style="medium"/>
      <right>
        <color indexed="63"/>
      </right>
      <top style="thin"/>
      <bottom style="medium"/>
    </border>
    <border>
      <left style="thin"/>
      <right>
        <color indexed="63"/>
      </right>
      <top>
        <color indexed="63"/>
      </top>
      <bottom>
        <color indexed="63"/>
      </bottom>
    </border>
    <border>
      <left style="thin"/>
      <right style="medium"/>
      <top>
        <color indexed="63"/>
      </top>
      <bottom>
        <color indexed="63"/>
      </bottom>
    </border>
    <border>
      <left>
        <color indexed="63"/>
      </left>
      <right style="thin"/>
      <top style="thin"/>
      <bottom style="thin"/>
    </border>
    <border>
      <left style="thin"/>
      <right>
        <color indexed="63"/>
      </right>
      <top style="thin"/>
      <bottom style="mediu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medium"/>
    </border>
    <border>
      <left style="medium"/>
      <right style="thin"/>
      <top style="medium"/>
      <bottom style="thin"/>
    </border>
    <border>
      <left style="thin"/>
      <right>
        <color indexed="63"/>
      </right>
      <top style="medium"/>
      <bottom style="thin"/>
    </border>
    <border>
      <left style="medium"/>
      <right style="medium"/>
      <top style="medium"/>
      <bottom style="medium"/>
    </border>
    <border>
      <left style="thin"/>
      <right style="thin"/>
      <top style="medium"/>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style="thin"/>
      <right style="thin"/>
      <top>
        <color indexed="63"/>
      </top>
      <bottom>
        <color indexed="63"/>
      </bottom>
    </border>
    <border>
      <left style="medium"/>
      <right style="thin"/>
      <top style="thin"/>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double"/>
    </border>
    <border>
      <left style="thin"/>
      <right>
        <color indexed="63"/>
      </right>
      <top>
        <color indexed="63"/>
      </top>
      <bottom style="medium"/>
    </border>
    <border>
      <left style="medium"/>
      <right style="thin"/>
      <top style="medium"/>
      <bottom style="medium"/>
    </border>
    <border>
      <left style="thin"/>
      <right style="thin"/>
      <top style="medium"/>
      <bottom style="thin"/>
    </border>
    <border>
      <left>
        <color indexed="63"/>
      </left>
      <right style="thin"/>
      <top style="medium"/>
      <bottom style="thin"/>
    </border>
    <border>
      <left>
        <color indexed="63"/>
      </left>
      <right style="medium"/>
      <top style="medium"/>
      <bottom style="double"/>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7">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xf>
    <xf numFmtId="0" fontId="1" fillId="0" borderId="0" xfId="0" applyFont="1" applyBorder="1" applyAlignment="1">
      <alignment/>
    </xf>
    <xf numFmtId="0" fontId="4" fillId="0" borderId="0" xfId="0" applyFont="1" applyAlignment="1">
      <alignment/>
    </xf>
    <xf numFmtId="0" fontId="1" fillId="0" borderId="11" xfId="0" applyFont="1" applyBorder="1" applyAlignment="1">
      <alignment/>
    </xf>
    <xf numFmtId="0" fontId="1" fillId="0" borderId="0"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1" fillId="0" borderId="10" xfId="0" applyFont="1" applyFill="1" applyBorder="1" applyAlignment="1">
      <alignment/>
    </xf>
    <xf numFmtId="0" fontId="1" fillId="0" borderId="14" xfId="0" applyFont="1" applyFill="1" applyBorder="1" applyAlignment="1">
      <alignment/>
    </xf>
    <xf numFmtId="0" fontId="1" fillId="0" borderId="0" xfId="0" applyFont="1" applyBorder="1" applyAlignment="1">
      <alignment horizontal="center"/>
    </xf>
    <xf numFmtId="0" fontId="4"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4" fillId="0" borderId="0" xfId="0" applyFont="1" applyBorder="1" applyAlignment="1">
      <alignment/>
    </xf>
    <xf numFmtId="0" fontId="4" fillId="0" borderId="0" xfId="0" applyFont="1" applyBorder="1" applyAlignment="1">
      <alignment horizontal="right" vertical="center"/>
    </xf>
    <xf numFmtId="0" fontId="1" fillId="0" borderId="0" xfId="0" applyFont="1" applyBorder="1" applyAlignment="1">
      <alignment horizontal="center" vertical="center"/>
    </xf>
    <xf numFmtId="0" fontId="1" fillId="0" borderId="20" xfId="0" applyFont="1" applyBorder="1" applyAlignment="1">
      <alignment horizontal="left" vertical="center"/>
    </xf>
    <xf numFmtId="0" fontId="0" fillId="0" borderId="19" xfId="0" applyBorder="1" applyAlignment="1">
      <alignment horizontal="left" vertical="center"/>
    </xf>
    <xf numFmtId="0" fontId="1" fillId="0" borderId="0" xfId="0" applyFont="1" applyAlignment="1">
      <alignment horizontal="center" vertical="center"/>
    </xf>
    <xf numFmtId="0" fontId="1" fillId="0" borderId="0" xfId="0" applyFont="1" applyFill="1" applyBorder="1" applyAlignment="1">
      <alignment horizontal="centerContinuous"/>
    </xf>
    <xf numFmtId="0" fontId="4" fillId="0" borderId="0" xfId="0" applyFont="1" applyAlignment="1">
      <alignment vertical="center"/>
    </xf>
    <xf numFmtId="0" fontId="1" fillId="0" borderId="0" xfId="0" applyFont="1" applyBorder="1" applyAlignment="1">
      <alignment/>
    </xf>
    <xf numFmtId="0" fontId="1" fillId="0" borderId="0" xfId="0" applyFont="1" applyBorder="1" applyAlignment="1">
      <alignment horizontal="left" vertical="center"/>
    </xf>
    <xf numFmtId="0" fontId="0" fillId="0" borderId="0" xfId="0" applyAlignment="1">
      <alignment horizontal="left" vertical="center"/>
    </xf>
    <xf numFmtId="0" fontId="0" fillId="0" borderId="11" xfId="0" applyBorder="1" applyAlignment="1">
      <alignment horizontal="center" vertical="center"/>
    </xf>
    <xf numFmtId="0" fontId="0" fillId="0" borderId="0" xfId="0" applyNumberFormat="1" applyAlignment="1">
      <alignment/>
    </xf>
    <xf numFmtId="0" fontId="4" fillId="0" borderId="0" xfId="0" applyFont="1" applyAlignment="1">
      <alignment horizontal="left" vertical="center"/>
    </xf>
    <xf numFmtId="0" fontId="1" fillId="0" borderId="0" xfId="0" applyFont="1" applyAlignment="1">
      <alignment horizontal="centerContinuous" vertical="center"/>
    </xf>
    <xf numFmtId="0" fontId="1" fillId="0" borderId="0" xfId="0" applyFont="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4" fillId="0" borderId="0" xfId="0" applyNumberFormat="1" applyFont="1" applyBorder="1" applyAlignment="1">
      <alignment vertical="center"/>
    </xf>
    <xf numFmtId="0" fontId="2" fillId="0" borderId="21" xfId="0" applyNumberFormat="1" applyFont="1" applyBorder="1" applyAlignment="1" applyProtection="1">
      <alignment horizontal="center" vertical="center"/>
      <protection locked="0"/>
    </xf>
    <xf numFmtId="0" fontId="1" fillId="0" borderId="0" xfId="0" applyFont="1" applyFill="1" applyBorder="1" applyAlignment="1">
      <alignment horizontal="center" vertical="center"/>
    </xf>
    <xf numFmtId="0" fontId="4" fillId="0" borderId="0" xfId="0" applyFont="1" applyFill="1" applyBorder="1" applyAlignment="1">
      <alignment horizontal="center" vertical="top"/>
    </xf>
    <xf numFmtId="0" fontId="4" fillId="0" borderId="0"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center" vertical="top" wrapText="1"/>
    </xf>
    <xf numFmtId="0" fontId="4" fillId="0" borderId="0" xfId="0" applyFont="1" applyFill="1" applyBorder="1" applyAlignment="1">
      <alignment horizontal="centerContinuous" vertical="top" wrapText="1"/>
    </xf>
    <xf numFmtId="0" fontId="2" fillId="0" borderId="22" xfId="0" applyNumberFormat="1" applyFont="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left" vertical="center"/>
    </xf>
    <xf numFmtId="0" fontId="1" fillId="0" borderId="20" xfId="0" applyFont="1" applyBorder="1" applyAlignment="1">
      <alignment horizontal="left"/>
    </xf>
    <xf numFmtId="0" fontId="0" fillId="0" borderId="26" xfId="0" applyBorder="1" applyAlignment="1">
      <alignment horizontal="left"/>
    </xf>
    <xf numFmtId="0" fontId="0" fillId="0" borderId="0" xfId="0" applyAlignment="1">
      <alignment/>
    </xf>
    <xf numFmtId="0" fontId="4" fillId="0" borderId="0" xfId="0" applyNumberFormat="1" applyFont="1" applyAlignment="1">
      <alignment vertical="center"/>
    </xf>
    <xf numFmtId="0" fontId="1" fillId="0" borderId="0" xfId="0" applyNumberFormat="1" applyFont="1" applyAlignment="1">
      <alignment vertical="center"/>
    </xf>
    <xf numFmtId="14" fontId="4" fillId="0" borderId="0" xfId="0" applyNumberFormat="1" applyFont="1" applyBorder="1" applyAlignment="1">
      <alignment vertical="center"/>
    </xf>
    <xf numFmtId="0" fontId="4" fillId="0" borderId="0" xfId="0" applyFont="1" applyAlignment="1">
      <alignment horizontal="right" vertical="top"/>
    </xf>
    <xf numFmtId="0" fontId="3" fillId="0" borderId="0" xfId="0" applyFont="1" applyAlignment="1">
      <alignment/>
    </xf>
    <xf numFmtId="0" fontId="3" fillId="0" borderId="0" xfId="0" applyFont="1" applyFill="1" applyBorder="1" applyAlignment="1">
      <alignment/>
    </xf>
    <xf numFmtId="0" fontId="1" fillId="0" borderId="27" xfId="0" applyFont="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49" fontId="2" fillId="0" borderId="30" xfId="0" applyNumberFormat="1" applyFont="1" applyBorder="1" applyAlignment="1" applyProtection="1">
      <alignment horizontal="center" vertical="center"/>
      <protection locked="0"/>
    </xf>
    <xf numFmtId="49" fontId="2" fillId="0" borderId="28" xfId="0" applyNumberFormat="1" applyFont="1" applyBorder="1" applyAlignment="1" applyProtection="1">
      <alignment horizontal="center" vertical="center"/>
      <protection locked="0"/>
    </xf>
    <xf numFmtId="0" fontId="2" fillId="0" borderId="29" xfId="0" applyNumberFormat="1" applyFont="1" applyBorder="1" applyAlignment="1" applyProtection="1">
      <alignment horizontal="center" vertical="center"/>
      <protection locked="0"/>
    </xf>
    <xf numFmtId="0" fontId="2" fillId="0" borderId="31" xfId="0" applyNumberFormat="1" applyFont="1" applyBorder="1" applyAlignment="1" applyProtection="1">
      <alignment horizontal="center" vertical="center"/>
      <protection locked="0"/>
    </xf>
    <xf numFmtId="0" fontId="2" fillId="0" borderId="10" xfId="0" applyNumberFormat="1" applyFont="1" applyBorder="1" applyAlignment="1" applyProtection="1">
      <alignment horizontal="center" vertical="center"/>
      <protection locked="0"/>
    </xf>
    <xf numFmtId="0" fontId="2" fillId="0" borderId="32" xfId="0" applyNumberFormat="1" applyFont="1" applyBorder="1" applyAlignment="1" applyProtection="1">
      <alignment horizontal="center" vertical="center"/>
      <protection locked="0"/>
    </xf>
    <xf numFmtId="0" fontId="2" fillId="0" borderId="27" xfId="0" applyNumberFormat="1" applyFont="1" applyBorder="1" applyAlignment="1" applyProtection="1">
      <alignment horizontal="center" vertical="center"/>
      <protection locked="0"/>
    </xf>
    <xf numFmtId="0" fontId="2" fillId="0" borderId="33"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33" borderId="0" xfId="0" applyFont="1" applyFill="1" applyBorder="1" applyAlignment="1">
      <alignment/>
    </xf>
    <xf numFmtId="0" fontId="1" fillId="0" borderId="34"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33" borderId="12" xfId="0" applyFont="1" applyFill="1" applyBorder="1" applyAlignment="1">
      <alignment/>
    </xf>
    <xf numFmtId="0" fontId="1" fillId="0" borderId="36" xfId="0" applyFont="1" applyBorder="1" applyAlignment="1">
      <alignment horizontal="center" vertical="center"/>
    </xf>
    <xf numFmtId="0" fontId="3" fillId="0" borderId="27" xfId="0" applyNumberFormat="1" applyFont="1" applyBorder="1" applyAlignment="1" applyProtection="1">
      <alignment horizontal="center" vertical="center"/>
      <protection locked="0"/>
    </xf>
    <xf numFmtId="0" fontId="3" fillId="0" borderId="22" xfId="0" applyNumberFormat="1" applyFont="1" applyBorder="1" applyAlignment="1" applyProtection="1">
      <alignment horizontal="center" vertical="center"/>
      <protection locked="0"/>
    </xf>
    <xf numFmtId="0" fontId="3" fillId="0" borderId="33" xfId="0" applyNumberFormat="1" applyFont="1" applyBorder="1" applyAlignment="1" applyProtection="1">
      <alignment horizontal="center" vertical="center"/>
      <protection locked="0"/>
    </xf>
    <xf numFmtId="0" fontId="1" fillId="33" borderId="14" xfId="0" applyFont="1" applyFill="1" applyBorder="1" applyAlignment="1">
      <alignment/>
    </xf>
    <xf numFmtId="0" fontId="1" fillId="33" borderId="37" xfId="0" applyFont="1" applyFill="1" applyBorder="1" applyAlignment="1">
      <alignment/>
    </xf>
    <xf numFmtId="0" fontId="1" fillId="33" borderId="13" xfId="0" applyFont="1" applyFill="1" applyBorder="1" applyAlignment="1">
      <alignment/>
    </xf>
    <xf numFmtId="0" fontId="1" fillId="33" borderId="38" xfId="0" applyFont="1" applyFill="1" applyBorder="1" applyAlignment="1">
      <alignment/>
    </xf>
    <xf numFmtId="0" fontId="1" fillId="0" borderId="39" xfId="0" applyFont="1" applyFill="1" applyBorder="1" applyAlignment="1">
      <alignment/>
    </xf>
    <xf numFmtId="0" fontId="1" fillId="33" borderId="40" xfId="0" applyFont="1" applyFill="1" applyBorder="1" applyAlignment="1">
      <alignment/>
    </xf>
    <xf numFmtId="0" fontId="1" fillId="0" borderId="41" xfId="0" applyFont="1" applyFill="1" applyBorder="1" applyAlignment="1">
      <alignment/>
    </xf>
    <xf numFmtId="0" fontId="9" fillId="0" borderId="0" xfId="0" applyFont="1" applyAlignment="1" applyProtection="1">
      <alignment horizontal="center" vertical="center"/>
      <protection/>
    </xf>
    <xf numFmtId="0" fontId="0" fillId="0" borderId="0" xfId="0" applyAlignment="1" applyProtection="1">
      <alignment horizontal="center" vertical="center"/>
      <protection/>
    </xf>
    <xf numFmtId="0" fontId="9"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9" fillId="0" borderId="0" xfId="0" applyNumberFormat="1" applyFont="1" applyBorder="1" applyAlignment="1" applyProtection="1">
      <alignment horizontal="center"/>
      <protection/>
    </xf>
    <xf numFmtId="0" fontId="4" fillId="0" borderId="0" xfId="0" applyFont="1" applyAlignment="1" applyProtection="1">
      <alignment/>
      <protection/>
    </xf>
    <xf numFmtId="0" fontId="3" fillId="0" borderId="0" xfId="0" applyFont="1" applyAlignment="1" applyProtection="1">
      <alignment/>
      <protection/>
    </xf>
    <xf numFmtId="0" fontId="2" fillId="0" borderId="30" xfId="0" applyFont="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2" fillId="0" borderId="30"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9" fillId="0" borderId="42" xfId="0" applyFont="1" applyBorder="1" applyAlignment="1" applyProtection="1">
      <alignment horizontal="center" vertical="center" textRotation="180" wrapText="1"/>
      <protection/>
    </xf>
    <xf numFmtId="0" fontId="2" fillId="0" borderId="30" xfId="0" applyFont="1" applyBorder="1" applyAlignment="1" applyProtection="1">
      <alignment horizontal="center" vertical="center"/>
      <protection/>
    </xf>
    <xf numFmtId="0" fontId="9" fillId="0" borderId="0" xfId="0" applyFont="1" applyAlignment="1" applyProtection="1">
      <alignment/>
      <protection/>
    </xf>
    <xf numFmtId="0" fontId="4" fillId="33" borderId="43" xfId="0" applyFont="1" applyFill="1" applyBorder="1" applyAlignment="1">
      <alignment horizontal="center" vertical="center"/>
    </xf>
    <xf numFmtId="0" fontId="9" fillId="0" borderId="0" xfId="0" applyNumberFormat="1" applyFont="1" applyBorder="1" applyAlignment="1" applyProtection="1">
      <alignment horizontal="left" vertical="center"/>
      <protection/>
    </xf>
    <xf numFmtId="0" fontId="0" fillId="0" borderId="0" xfId="0" applyAlignment="1" applyProtection="1">
      <alignment horizontal="left" vertical="center"/>
      <protection/>
    </xf>
    <xf numFmtId="0" fontId="7" fillId="0" borderId="0" xfId="0" applyNumberFormat="1" applyFont="1" applyBorder="1" applyAlignment="1" applyProtection="1">
      <alignment horizontal="left" vertical="center"/>
      <protection/>
    </xf>
    <xf numFmtId="0" fontId="3" fillId="0" borderId="44" xfId="0" applyFont="1" applyBorder="1" applyAlignment="1">
      <alignment horizontal="left"/>
    </xf>
    <xf numFmtId="0" fontId="5" fillId="0" borderId="0" xfId="0" applyFont="1" applyAlignment="1">
      <alignment wrapText="1"/>
    </xf>
    <xf numFmtId="0" fontId="7" fillId="0" borderId="0" xfId="0" applyFont="1" applyAlignment="1" applyProtection="1">
      <alignment/>
      <protection/>
    </xf>
    <xf numFmtId="0" fontId="3" fillId="0" borderId="0" xfId="0" applyNumberFormat="1" applyFont="1" applyBorder="1" applyAlignment="1" applyProtection="1">
      <alignment horizontal="center" vertical="center"/>
      <protection locked="0"/>
    </xf>
    <xf numFmtId="0" fontId="0" fillId="0" borderId="0" xfId="0" applyBorder="1" applyAlignment="1" applyProtection="1">
      <alignment horizontal="left" vertical="center"/>
      <protection/>
    </xf>
    <xf numFmtId="0" fontId="6"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0" xfId="0" applyAlignment="1">
      <alignment wrapText="1"/>
    </xf>
    <xf numFmtId="0" fontId="3" fillId="0" borderId="45" xfId="0" applyFont="1" applyBorder="1" applyAlignment="1">
      <alignment horizontal="center" vertical="center" wrapText="1"/>
    </xf>
    <xf numFmtId="0" fontId="9" fillId="0" borderId="0" xfId="0" applyFont="1" applyBorder="1" applyAlignment="1">
      <alignment horizontal="right"/>
    </xf>
    <xf numFmtId="168" fontId="3" fillId="0" borderId="19" xfId="0" applyNumberFormat="1" applyFont="1" applyBorder="1" applyAlignment="1" applyProtection="1">
      <alignment/>
      <protection locked="0"/>
    </xf>
    <xf numFmtId="0" fontId="9" fillId="0" borderId="0" xfId="0" applyFont="1" applyBorder="1" applyAlignment="1">
      <alignment horizontal="center"/>
    </xf>
    <xf numFmtId="0" fontId="9" fillId="0" borderId="0" xfId="0" applyFont="1" applyAlignment="1">
      <alignment/>
    </xf>
    <xf numFmtId="0" fontId="3" fillId="0" borderId="0" xfId="0" applyFont="1" applyBorder="1" applyAlignment="1">
      <alignment/>
    </xf>
    <xf numFmtId="0" fontId="9" fillId="0" borderId="0" xfId="0" applyFont="1" applyAlignment="1">
      <alignment horizontal="left"/>
    </xf>
    <xf numFmtId="0" fontId="3" fillId="0" borderId="0" xfId="0" applyFont="1" applyBorder="1" applyAlignment="1">
      <alignment horizontal="left"/>
    </xf>
    <xf numFmtId="0" fontId="12" fillId="0" borderId="0" xfId="0" applyFont="1" applyBorder="1" applyAlignment="1">
      <alignment horizontal="center" vertical="center"/>
    </xf>
    <xf numFmtId="0" fontId="9" fillId="0" borderId="0" xfId="0" applyFont="1" applyBorder="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9" fillId="0" borderId="0" xfId="0" applyFont="1" applyAlignment="1">
      <alignment horizontal="left" vertical="center"/>
    </xf>
    <xf numFmtId="0" fontId="3" fillId="0" borderId="46" xfId="0" applyFont="1" applyBorder="1" applyAlignment="1">
      <alignment horizontal="center" vertical="center" wrapText="1"/>
    </xf>
    <xf numFmtId="0" fontId="3" fillId="0" borderId="18"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0" xfId="0" applyFont="1" applyBorder="1" applyAlignment="1">
      <alignment horizontal="center" vertical="center" wrapText="1"/>
    </xf>
    <xf numFmtId="0" fontId="0" fillId="0" borderId="21" xfId="0" applyNumberFormat="1" applyBorder="1" applyAlignment="1" applyProtection="1">
      <alignment horizontal="center" vertical="center"/>
      <protection locked="0"/>
    </xf>
    <xf numFmtId="0" fontId="2" fillId="0" borderId="47" xfId="0" applyNumberFormat="1"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9" fillId="0" borderId="49" xfId="0" applyFont="1" applyBorder="1" applyAlignment="1">
      <alignment/>
    </xf>
    <xf numFmtId="0" fontId="3" fillId="33" borderId="14" xfId="0" applyFont="1" applyFill="1" applyBorder="1" applyAlignment="1">
      <alignment/>
    </xf>
    <xf numFmtId="0" fontId="3" fillId="33" borderId="50" xfId="0" applyFont="1" applyFill="1" applyBorder="1" applyAlignment="1">
      <alignment/>
    </xf>
    <xf numFmtId="0" fontId="3" fillId="33" borderId="51" xfId="0" applyFont="1" applyFill="1" applyBorder="1" applyAlignment="1">
      <alignment/>
    </xf>
    <xf numFmtId="0" fontId="12" fillId="0" borderId="52" xfId="0" applyFont="1" applyBorder="1" applyAlignment="1" applyProtection="1">
      <alignment horizontal="center" vertical="center"/>
      <protection locked="0"/>
    </xf>
    <xf numFmtId="0" fontId="1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xf>
    <xf numFmtId="0" fontId="9" fillId="0" borderId="0" xfId="0" applyFont="1" applyAlignment="1">
      <alignment horizontal="center" vertical="center"/>
    </xf>
    <xf numFmtId="0" fontId="3" fillId="0" borderId="0" xfId="0" applyFont="1" applyAlignment="1">
      <alignment/>
    </xf>
    <xf numFmtId="0" fontId="9" fillId="0" borderId="30" xfId="0" applyFont="1" applyBorder="1" applyAlignment="1">
      <alignment/>
    </xf>
    <xf numFmtId="0" fontId="3" fillId="0" borderId="30" xfId="0" applyFont="1" applyBorder="1" applyAlignment="1">
      <alignment/>
    </xf>
    <xf numFmtId="0" fontId="3" fillId="0" borderId="28" xfId="0" applyFont="1" applyBorder="1" applyAlignment="1">
      <alignment/>
    </xf>
    <xf numFmtId="0" fontId="4" fillId="0" borderId="0" xfId="0" applyFont="1" applyAlignment="1">
      <alignment horizontal="left"/>
    </xf>
    <xf numFmtId="0" fontId="4" fillId="0" borderId="0" xfId="0" applyFont="1" applyAlignment="1">
      <alignment horizontal="left" wrapText="1"/>
    </xf>
    <xf numFmtId="0" fontId="12" fillId="0" borderId="45" xfId="0" applyFont="1" applyBorder="1" applyAlignment="1">
      <alignment horizontal="center" vertical="center" wrapText="1"/>
    </xf>
    <xf numFmtId="0" fontId="9" fillId="0" borderId="53" xfId="0" applyFont="1" applyBorder="1" applyAlignment="1">
      <alignment/>
    </xf>
    <xf numFmtId="0" fontId="3" fillId="0" borderId="54"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9" fillId="0" borderId="28" xfId="0" applyFont="1" applyBorder="1" applyAlignment="1">
      <alignment/>
    </xf>
    <xf numFmtId="0" fontId="3" fillId="0" borderId="0" xfId="0" applyFont="1" applyAlignment="1">
      <alignment horizontal="right" vertical="center"/>
    </xf>
    <xf numFmtId="0" fontId="3" fillId="0" borderId="15" xfId="0" applyFont="1" applyBorder="1" applyAlignment="1" applyProtection="1">
      <alignment horizontal="center" vertical="center"/>
      <protection locked="0"/>
    </xf>
    <xf numFmtId="0" fontId="3" fillId="33" borderId="14" xfId="0" applyFont="1" applyFill="1" applyBorder="1" applyAlignment="1">
      <alignment/>
    </xf>
    <xf numFmtId="0" fontId="3" fillId="33" borderId="51" xfId="0" applyFont="1" applyFill="1" applyBorder="1" applyAlignment="1">
      <alignment/>
    </xf>
    <xf numFmtId="0" fontId="3" fillId="0" borderId="55" xfId="0" applyFont="1" applyBorder="1" applyAlignment="1">
      <alignment horizontal="left" vertical="center"/>
    </xf>
    <xf numFmtId="0" fontId="3" fillId="0" borderId="0" xfId="0" applyFont="1" applyBorder="1" applyAlignment="1">
      <alignment horizontal="right"/>
    </xf>
    <xf numFmtId="0" fontId="9" fillId="0" borderId="0" xfId="0" applyNumberFormat="1" applyFont="1" applyBorder="1" applyAlignment="1" applyProtection="1">
      <alignment horizontal="right"/>
      <protection/>
    </xf>
    <xf numFmtId="0" fontId="7" fillId="0" borderId="0" xfId="0" applyNumberFormat="1" applyFont="1" applyBorder="1" applyAlignment="1" applyProtection="1">
      <alignment horizontal="right" vertical="center"/>
      <protection locked="0"/>
    </xf>
    <xf numFmtId="0" fontId="2" fillId="0" borderId="56" xfId="0" applyFont="1" applyBorder="1" applyAlignment="1">
      <alignment horizontal="center" vertical="center" wrapText="1"/>
    </xf>
    <xf numFmtId="0" fontId="7" fillId="0" borderId="0" xfId="0" applyFont="1" applyBorder="1" applyAlignment="1">
      <alignment horizontal="right" vertical="center"/>
    </xf>
    <xf numFmtId="0" fontId="2" fillId="0" borderId="56" xfId="0" applyFont="1" applyFill="1" applyBorder="1" applyAlignment="1">
      <alignment horizontal="center" vertical="center" textRotation="180" wrapText="1"/>
    </xf>
    <xf numFmtId="0" fontId="6" fillId="0" borderId="57"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0" fillId="0" borderId="47" xfId="0" applyNumberFormat="1" applyBorder="1" applyAlignment="1" applyProtection="1">
      <alignment horizontal="center" vertical="center"/>
      <protection locked="0"/>
    </xf>
    <xf numFmtId="0" fontId="11" fillId="0" borderId="60" xfId="0" applyFont="1" applyBorder="1" applyAlignment="1">
      <alignment vertical="center"/>
    </xf>
    <xf numFmtId="0" fontId="2" fillId="0" borderId="56" xfId="0" applyFont="1" applyFill="1" applyBorder="1" applyAlignment="1">
      <alignment horizontal="center" vertical="center" wrapText="1"/>
    </xf>
    <xf numFmtId="0" fontId="16" fillId="0" borderId="31" xfId="0" applyFont="1" applyBorder="1" applyAlignment="1">
      <alignment horizontal="center" wrapText="1"/>
    </xf>
    <xf numFmtId="0" fontId="1" fillId="0" borderId="0" xfId="0" applyFont="1" applyAlignment="1">
      <alignment/>
    </xf>
    <xf numFmtId="0" fontId="17" fillId="0" borderId="61" xfId="0" applyFont="1" applyBorder="1" applyAlignment="1">
      <alignment horizontal="center" vertical="center" wrapText="1"/>
    </xf>
    <xf numFmtId="49" fontId="2" fillId="0" borderId="62" xfId="0" applyNumberFormat="1" applyFont="1" applyBorder="1" applyAlignment="1" applyProtection="1">
      <alignment horizontal="center" vertical="center"/>
      <protection locked="0"/>
    </xf>
    <xf numFmtId="0" fontId="2" fillId="0" borderId="61" xfId="0" applyNumberFormat="1" applyFont="1" applyBorder="1" applyAlignment="1" applyProtection="1">
      <alignment horizontal="center" vertical="center"/>
      <protection locked="0"/>
    </xf>
    <xf numFmtId="0" fontId="2" fillId="0" borderId="57" xfId="0" applyNumberFormat="1" applyFont="1" applyBorder="1" applyAlignment="1" applyProtection="1">
      <alignment horizontal="center" vertical="center"/>
      <protection locked="0"/>
    </xf>
    <xf numFmtId="0" fontId="2" fillId="0" borderId="58" xfId="0" applyNumberFormat="1" applyFont="1" applyBorder="1" applyAlignment="1" applyProtection="1">
      <alignment horizontal="center" vertical="center"/>
      <protection locked="0"/>
    </xf>
    <xf numFmtId="0" fontId="2" fillId="0" borderId="59" xfId="0" applyNumberFormat="1" applyFont="1" applyBorder="1" applyAlignment="1" applyProtection="1">
      <alignment horizontal="center" vertical="center"/>
      <protection locked="0"/>
    </xf>
    <xf numFmtId="0" fontId="6" fillId="34" borderId="39" xfId="0" applyFont="1" applyFill="1" applyBorder="1" applyAlignment="1">
      <alignment vertical="center"/>
    </xf>
    <xf numFmtId="0" fontId="1" fillId="0" borderId="19" xfId="0" applyFont="1" applyBorder="1" applyAlignment="1">
      <alignment/>
    </xf>
    <xf numFmtId="0" fontId="2" fillId="0" borderId="56" xfId="0" applyNumberFormat="1" applyFont="1" applyFill="1" applyBorder="1" applyAlignment="1">
      <alignment horizontal="center" vertical="center" wrapText="1"/>
    </xf>
    <xf numFmtId="49" fontId="3" fillId="0" borderId="0" xfId="0" applyNumberFormat="1" applyFont="1" applyBorder="1" applyAlignment="1" applyProtection="1">
      <alignment horizontal="center" vertical="center"/>
      <protection locked="0"/>
    </xf>
    <xf numFmtId="0" fontId="2" fillId="0" borderId="53" xfId="0" applyFont="1" applyBorder="1" applyAlignment="1" applyProtection="1">
      <alignment horizontal="center" vertical="center" wrapText="1"/>
      <protection/>
    </xf>
    <xf numFmtId="0" fontId="12" fillId="0" borderId="0" xfId="0" applyFont="1" applyBorder="1" applyAlignment="1">
      <alignment horizontal="right" vertical="center"/>
    </xf>
    <xf numFmtId="0" fontId="9" fillId="0" borderId="12" xfId="0" applyFont="1" applyBorder="1" applyAlignment="1">
      <alignment/>
    </xf>
    <xf numFmtId="0" fontId="9" fillId="0" borderId="0" xfId="0" applyFont="1" applyBorder="1" applyAlignment="1">
      <alignment/>
    </xf>
    <xf numFmtId="0" fontId="3" fillId="0" borderId="0" xfId="0" applyFont="1" applyAlignment="1">
      <alignment horizontal="right" vertical="top"/>
    </xf>
    <xf numFmtId="0" fontId="9" fillId="0" borderId="0" xfId="0" applyFont="1" applyAlignment="1">
      <alignment horizontal="left" wrapText="1"/>
    </xf>
    <xf numFmtId="0" fontId="18" fillId="0" borderId="0" xfId="0" applyFont="1" applyBorder="1" applyAlignment="1">
      <alignment horizontal="left" vertical="center"/>
    </xf>
    <xf numFmtId="0" fontId="19" fillId="0" borderId="0" xfId="0" applyFont="1" applyBorder="1" applyAlignment="1">
      <alignment horizontal="center" vertical="center"/>
    </xf>
    <xf numFmtId="0" fontId="3" fillId="0" borderId="0" xfId="0" applyFont="1" applyBorder="1" applyAlignment="1">
      <alignment horizontal="center" vertical="center"/>
    </xf>
    <xf numFmtId="0" fontId="18" fillId="0" borderId="0" xfId="0" applyFont="1" applyAlignment="1">
      <alignment/>
    </xf>
    <xf numFmtId="0" fontId="20" fillId="0" borderId="0" xfId="0" applyFont="1" applyAlignment="1">
      <alignment/>
    </xf>
    <xf numFmtId="0" fontId="9" fillId="0" borderId="0" xfId="0" applyFont="1" applyAlignment="1" quotePrefix="1">
      <alignment/>
    </xf>
    <xf numFmtId="0" fontId="9" fillId="0" borderId="0" xfId="0" applyFont="1" applyBorder="1" applyAlignment="1">
      <alignment horizontal="left"/>
    </xf>
    <xf numFmtId="0" fontId="3" fillId="0" borderId="0" xfId="0" applyNumberFormat="1" applyFont="1" applyAlignment="1">
      <alignment/>
    </xf>
    <xf numFmtId="0" fontId="12" fillId="0" borderId="0" xfId="0" applyFont="1" applyAlignment="1">
      <alignment/>
    </xf>
    <xf numFmtId="0" fontId="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1" fillId="0" borderId="0" xfId="0" applyFont="1" applyBorder="1" applyAlignment="1" applyProtection="1">
      <alignment horizontal="center"/>
      <protection locked="0"/>
    </xf>
    <xf numFmtId="49" fontId="3" fillId="0" borderId="50" xfId="0" applyNumberFormat="1" applyFont="1" applyBorder="1" applyAlignment="1" applyProtection="1">
      <alignment horizontal="center" vertical="center" wrapText="1"/>
      <protection locked="0"/>
    </xf>
    <xf numFmtId="49" fontId="3" fillId="0" borderId="63" xfId="0" applyNumberFormat="1" applyFont="1" applyBorder="1" applyAlignment="1" applyProtection="1">
      <alignment horizontal="center" vertical="center" wrapText="1"/>
      <protection locked="0"/>
    </xf>
    <xf numFmtId="49" fontId="3" fillId="0" borderId="51" xfId="0" applyNumberFormat="1" applyFont="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1" fillId="0" borderId="65" xfId="0" applyFont="1" applyBorder="1" applyAlignment="1">
      <alignment horizontal="center" wrapText="1"/>
    </xf>
    <xf numFmtId="0" fontId="3" fillId="0" borderId="0" xfId="0" applyFont="1" applyBorder="1" applyAlignment="1" applyProtection="1">
      <alignment horizontal="center" vertical="center"/>
      <protection locked="0"/>
    </xf>
    <xf numFmtId="0" fontId="9" fillId="0" borderId="0" xfId="0" applyNumberFormat="1" applyFont="1" applyBorder="1" applyAlignment="1">
      <alignment horizontal="right" vertical="center"/>
    </xf>
    <xf numFmtId="0" fontId="9" fillId="0" borderId="0" xfId="0" applyNumberFormat="1" applyFont="1" applyBorder="1" applyAlignment="1" applyProtection="1">
      <alignment horizontal="right" vertical="center"/>
      <protection locked="0"/>
    </xf>
    <xf numFmtId="0" fontId="0" fillId="0" borderId="57" xfId="0" applyNumberFormat="1" applyBorder="1" applyAlignment="1" applyProtection="1">
      <alignment horizontal="center" vertical="center"/>
      <protection locked="0"/>
    </xf>
    <xf numFmtId="0" fontId="12" fillId="0" borderId="0" xfId="0" applyFont="1" applyBorder="1" applyAlignment="1" applyProtection="1">
      <alignment/>
      <protection locked="0"/>
    </xf>
    <xf numFmtId="0" fontId="12" fillId="0" borderId="0" xfId="0" applyFont="1" applyBorder="1" applyAlignment="1">
      <alignment/>
    </xf>
    <xf numFmtId="0" fontId="2" fillId="35" borderId="29" xfId="0" applyNumberFormat="1" applyFont="1" applyFill="1" applyBorder="1" applyAlignment="1" applyProtection="1">
      <alignment horizontal="center" vertical="center"/>
      <protection locked="0"/>
    </xf>
    <xf numFmtId="0" fontId="2" fillId="35" borderId="33" xfId="0" applyNumberFormat="1" applyFont="1" applyFill="1" applyBorder="1" applyAlignment="1" applyProtection="1">
      <alignment horizontal="center" vertical="center"/>
      <protection locked="0"/>
    </xf>
    <xf numFmtId="0" fontId="2" fillId="36" borderId="66" xfId="0" applyNumberFormat="1" applyFont="1" applyFill="1" applyBorder="1" applyAlignment="1" applyProtection="1">
      <alignment horizontal="center" vertical="center"/>
      <protection/>
    </xf>
    <xf numFmtId="0" fontId="3" fillId="36" borderId="14" xfId="0" applyFont="1" applyFill="1" applyBorder="1" applyAlignment="1">
      <alignment horizontal="center" vertical="center"/>
    </xf>
    <xf numFmtId="0" fontId="3" fillId="36" borderId="67" xfId="0" applyFont="1" applyFill="1" applyBorder="1" applyAlignment="1" applyProtection="1">
      <alignment horizontal="center" vertical="center"/>
      <protection/>
    </xf>
    <xf numFmtId="0" fontId="4" fillId="33" borderId="68" xfId="0" applyFont="1" applyFill="1" applyBorder="1" applyAlignment="1">
      <alignment horizontal="center" vertical="center"/>
    </xf>
    <xf numFmtId="0" fontId="0" fillId="0" borderId="50" xfId="0" applyNumberFormat="1" applyBorder="1" applyAlignment="1" applyProtection="1">
      <alignment horizontal="center" vertical="center"/>
      <protection locked="0"/>
    </xf>
    <xf numFmtId="0" fontId="2" fillId="0" borderId="50" xfId="0" applyNumberFormat="1" applyFont="1" applyBorder="1" applyAlignment="1" applyProtection="1">
      <alignment horizontal="center" vertical="center"/>
      <protection locked="0"/>
    </xf>
    <xf numFmtId="2" fontId="3" fillId="0" borderId="69" xfId="0" applyNumberFormat="1" applyFont="1" applyBorder="1" applyAlignment="1" applyProtection="1">
      <alignment horizontal="center"/>
      <protection locked="0"/>
    </xf>
    <xf numFmtId="0" fontId="1" fillId="0" borderId="2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2" fillId="33" borderId="48" xfId="0" applyFont="1" applyFill="1" applyBorder="1" applyAlignment="1">
      <alignment horizontal="left"/>
    </xf>
    <xf numFmtId="0" fontId="0" fillId="33" borderId="26" xfId="0" applyFill="1" applyBorder="1" applyAlignment="1">
      <alignment/>
    </xf>
    <xf numFmtId="0" fontId="0" fillId="33" borderId="50" xfId="0" applyFill="1" applyBorder="1" applyAlignment="1">
      <alignment/>
    </xf>
    <xf numFmtId="0" fontId="1" fillId="35" borderId="70" xfId="0" applyFont="1" applyFill="1" applyBorder="1" applyAlignment="1">
      <alignment horizontal="center" vertical="center"/>
    </xf>
    <xf numFmtId="0" fontId="11" fillId="36" borderId="49" xfId="0" applyFont="1" applyFill="1" applyBorder="1" applyAlignment="1">
      <alignment vertical="center"/>
    </xf>
    <xf numFmtId="0" fontId="2" fillId="36" borderId="68" xfId="0" applyFont="1" applyFill="1" applyBorder="1" applyAlignment="1">
      <alignment vertical="center"/>
    </xf>
    <xf numFmtId="0" fontId="7" fillId="34" borderId="4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3" xfId="0" applyNumberFormat="1" applyFont="1" applyFill="1" applyBorder="1" applyAlignment="1">
      <alignment horizontal="center" vertical="center"/>
    </xf>
    <xf numFmtId="0" fontId="2" fillId="34" borderId="60" xfId="0" applyFont="1" applyFill="1" applyBorder="1" applyAlignment="1">
      <alignment horizontal="left" vertical="center"/>
    </xf>
    <xf numFmtId="170" fontId="3" fillId="36" borderId="10" xfId="0" applyNumberFormat="1" applyFont="1" applyFill="1" applyBorder="1" applyAlignment="1" applyProtection="1">
      <alignment horizontal="center" vertical="center"/>
      <protection/>
    </xf>
    <xf numFmtId="170" fontId="3" fillId="36" borderId="27" xfId="0" applyNumberFormat="1" applyFont="1" applyFill="1" applyBorder="1" applyAlignment="1" applyProtection="1">
      <alignment horizontal="center" vertical="center"/>
      <protection/>
    </xf>
    <xf numFmtId="170" fontId="3" fillId="36" borderId="22" xfId="0" applyNumberFormat="1" applyFont="1" applyFill="1" applyBorder="1" applyAlignment="1" applyProtection="1">
      <alignment horizontal="center" vertical="center"/>
      <protection/>
    </xf>
    <xf numFmtId="170" fontId="3" fillId="36" borderId="33" xfId="0" applyNumberFormat="1" applyFont="1" applyFill="1" applyBorder="1" applyAlignment="1" applyProtection="1">
      <alignment horizontal="center" vertical="center"/>
      <protection/>
    </xf>
    <xf numFmtId="170" fontId="2" fillId="36" borderId="10" xfId="0" applyNumberFormat="1" applyFont="1" applyFill="1" applyBorder="1" applyAlignment="1">
      <alignment horizontal="center" vertical="center"/>
    </xf>
    <xf numFmtId="170" fontId="2" fillId="36" borderId="55" xfId="0" applyNumberFormat="1" applyFont="1" applyFill="1" applyBorder="1" applyAlignment="1" applyProtection="1">
      <alignment horizontal="center" vertical="center"/>
      <protection/>
    </xf>
    <xf numFmtId="170" fontId="2" fillId="36" borderId="47" xfId="0" applyNumberFormat="1" applyFont="1" applyFill="1" applyBorder="1" applyAlignment="1" applyProtection="1">
      <alignment horizontal="center" vertical="center"/>
      <protection/>
    </xf>
    <xf numFmtId="170" fontId="2" fillId="36" borderId="31" xfId="53" applyNumberFormat="1" applyFont="1" applyFill="1" applyBorder="1" applyAlignment="1" applyProtection="1">
      <alignment horizontal="center" vertical="center"/>
      <protection/>
    </xf>
    <xf numFmtId="170" fontId="2" fillId="36" borderId="68" xfId="0" applyNumberFormat="1" applyFont="1" applyFill="1" applyBorder="1" applyAlignment="1">
      <alignment vertical="center"/>
    </xf>
    <xf numFmtId="0" fontId="1" fillId="0" borderId="55" xfId="0" applyFont="1" applyBorder="1" applyAlignment="1">
      <alignment horizontal="center" vertical="center"/>
    </xf>
    <xf numFmtId="170" fontId="2" fillId="36" borderId="66" xfId="0" applyNumberFormat="1" applyFont="1" applyFill="1" applyBorder="1" applyAlignment="1" applyProtection="1">
      <alignment horizontal="center" vertical="center"/>
      <protection/>
    </xf>
    <xf numFmtId="170" fontId="2" fillId="36" borderId="71" xfId="0" applyNumberFormat="1" applyFont="1" applyFill="1" applyBorder="1" applyAlignment="1" applyProtection="1">
      <alignment horizontal="center" vertical="center"/>
      <protection/>
    </xf>
    <xf numFmtId="170" fontId="2" fillId="36" borderId="37" xfId="0" applyNumberFormat="1" applyFont="1" applyFill="1" applyBorder="1" applyAlignment="1">
      <alignment horizontal="center" vertical="center"/>
    </xf>
    <xf numFmtId="170" fontId="2" fillId="36" borderId="65" xfId="0" applyNumberFormat="1" applyFont="1" applyFill="1" applyBorder="1" applyAlignment="1">
      <alignment horizontal="center" vertical="center"/>
    </xf>
    <xf numFmtId="0" fontId="1" fillId="33" borderId="0" xfId="0" applyFont="1" applyFill="1" applyAlignment="1">
      <alignment vertical="center"/>
    </xf>
    <xf numFmtId="0" fontId="1" fillId="33" borderId="0" xfId="0" applyFont="1" applyFill="1" applyBorder="1" applyAlignment="1">
      <alignment horizontal="center" vertical="center"/>
    </xf>
    <xf numFmtId="0" fontId="0" fillId="33" borderId="14" xfId="0" applyFill="1" applyBorder="1" applyAlignment="1">
      <alignment/>
    </xf>
    <xf numFmtId="49" fontId="2" fillId="0" borderId="10"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locked="0"/>
    </xf>
    <xf numFmtId="0" fontId="3" fillId="36" borderId="14" xfId="0" applyFont="1" applyFill="1" applyBorder="1" applyAlignment="1" applyProtection="1">
      <alignment horizontal="center" vertical="center"/>
      <protection/>
    </xf>
    <xf numFmtId="0" fontId="9" fillId="0" borderId="0" xfId="0" applyNumberFormat="1" applyFont="1" applyBorder="1" applyAlignment="1" applyProtection="1">
      <alignment horizontal="right" vertical="center"/>
      <protection/>
    </xf>
    <xf numFmtId="168" fontId="3" fillId="36" borderId="19" xfId="0" applyNumberFormat="1" applyFont="1" applyFill="1" applyBorder="1" applyAlignment="1" applyProtection="1">
      <alignment/>
      <protection/>
    </xf>
    <xf numFmtId="0" fontId="9" fillId="0" borderId="0"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49" fontId="3" fillId="0" borderId="0" xfId="0" applyNumberFormat="1" applyFont="1" applyBorder="1" applyAlignment="1" applyProtection="1">
      <alignment horizontal="center" vertical="center"/>
      <protection/>
    </xf>
    <xf numFmtId="0" fontId="12" fillId="0" borderId="0" xfId="0" applyFont="1" applyBorder="1" applyAlignment="1" applyProtection="1">
      <alignment horizontal="right" vertical="center"/>
      <protection/>
    </xf>
    <xf numFmtId="0" fontId="9" fillId="0" borderId="0" xfId="0" applyFont="1" applyAlignment="1">
      <alignment horizontal="left" vertical="center" wrapText="1"/>
    </xf>
    <xf numFmtId="0" fontId="2" fillId="0" borderId="0" xfId="0" applyFont="1" applyAlignment="1">
      <alignment horizontal="left"/>
    </xf>
    <xf numFmtId="0" fontId="1" fillId="0" borderId="68" xfId="0" applyFont="1" applyBorder="1" applyAlignment="1">
      <alignment horizontal="center" vertical="center"/>
    </xf>
    <xf numFmtId="0" fontId="9"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horizontal="right"/>
    </xf>
    <xf numFmtId="0" fontId="4" fillId="0" borderId="0" xfId="0" applyFont="1" applyFill="1" applyBorder="1" applyAlignment="1">
      <alignment horizontal="right"/>
    </xf>
    <xf numFmtId="0" fontId="4" fillId="0" borderId="0" xfId="0" applyFont="1" applyFill="1" applyBorder="1" applyAlignment="1">
      <alignment horizontal="right" vertical="center"/>
    </xf>
    <xf numFmtId="0" fontId="4" fillId="0" borderId="0" xfId="0" applyFont="1" applyFill="1" applyBorder="1"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1" fillId="0" borderId="0" xfId="0" applyFont="1" applyFill="1" applyBorder="1" applyAlignment="1">
      <alignment vertical="center"/>
    </xf>
    <xf numFmtId="0" fontId="4" fillId="0" borderId="0" xfId="0" applyNumberFormat="1" applyFont="1" applyFill="1" applyBorder="1" applyAlignment="1">
      <alignment vertical="center"/>
    </xf>
    <xf numFmtId="0" fontId="7" fillId="36" borderId="10" xfId="0"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xf>
    <xf numFmtId="0" fontId="2" fillId="0" borderId="10" xfId="0" applyFont="1" applyBorder="1" applyAlignment="1">
      <alignment horizontal="left" vertical="center" wrapText="1"/>
    </xf>
    <xf numFmtId="0" fontId="2" fillId="0" borderId="0" xfId="0" applyFont="1" applyBorder="1" applyAlignment="1">
      <alignment horizontal="left" vertical="center"/>
    </xf>
    <xf numFmtId="0" fontId="9" fillId="0" borderId="0" xfId="0" applyFont="1" applyFill="1" applyAlignment="1">
      <alignment/>
    </xf>
    <xf numFmtId="0" fontId="9" fillId="0" borderId="0" xfId="0" applyFont="1" applyFill="1" applyBorder="1" applyAlignment="1">
      <alignment horizontal="righ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Border="1" applyAlignment="1">
      <alignment horizontal="right" vertical="center"/>
    </xf>
    <xf numFmtId="0" fontId="3" fillId="0" borderId="40" xfId="0" applyFont="1" applyFill="1" applyBorder="1" applyAlignment="1" applyProtection="1">
      <alignment horizontal="center"/>
      <protection locked="0"/>
    </xf>
    <xf numFmtId="0" fontId="3" fillId="0" borderId="40" xfId="0" applyFont="1" applyBorder="1" applyAlignment="1" applyProtection="1">
      <alignment horizontal="center"/>
      <protection locked="0"/>
    </xf>
    <xf numFmtId="0" fontId="3" fillId="0" borderId="72" xfId="0" applyFont="1" applyBorder="1" applyAlignment="1" applyProtection="1">
      <alignment horizontal="center"/>
      <protection locked="0"/>
    </xf>
    <xf numFmtId="0" fontId="3" fillId="0" borderId="73" xfId="0" applyFont="1" applyBorder="1" applyAlignment="1" applyProtection="1">
      <alignment horizontal="center"/>
      <protection locked="0"/>
    </xf>
    <xf numFmtId="0" fontId="3" fillId="0" borderId="0" xfId="0" applyFont="1" applyAlignment="1">
      <alignment vertical="center"/>
    </xf>
    <xf numFmtId="0" fontId="3" fillId="0" borderId="44" xfId="0" applyFont="1" applyBorder="1" applyAlignment="1">
      <alignment horizontal="center"/>
    </xf>
    <xf numFmtId="0" fontId="3" fillId="0" borderId="74" xfId="0" applyFont="1" applyBorder="1" applyAlignment="1">
      <alignment horizontal="center" vertical="center" wrapText="1"/>
    </xf>
    <xf numFmtId="0" fontId="1" fillId="0" borderId="75" xfId="0" applyFont="1" applyBorder="1" applyAlignment="1">
      <alignment horizontal="center" wrapText="1"/>
    </xf>
    <xf numFmtId="0" fontId="3" fillId="0" borderId="25" xfId="0" applyFont="1" applyFill="1" applyBorder="1" applyAlignment="1">
      <alignment horizontal="center"/>
    </xf>
    <xf numFmtId="0" fontId="3" fillId="0" borderId="25" xfId="0" applyFont="1" applyBorder="1" applyAlignment="1">
      <alignment horizontal="center"/>
    </xf>
    <xf numFmtId="0" fontId="3" fillId="0" borderId="20" xfId="0" applyFont="1" applyBorder="1" applyAlignment="1">
      <alignment horizontal="center"/>
    </xf>
    <xf numFmtId="0" fontId="3" fillId="0" borderId="31" xfId="0" applyFont="1" applyFill="1" applyBorder="1" applyAlignment="1">
      <alignment horizontal="center"/>
    </xf>
    <xf numFmtId="0" fontId="3" fillId="0" borderId="31" xfId="0" applyFont="1" applyBorder="1" applyAlignment="1">
      <alignment horizontal="center"/>
    </xf>
    <xf numFmtId="0" fontId="3" fillId="0" borderId="22" xfId="0" applyFont="1" applyBorder="1" applyAlignment="1">
      <alignment horizontal="center"/>
    </xf>
    <xf numFmtId="0" fontId="4" fillId="0" borderId="14" xfId="0" applyFont="1" applyBorder="1" applyAlignment="1">
      <alignment vertical="center"/>
    </xf>
    <xf numFmtId="3" fontId="3" fillId="0" borderId="31" xfId="0" applyNumberFormat="1" applyFont="1" applyBorder="1" applyAlignment="1">
      <alignment horizontal="center"/>
    </xf>
    <xf numFmtId="0" fontId="9" fillId="0" borderId="0" xfId="0" applyNumberFormat="1" applyFont="1" applyAlignment="1">
      <alignment vertical="center"/>
    </xf>
    <xf numFmtId="0" fontId="9" fillId="0" borderId="0" xfId="0" applyFont="1" applyAlignment="1">
      <alignment vertical="center"/>
    </xf>
    <xf numFmtId="14" fontId="9" fillId="0" borderId="0" xfId="0" applyNumberFormat="1" applyFont="1" applyBorder="1" applyAlignment="1">
      <alignment vertical="center"/>
    </xf>
    <xf numFmtId="0" fontId="9" fillId="0" borderId="0" xfId="0" applyFont="1" applyBorder="1" applyAlignment="1">
      <alignment vertical="center"/>
    </xf>
    <xf numFmtId="0" fontId="13" fillId="0" borderId="0" xfId="0" applyFont="1" applyAlignment="1">
      <alignment wrapText="1"/>
    </xf>
    <xf numFmtId="0" fontId="0" fillId="0" borderId="0" xfId="0" applyBorder="1" applyAlignment="1">
      <alignment horizontal="left"/>
    </xf>
    <xf numFmtId="0" fontId="9" fillId="0" borderId="0" xfId="0" applyFont="1" applyBorder="1" applyAlignment="1">
      <alignment horizontal="left" vertical="center"/>
    </xf>
    <xf numFmtId="0" fontId="12" fillId="0" borderId="0" xfId="0" applyFont="1" applyBorder="1" applyAlignment="1">
      <alignment horizontal="left" vertical="center"/>
    </xf>
    <xf numFmtId="0" fontId="3" fillId="0" borderId="11"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168" fontId="3" fillId="0" borderId="19" xfId="0" applyNumberFormat="1"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xf numFmtId="0" fontId="3" fillId="0" borderId="79" xfId="0" applyFont="1" applyBorder="1" applyAlignment="1">
      <alignment horizontal="right" vertical="center"/>
    </xf>
    <xf numFmtId="0" fontId="3" fillId="0" borderId="80" xfId="0" applyFont="1" applyBorder="1" applyAlignment="1">
      <alignment horizontal="right" vertical="center"/>
    </xf>
    <xf numFmtId="0" fontId="3" fillId="0" borderId="81" xfId="0" applyFont="1" applyBorder="1" applyAlignment="1">
      <alignment horizontal="right" vertical="center"/>
    </xf>
    <xf numFmtId="0" fontId="3" fillId="0" borderId="79" xfId="0" applyFont="1" applyBorder="1" applyAlignment="1" applyProtection="1">
      <alignment horizontal="center" vertical="center"/>
      <protection locked="0"/>
    </xf>
    <xf numFmtId="0" fontId="12" fillId="0" borderId="80"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3" fillId="0" borderId="0" xfId="0" applyFont="1" applyAlignment="1">
      <alignment horizontal="left" vertical="top" wrapText="1"/>
    </xf>
    <xf numFmtId="0" fontId="4" fillId="0" borderId="0" xfId="0" applyFont="1" applyAlignment="1">
      <alignment horizontal="center" vertical="center"/>
    </xf>
    <xf numFmtId="0" fontId="3" fillId="0" borderId="11" xfId="0" applyFont="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9" fillId="0" borderId="0" xfId="0" applyFont="1" applyAlignment="1">
      <alignment horizontal="center" vertical="center"/>
    </xf>
    <xf numFmtId="0" fontId="12" fillId="0" borderId="0" xfId="0" applyFont="1" applyAlignment="1">
      <alignment horizontal="center" vertical="center"/>
    </xf>
    <xf numFmtId="0" fontId="3" fillId="0" borderId="11" xfId="0" applyFont="1" applyBorder="1" applyAlignment="1">
      <alignment horizontal="left" vertical="center"/>
    </xf>
    <xf numFmtId="0" fontId="3" fillId="0" borderId="0" xfId="0" applyFont="1" applyFill="1" applyAlignment="1">
      <alignment horizontal="left" vertical="top" wrapText="1"/>
    </xf>
    <xf numFmtId="0" fontId="3" fillId="0" borderId="82" xfId="0" applyFont="1" applyBorder="1" applyAlignment="1">
      <alignment horizontal="right" vertical="center"/>
    </xf>
    <xf numFmtId="0" fontId="12" fillId="0" borderId="83" xfId="0" applyFont="1" applyBorder="1" applyAlignment="1">
      <alignment horizontal="right" vertical="center"/>
    </xf>
    <xf numFmtId="0" fontId="12" fillId="0" borderId="84" xfId="0" applyFont="1" applyBorder="1" applyAlignment="1">
      <alignment horizontal="right" vertical="center"/>
    </xf>
    <xf numFmtId="0" fontId="3" fillId="0" borderId="82" xfId="0" applyFont="1" applyBorder="1" applyAlignment="1" applyProtection="1">
      <alignment horizontal="center" vertical="center"/>
      <protection locked="0"/>
    </xf>
    <xf numFmtId="0" fontId="12" fillId="0" borderId="83" xfId="0" applyFont="1" applyBorder="1" applyAlignment="1" applyProtection="1">
      <alignment horizontal="center" vertical="center"/>
      <protection locked="0"/>
    </xf>
    <xf numFmtId="0" fontId="12" fillId="0" borderId="84" xfId="0" applyFont="1" applyBorder="1" applyAlignment="1" applyProtection="1">
      <alignment horizontal="center" vertical="center"/>
      <protection locked="0"/>
    </xf>
    <xf numFmtId="0" fontId="3" fillId="0" borderId="76" xfId="0" applyFont="1" applyBorder="1" applyAlignment="1">
      <alignment horizontal="right" vertical="center"/>
    </xf>
    <xf numFmtId="0" fontId="3" fillId="0" borderId="77" xfId="0" applyFont="1" applyBorder="1" applyAlignment="1">
      <alignment horizontal="right" vertical="center"/>
    </xf>
    <xf numFmtId="0" fontId="3" fillId="0" borderId="78" xfId="0" applyFont="1" applyBorder="1" applyAlignment="1">
      <alignment horizontal="righ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9" fillId="0" borderId="0" xfId="0" applyFont="1" applyAlignment="1">
      <alignment horizontal="left" wrapText="1"/>
    </xf>
    <xf numFmtId="0" fontId="3" fillId="0" borderId="0" xfId="0" applyNumberFormat="1" applyFont="1" applyAlignment="1">
      <alignment horizontal="left" vertical="center"/>
    </xf>
    <xf numFmtId="0" fontId="3" fillId="0" borderId="0" xfId="0" applyFont="1" applyAlignment="1">
      <alignment vertical="center"/>
    </xf>
    <xf numFmtId="0" fontId="9" fillId="0" borderId="60" xfId="0" applyFont="1" applyBorder="1" applyAlignment="1">
      <alignment horizontal="center" vertical="center"/>
    </xf>
    <xf numFmtId="0" fontId="13" fillId="0" borderId="52" xfId="0" applyFont="1" applyBorder="1" applyAlignment="1">
      <alignment horizontal="center" vertical="center"/>
    </xf>
    <xf numFmtId="0" fontId="13" fillId="0" borderId="39" xfId="0" applyFont="1" applyBorder="1" applyAlignment="1">
      <alignment horizontal="center" vertical="center"/>
    </xf>
    <xf numFmtId="0" fontId="9" fillId="0" borderId="5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85" xfId="0" applyFont="1" applyBorder="1" applyAlignment="1">
      <alignment horizontal="center" vertical="center"/>
    </xf>
    <xf numFmtId="0" fontId="13" fillId="0" borderId="86" xfId="0" applyFont="1" applyBorder="1" applyAlignment="1">
      <alignment horizontal="center" vertical="center"/>
    </xf>
    <xf numFmtId="0" fontId="9"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12" fillId="0" borderId="88"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0" xfId="0" applyFont="1" applyBorder="1" applyAlignment="1">
      <alignment horizontal="center" vertical="center" wrapText="1"/>
    </xf>
    <xf numFmtId="0" fontId="12" fillId="0" borderId="57"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9" fillId="0" borderId="60"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39" xfId="0" applyFont="1" applyBorder="1" applyAlignment="1">
      <alignment horizontal="center" vertical="center" wrapText="1"/>
    </xf>
    <xf numFmtId="0" fontId="3" fillId="0" borderId="4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11"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14" xfId="0" applyFont="1" applyBorder="1" applyAlignment="1">
      <alignment horizontal="left" vertical="center"/>
    </xf>
    <xf numFmtId="0" fontId="12" fillId="0" borderId="14" xfId="0" applyFont="1" applyBorder="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9" fillId="0" borderId="0" xfId="0" applyFont="1" applyBorder="1" applyAlignment="1">
      <alignment horizontal="right"/>
    </xf>
    <xf numFmtId="0" fontId="3" fillId="0" borderId="0" xfId="0" applyFont="1" applyBorder="1" applyAlignment="1">
      <alignment horizontal="right"/>
    </xf>
    <xf numFmtId="0" fontId="3" fillId="0" borderId="19"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3" fillId="0" borderId="4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8"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9" fillId="0" borderId="0" xfId="0" applyFont="1" applyAlignment="1">
      <alignment horizontal="left" vertical="center" wrapText="1"/>
    </xf>
    <xf numFmtId="0" fontId="3" fillId="0" borderId="4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0" xfId="0" applyFont="1" applyBorder="1" applyAlignment="1">
      <alignment horizontal="right" vertical="center"/>
    </xf>
    <xf numFmtId="0" fontId="3" fillId="0" borderId="43" xfId="0" applyFont="1" applyBorder="1" applyAlignment="1">
      <alignment horizontal="right" vertical="center"/>
    </xf>
    <xf numFmtId="0" fontId="3" fillId="0" borderId="24"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24" xfId="0" applyFont="1" applyBorder="1" applyAlignment="1">
      <alignment horizontal="right" vertical="center"/>
    </xf>
    <xf numFmtId="0" fontId="12" fillId="0" borderId="52" xfId="0" applyFont="1" applyBorder="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26" xfId="0" applyFont="1" applyBorder="1" applyAlignment="1" applyProtection="1">
      <alignment horizontal="center" vertical="center"/>
      <protection locked="0"/>
    </xf>
    <xf numFmtId="0" fontId="9" fillId="36" borderId="60" xfId="0" applyFont="1" applyFill="1" applyBorder="1" applyAlignment="1">
      <alignment horizontal="center"/>
    </xf>
    <xf numFmtId="0" fontId="9" fillId="36" borderId="52" xfId="0" applyFont="1" applyFill="1" applyBorder="1" applyAlignment="1">
      <alignment horizontal="center"/>
    </xf>
    <xf numFmtId="0" fontId="9" fillId="36" borderId="39" xfId="0" applyFont="1" applyFill="1" applyBorder="1" applyAlignment="1">
      <alignment horizontal="center"/>
    </xf>
    <xf numFmtId="0" fontId="9" fillId="0" borderId="60" xfId="0" applyFont="1" applyBorder="1" applyAlignment="1">
      <alignment horizontal="right"/>
    </xf>
    <xf numFmtId="0" fontId="9" fillId="0" borderId="52" xfId="0" applyFont="1" applyBorder="1" applyAlignment="1">
      <alignment horizontal="right"/>
    </xf>
    <xf numFmtId="0" fontId="9" fillId="0" borderId="39" xfId="0" applyFont="1" applyBorder="1" applyAlignment="1">
      <alignment horizontal="right"/>
    </xf>
    <xf numFmtId="0" fontId="3" fillId="0" borderId="0" xfId="0" applyFont="1" applyAlignment="1">
      <alignment horizontal="left"/>
    </xf>
    <xf numFmtId="0" fontId="12" fillId="0" borderId="52"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9" fillId="0" borderId="67" xfId="0" applyFont="1" applyFill="1" applyBorder="1" applyAlignment="1">
      <alignment horizontal="right" vertical="center"/>
    </xf>
    <xf numFmtId="0" fontId="9" fillId="0" borderId="14" xfId="0" applyFont="1" applyFill="1" applyBorder="1" applyAlignment="1">
      <alignment horizontal="right" vertical="center"/>
    </xf>
    <xf numFmtId="0" fontId="3" fillId="36" borderId="75"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3" fillId="36" borderId="37" xfId="0" applyFont="1" applyFill="1" applyBorder="1" applyAlignment="1" applyProtection="1">
      <alignment horizontal="center" vertical="center"/>
      <protection/>
    </xf>
    <xf numFmtId="0" fontId="3" fillId="36" borderId="50" xfId="0" applyFont="1" applyFill="1" applyBorder="1" applyAlignment="1" applyProtection="1">
      <alignment horizontal="center" vertical="center"/>
      <protection/>
    </xf>
    <xf numFmtId="0" fontId="3" fillId="36" borderId="67" xfId="0" applyFont="1" applyFill="1" applyBorder="1" applyAlignment="1" applyProtection="1">
      <alignment horizontal="center" vertical="center"/>
      <protection/>
    </xf>
    <xf numFmtId="0" fontId="3" fillId="36" borderId="52" xfId="0" applyFont="1" applyFill="1" applyBorder="1" applyAlignment="1" applyProtection="1">
      <alignment horizontal="center" vertical="center"/>
      <protection/>
    </xf>
    <xf numFmtId="0" fontId="3" fillId="36" borderId="60" xfId="0" applyFont="1" applyFill="1" applyBorder="1" applyAlignment="1" applyProtection="1">
      <alignment horizontal="center" vertical="center"/>
      <protection/>
    </xf>
    <xf numFmtId="0" fontId="3" fillId="36" borderId="39" xfId="0" applyFont="1" applyFill="1" applyBorder="1" applyAlignment="1" applyProtection="1">
      <alignment horizontal="center" vertical="center"/>
      <protection/>
    </xf>
    <xf numFmtId="0" fontId="4" fillId="0" borderId="0" xfId="0" applyFont="1" applyAlignment="1">
      <alignment horizontal="left" wrapText="1"/>
    </xf>
    <xf numFmtId="0" fontId="3" fillId="0" borderId="88" xfId="0" applyFont="1" applyBorder="1" applyAlignment="1">
      <alignment horizontal="left" vertical="center"/>
    </xf>
    <xf numFmtId="0" fontId="5" fillId="0" borderId="0" xfId="0" applyFont="1" applyAlignment="1">
      <alignment horizontal="left" wrapText="1"/>
    </xf>
    <xf numFmtId="0" fontId="9" fillId="0" borderId="50" xfId="0" applyFont="1" applyFill="1" applyBorder="1" applyAlignment="1">
      <alignment horizontal="right" vertical="center"/>
    </xf>
    <xf numFmtId="0" fontId="3" fillId="0" borderId="16"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12" fillId="0" borderId="4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6" borderId="11" xfId="0" applyFont="1" applyFill="1" applyBorder="1" applyAlignment="1" applyProtection="1">
      <alignment horizontal="center" vertical="center"/>
      <protection/>
    </xf>
    <xf numFmtId="0" fontId="12" fillId="36" borderId="11" xfId="0" applyFont="1" applyFill="1" applyBorder="1" applyAlignment="1" applyProtection="1">
      <alignment horizontal="center" vertical="center"/>
      <protection/>
    </xf>
    <xf numFmtId="0" fontId="12" fillId="36" borderId="19" xfId="0" applyFont="1" applyFill="1" applyBorder="1" applyAlignment="1" applyProtection="1">
      <alignment horizontal="center" vertical="center"/>
      <protection/>
    </xf>
    <xf numFmtId="0" fontId="2" fillId="0" borderId="0" xfId="0" applyFont="1" applyAlignment="1">
      <alignment horizontal="left" vertical="center"/>
    </xf>
    <xf numFmtId="0" fontId="1" fillId="0" borderId="11" xfId="0" applyFont="1" applyBorder="1" applyAlignment="1" applyProtection="1">
      <alignment horizontal="left" vertical="center"/>
      <protection locked="0"/>
    </xf>
    <xf numFmtId="0" fontId="2" fillId="0" borderId="11" xfId="0" applyFont="1" applyBorder="1" applyAlignment="1">
      <alignment horizontal="left" vertical="center"/>
    </xf>
    <xf numFmtId="0" fontId="1" fillId="0" borderId="11" xfId="0" applyFont="1" applyBorder="1" applyAlignment="1" applyProtection="1">
      <alignment horizontal="center" vertical="center"/>
      <protection locked="0"/>
    </xf>
    <xf numFmtId="0" fontId="2" fillId="0" borderId="11" xfId="0" applyFont="1" applyBorder="1" applyAlignment="1">
      <alignment horizontal="center" vertical="center"/>
    </xf>
    <xf numFmtId="0" fontId="1" fillId="0" borderId="0" xfId="0" applyFont="1" applyBorder="1" applyAlignment="1" applyProtection="1">
      <alignment horizontal="center" vertical="center"/>
      <protection locked="0"/>
    </xf>
    <xf numFmtId="0" fontId="2" fillId="0" borderId="0" xfId="0" applyFont="1" applyAlignment="1">
      <alignment horizontal="center" vertical="center"/>
    </xf>
    <xf numFmtId="0" fontId="4" fillId="0" borderId="0" xfId="0" applyFont="1" applyBorder="1" applyAlignment="1" applyProtection="1">
      <alignment horizontal="right" vertical="center"/>
      <protection locked="0"/>
    </xf>
    <xf numFmtId="0" fontId="2" fillId="0" borderId="0" xfId="0" applyFont="1" applyAlignment="1">
      <alignment horizontal="right" vertical="center"/>
    </xf>
    <xf numFmtId="0" fontId="1" fillId="0" borderId="0" xfId="0" applyFont="1" applyBorder="1" applyAlignment="1">
      <alignment/>
    </xf>
    <xf numFmtId="0" fontId="1" fillId="0" borderId="70" xfId="0" applyFont="1" applyBorder="1" applyAlignment="1">
      <alignment horizontal="center"/>
    </xf>
    <xf numFmtId="0" fontId="1" fillId="0" borderId="69" xfId="0" applyFont="1" applyBorder="1" applyAlignment="1">
      <alignment horizontal="center"/>
    </xf>
    <xf numFmtId="0" fontId="1" fillId="0" borderId="42" xfId="0" applyFont="1" applyBorder="1" applyAlignment="1">
      <alignment horizontal="center"/>
    </xf>
    <xf numFmtId="0" fontId="4" fillId="0" borderId="0" xfId="0" applyFont="1" applyAlignment="1">
      <alignment horizontal="left" vertical="center" wrapText="1"/>
    </xf>
    <xf numFmtId="0" fontId="2" fillId="0" borderId="0" xfId="0" applyFont="1" applyBorder="1" applyAlignment="1">
      <alignment horizontal="center" vertical="center"/>
    </xf>
    <xf numFmtId="0" fontId="24" fillId="0" borderId="88" xfId="0" applyFont="1" applyBorder="1" applyAlignment="1">
      <alignment horizontal="left" vertical="top"/>
    </xf>
    <xf numFmtId="0" fontId="2" fillId="0" borderId="88" xfId="0" applyFont="1" applyBorder="1" applyAlignment="1">
      <alignment horizontal="left" vertical="top"/>
    </xf>
    <xf numFmtId="0" fontId="1" fillId="0" borderId="61" xfId="0" applyFont="1" applyBorder="1" applyAlignment="1">
      <alignment horizontal="center" wrapText="1"/>
    </xf>
    <xf numFmtId="0" fontId="1" fillId="0" borderId="63" xfId="0" applyFont="1" applyBorder="1" applyAlignment="1">
      <alignment horizontal="center" wrapText="1"/>
    </xf>
    <xf numFmtId="0" fontId="4" fillId="0" borderId="0" xfId="0" applyFont="1" applyBorder="1" applyAlignment="1">
      <alignment horizontal="right" vertical="center" wrapText="1"/>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pplyProtection="1">
      <alignment horizontal="center" vertical="center"/>
      <protection locked="0"/>
    </xf>
    <xf numFmtId="16" fontId="1" fillId="0" borderId="11" xfId="0" applyNumberFormat="1" applyFont="1" applyBorder="1" applyAlignment="1">
      <alignment horizontal="center" vertical="center"/>
    </xf>
    <xf numFmtId="0" fontId="9" fillId="0" borderId="0" xfId="0" applyFont="1" applyAlignment="1">
      <alignment horizontal="center" vertical="center" wrapText="1"/>
    </xf>
    <xf numFmtId="0" fontId="9" fillId="0" borderId="88" xfId="0" applyFont="1" applyBorder="1" applyAlignment="1" applyProtection="1">
      <alignment horizontal="left" wrapText="1"/>
      <protection/>
    </xf>
    <xf numFmtId="0" fontId="9" fillId="0" borderId="0" xfId="0" applyNumberFormat="1" applyFont="1" applyBorder="1" applyAlignment="1" applyProtection="1">
      <alignment horizontal="left" vertical="center"/>
      <protection/>
    </xf>
    <xf numFmtId="0" fontId="0" fillId="0" borderId="0" xfId="0" applyAlignment="1" applyProtection="1">
      <alignment horizontal="left" vertical="center"/>
      <protection/>
    </xf>
    <xf numFmtId="167" fontId="2" fillId="0" borderId="69" xfId="0" applyNumberFormat="1" applyFont="1" applyBorder="1" applyAlignment="1" applyProtection="1">
      <alignment horizontal="center"/>
      <protection locked="0"/>
    </xf>
    <xf numFmtId="167" fontId="0" fillId="0" borderId="10" xfId="0" applyNumberFormat="1" applyFont="1" applyBorder="1" applyAlignment="1" applyProtection="1">
      <alignment horizontal="center"/>
      <protection locked="0"/>
    </xf>
    <xf numFmtId="0" fontId="3" fillId="0" borderId="19" xfId="0" applyNumberFormat="1" applyFont="1" applyBorder="1" applyAlignment="1" applyProtection="1">
      <alignment horizontal="center" vertical="center"/>
      <protection locked="0"/>
    </xf>
    <xf numFmtId="0" fontId="0" fillId="0" borderId="19" xfId="0" applyNumberForma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6" fillId="0" borderId="11" xfId="0" applyNumberFormat="1" applyFont="1" applyBorder="1" applyAlignment="1" applyProtection="1">
      <alignment horizontal="center" vertical="center"/>
      <protection locked="0"/>
    </xf>
    <xf numFmtId="0" fontId="3" fillId="0" borderId="11" xfId="0" applyFont="1" applyBorder="1" applyAlignment="1" applyProtection="1">
      <alignment horizontal="center"/>
      <protection locked="0"/>
    </xf>
    <xf numFmtId="0" fontId="2" fillId="0" borderId="85" xfId="0" applyFont="1" applyBorder="1" applyAlignment="1" applyProtection="1">
      <alignment horizontal="center" vertical="center" wrapText="1"/>
      <protection/>
    </xf>
    <xf numFmtId="0" fontId="0" fillId="0" borderId="90" xfId="0" applyBorder="1" applyAlignment="1">
      <alignment/>
    </xf>
    <xf numFmtId="0" fontId="9" fillId="0" borderId="0" xfId="0" applyFont="1" applyAlignment="1" applyProtection="1">
      <alignment horizontal="center" vertical="center"/>
      <protection/>
    </xf>
    <xf numFmtId="0" fontId="0" fillId="0" borderId="0" xfId="0" applyAlignment="1" applyProtection="1">
      <alignment horizontal="center" vertical="center"/>
      <protection/>
    </xf>
    <xf numFmtId="0" fontId="9"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9" fillId="0" borderId="0" xfId="0" applyNumberFormat="1" applyFont="1" applyBorder="1" applyAlignment="1" applyProtection="1">
      <alignment horizontal="left"/>
      <protection/>
    </xf>
    <xf numFmtId="0" fontId="0" fillId="0" borderId="0" xfId="0" applyNumberFormat="1" applyBorder="1" applyAlignment="1" applyProtection="1">
      <alignment/>
      <protection/>
    </xf>
    <xf numFmtId="2" fontId="3" fillId="36" borderId="11" xfId="0" applyNumberFormat="1" applyFont="1" applyFill="1" applyBorder="1" applyAlignment="1" applyProtection="1">
      <alignment horizontal="center" vertical="center"/>
      <protection locked="0"/>
    </xf>
    <xf numFmtId="0" fontId="7" fillId="0" borderId="0" xfId="0" applyNumberFormat="1" applyFont="1" applyBorder="1" applyAlignment="1" applyProtection="1">
      <alignment horizontal="left" vertical="center"/>
      <protection/>
    </xf>
    <xf numFmtId="0" fontId="9" fillId="0" borderId="0" xfId="0" applyNumberFormat="1" applyFont="1" applyBorder="1" applyAlignment="1" applyProtection="1">
      <alignment horizontal="right" vertical="center"/>
      <protection/>
    </xf>
    <xf numFmtId="0" fontId="0" fillId="0" borderId="0" xfId="0" applyAlignment="1" applyProtection="1">
      <alignment horizontal="right" vertical="center"/>
      <protection/>
    </xf>
    <xf numFmtId="0" fontId="7" fillId="0" borderId="91" xfId="0" applyNumberFormat="1" applyFont="1" applyBorder="1" applyAlignment="1" applyProtection="1">
      <alignment horizontal="left" vertical="center"/>
      <protection/>
    </xf>
    <xf numFmtId="0" fontId="0" fillId="0" borderId="0" xfId="0" applyBorder="1" applyAlignment="1" applyProtection="1">
      <alignment horizontal="left" vertical="center"/>
      <protection/>
    </xf>
    <xf numFmtId="0" fontId="9" fillId="0" borderId="19"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xf>
    <xf numFmtId="167" fontId="2" fillId="0" borderId="42" xfId="0" applyNumberFormat="1" applyFont="1" applyBorder="1" applyAlignment="1" applyProtection="1">
      <alignment horizontal="center"/>
      <protection locked="0"/>
    </xf>
    <xf numFmtId="167" fontId="0" fillId="0" borderId="27" xfId="0" applyNumberFormat="1" applyFont="1" applyBorder="1" applyAlignment="1" applyProtection="1">
      <alignment horizontal="center"/>
      <protection locked="0"/>
    </xf>
    <xf numFmtId="164" fontId="3"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49" fontId="7" fillId="0" borderId="60" xfId="0" applyNumberFormat="1" applyFont="1" applyBorder="1" applyAlignment="1" applyProtection="1">
      <alignment horizontal="center" vertical="center"/>
      <protection locked="0"/>
    </xf>
    <xf numFmtId="49" fontId="7" fillId="0" borderId="52" xfId="0" applyNumberFormat="1" applyFont="1" applyBorder="1" applyAlignment="1" applyProtection="1">
      <alignment horizontal="center" vertical="center"/>
      <protection locked="0"/>
    </xf>
    <xf numFmtId="0" fontId="4" fillId="0" borderId="11" xfId="0" applyFont="1" applyBorder="1" applyAlignment="1" applyProtection="1">
      <alignment horizontal="left"/>
      <protection locked="0"/>
    </xf>
    <xf numFmtId="0" fontId="4" fillId="0" borderId="19" xfId="0" applyFont="1" applyBorder="1" applyAlignment="1" applyProtection="1">
      <alignment horizontal="left"/>
      <protection locked="0"/>
    </xf>
    <xf numFmtId="49" fontId="10" fillId="0" borderId="19" xfId="0" applyNumberFormat="1" applyFont="1" applyBorder="1" applyAlignment="1" applyProtection="1">
      <alignment horizontal="left" vertical="center"/>
      <protection locked="0"/>
    </xf>
    <xf numFmtId="49" fontId="3" fillId="0" borderId="19" xfId="0" applyNumberFormat="1" applyFont="1" applyBorder="1" applyAlignment="1" applyProtection="1">
      <alignment horizontal="left" vertical="center"/>
      <protection locked="0"/>
    </xf>
    <xf numFmtId="0" fontId="2" fillId="0" borderId="8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9" xfId="0" applyNumberFormat="1" applyFont="1" applyBorder="1" applyAlignment="1" applyProtection="1">
      <alignment horizontal="center" vertical="center"/>
      <protection locked="0"/>
    </xf>
    <xf numFmtId="0" fontId="2" fillId="0" borderId="47" xfId="0" applyNumberFormat="1" applyFont="1" applyBorder="1" applyAlignment="1" applyProtection="1">
      <alignment horizontal="center" vertical="center"/>
      <protection locked="0"/>
    </xf>
    <xf numFmtId="0" fontId="3" fillId="0" borderId="19"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9" fillId="0" borderId="11" xfId="0" applyFont="1" applyBorder="1" applyAlignment="1" applyProtection="1">
      <alignment horizontal="left"/>
      <protection locked="0"/>
    </xf>
    <xf numFmtId="169" fontId="3" fillId="36" borderId="19" xfId="0" applyNumberFormat="1" applyFont="1" applyFill="1" applyBorder="1" applyAlignment="1" applyProtection="1">
      <alignment horizontal="left" vertical="center"/>
      <protection/>
    </xf>
    <xf numFmtId="0" fontId="0" fillId="0" borderId="11" xfId="0" applyBorder="1" applyAlignment="1" applyProtection="1">
      <alignment/>
      <protection locked="0"/>
    </xf>
    <xf numFmtId="0" fontId="1" fillId="0" borderId="85" xfId="0" applyFont="1" applyBorder="1" applyAlignment="1">
      <alignment horizontal="center" vertical="center" textRotation="90" wrapText="1"/>
    </xf>
    <xf numFmtId="0" fontId="6" fillId="0" borderId="86" xfId="0" applyFont="1" applyBorder="1" applyAlignment="1">
      <alignment horizontal="center" vertical="center" textRotation="90"/>
    </xf>
    <xf numFmtId="0" fontId="2" fillId="0" borderId="56" xfId="0" applyFont="1" applyBorder="1" applyAlignment="1">
      <alignment horizontal="center" vertical="center" wrapText="1"/>
    </xf>
    <xf numFmtId="0" fontId="6" fillId="0" borderId="61" xfId="0" applyFont="1" applyBorder="1" applyAlignment="1">
      <alignment horizontal="center" vertical="center"/>
    </xf>
    <xf numFmtId="0" fontId="2" fillId="0" borderId="92" xfId="0" applyFont="1" applyBorder="1" applyAlignment="1">
      <alignment horizontal="center" vertical="center" wrapText="1"/>
    </xf>
    <xf numFmtId="0" fontId="2" fillId="0" borderId="56" xfId="0" applyNumberFormat="1" applyFont="1" applyBorder="1" applyAlignment="1">
      <alignment horizontal="center" vertical="center" textRotation="180" wrapText="1"/>
    </xf>
    <xf numFmtId="0" fontId="6" fillId="0" borderId="61" xfId="0" applyNumberFormat="1" applyFont="1" applyBorder="1" applyAlignment="1">
      <alignment horizontal="center" vertical="center" textRotation="180" wrapText="1"/>
    </xf>
    <xf numFmtId="0" fontId="2" fillId="0" borderId="8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7" xfId="0" applyFont="1" applyBorder="1" applyAlignment="1">
      <alignment horizontal="center" vertical="center" wrapText="1"/>
    </xf>
    <xf numFmtId="0" fontId="6" fillId="0" borderId="61" xfId="0" applyFont="1" applyBorder="1" applyAlignment="1">
      <alignment horizontal="center" vertical="center" wrapText="1"/>
    </xf>
    <xf numFmtId="0" fontId="2" fillId="0" borderId="56" xfId="0" applyFont="1" applyFill="1" applyBorder="1" applyAlignment="1">
      <alignment horizontal="center" vertical="center" textRotation="180" wrapText="1"/>
    </xf>
    <xf numFmtId="0" fontId="6" fillId="0" borderId="61" xfId="0" applyFont="1" applyBorder="1" applyAlignment="1">
      <alignment horizontal="center" vertical="center" textRotation="180" wrapText="1"/>
    </xf>
    <xf numFmtId="0" fontId="6" fillId="0" borderId="31" xfId="0" applyFont="1" applyBorder="1" applyAlignment="1">
      <alignment horizontal="center" textRotation="180" wrapText="1"/>
    </xf>
    <xf numFmtId="0" fontId="1" fillId="0" borderId="60" xfId="0" applyFont="1" applyBorder="1" applyAlignment="1">
      <alignment horizontal="center" vertical="center"/>
    </xf>
    <xf numFmtId="0" fontId="6" fillId="0" borderId="39" xfId="0" applyFont="1" applyBorder="1" applyAlignment="1">
      <alignment horizontal="center" vertical="center"/>
    </xf>
    <xf numFmtId="0" fontId="1" fillId="0" borderId="0" xfId="0" applyFont="1" applyAlignment="1">
      <alignment horizontal="left" vertical="center"/>
    </xf>
    <xf numFmtId="0" fontId="0" fillId="0" borderId="0" xfId="0" applyAlignment="1">
      <alignment/>
    </xf>
    <xf numFmtId="0" fontId="4" fillId="0" borderId="0" xfId="0" applyFont="1" applyAlignment="1">
      <alignment vertical="center"/>
    </xf>
    <xf numFmtId="0" fontId="4" fillId="0" borderId="11" xfId="0" applyFont="1" applyBorder="1" applyAlignment="1">
      <alignment horizontal="center" vertical="center"/>
    </xf>
    <xf numFmtId="0" fontId="3" fillId="0" borderId="0" xfId="0" applyFont="1" applyAlignment="1">
      <alignment horizontal="left" vertical="center" wrapText="1"/>
    </xf>
    <xf numFmtId="0" fontId="4" fillId="0" borderId="88" xfId="0" applyFont="1" applyBorder="1" applyAlignment="1">
      <alignment horizontal="left" vertical="center" wrapText="1"/>
    </xf>
    <xf numFmtId="0" fontId="0" fillId="0" borderId="88" xfId="0" applyBorder="1" applyAlignment="1">
      <alignment wrapText="1"/>
    </xf>
    <xf numFmtId="0" fontId="0" fillId="0" borderId="0" xfId="0" applyBorder="1" applyAlignment="1">
      <alignment wrapText="1"/>
    </xf>
    <xf numFmtId="0" fontId="2" fillId="0" borderId="93" xfId="0" applyNumberFormat="1" applyFont="1" applyBorder="1" applyAlignment="1" applyProtection="1">
      <alignment horizontal="center" vertical="center"/>
      <protection locked="0"/>
    </xf>
    <xf numFmtId="0" fontId="2" fillId="0" borderId="94" xfId="0" applyNumberFormat="1" applyFont="1" applyBorder="1" applyAlignment="1" applyProtection="1">
      <alignment horizontal="center" vertical="center"/>
      <protection locked="0"/>
    </xf>
    <xf numFmtId="49" fontId="10" fillId="0" borderId="11" xfId="0" applyNumberFormat="1" applyFont="1" applyFill="1" applyBorder="1" applyAlignment="1" applyProtection="1">
      <alignment horizontal="center" vertical="center"/>
      <protection locked="0"/>
    </xf>
    <xf numFmtId="49" fontId="10" fillId="0" borderId="19"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protection locked="0"/>
    </xf>
    <xf numFmtId="0" fontId="3" fillId="36" borderId="11"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locked="0"/>
    </xf>
    <xf numFmtId="0" fontId="4" fillId="36" borderId="11" xfId="0" applyFont="1" applyFill="1" applyBorder="1" applyAlignment="1" applyProtection="1">
      <alignment horizontal="left"/>
      <protection/>
    </xf>
    <xf numFmtId="0" fontId="2" fillId="0" borderId="18" xfId="0" applyNumberFormat="1" applyFont="1" applyBorder="1" applyAlignment="1" applyProtection="1">
      <alignment horizontal="center" vertical="center"/>
      <protection locked="0"/>
    </xf>
    <xf numFmtId="0" fontId="2" fillId="34" borderId="24" xfId="0" applyFont="1" applyFill="1" applyBorder="1" applyAlignment="1">
      <alignment horizontal="center" vertical="center"/>
    </xf>
    <xf numFmtId="0" fontId="2" fillId="34" borderId="43" xfId="0" applyFont="1" applyFill="1" applyBorder="1" applyAlignment="1">
      <alignment horizontal="center" vertical="center"/>
    </xf>
    <xf numFmtId="0" fontId="2" fillId="0" borderId="48" xfId="0" applyNumberFormat="1" applyFont="1" applyBorder="1" applyAlignment="1" applyProtection="1">
      <alignment horizontal="center" vertical="center"/>
      <protection locked="0"/>
    </xf>
    <xf numFmtId="0" fontId="2" fillId="0" borderId="29" xfId="0" applyNumberFormat="1" applyFont="1" applyBorder="1" applyAlignment="1" applyProtection="1">
      <alignment horizontal="center" vertical="center"/>
      <protection locked="0"/>
    </xf>
    <xf numFmtId="49" fontId="3" fillId="36" borderId="19" xfId="0" applyNumberFormat="1" applyFont="1" applyFill="1" applyBorder="1" applyAlignment="1" applyProtection="1">
      <alignment horizontal="left" vertical="center"/>
      <protection/>
    </xf>
    <xf numFmtId="2" fontId="10" fillId="36" borderId="19" xfId="0" applyNumberFormat="1" applyFont="1" applyFill="1" applyBorder="1" applyAlignment="1" applyProtection="1">
      <alignment horizontal="center" vertical="center"/>
      <protection/>
    </xf>
    <xf numFmtId="49" fontId="10" fillId="36" borderId="19" xfId="0" applyNumberFormat="1" applyFont="1" applyFill="1" applyBorder="1" applyAlignment="1" applyProtection="1">
      <alignment horizontal="left" vertical="center"/>
      <protection/>
    </xf>
    <xf numFmtId="0" fontId="4" fillId="36" borderId="19" xfId="0" applyFont="1" applyFill="1" applyBorder="1" applyAlignment="1" applyProtection="1">
      <alignment horizontal="left"/>
      <protection/>
    </xf>
    <xf numFmtId="0" fontId="3" fillId="36" borderId="19" xfId="0" applyFont="1" applyFill="1" applyBorder="1" applyAlignment="1" applyProtection="1">
      <alignment horizontal="left" vertical="center"/>
      <protection/>
    </xf>
    <xf numFmtId="0" fontId="1" fillId="0" borderId="18" xfId="0" applyFont="1" applyBorder="1" applyAlignment="1">
      <alignment horizontal="center"/>
    </xf>
    <xf numFmtId="0" fontId="1" fillId="0" borderId="19" xfId="0" applyFont="1" applyBorder="1" applyAlignment="1">
      <alignment horizontal="center"/>
    </xf>
    <xf numFmtId="0" fontId="0" fillId="0" borderId="47" xfId="0" applyBorder="1" applyAlignment="1">
      <alignment horizontal="center"/>
    </xf>
    <xf numFmtId="0" fontId="3" fillId="0" borderId="22" xfId="0" applyFont="1" applyBorder="1" applyAlignment="1">
      <alignment horizontal="left" vertical="center"/>
    </xf>
    <xf numFmtId="0" fontId="3" fillId="0" borderId="33" xfId="0" applyFont="1" applyBorder="1" applyAlignment="1">
      <alignment horizontal="left" vertical="center"/>
    </xf>
    <xf numFmtId="0" fontId="3" fillId="0" borderId="53" xfId="0" applyFont="1" applyBorder="1" applyAlignment="1">
      <alignment horizontal="left" vertical="center"/>
    </xf>
    <xf numFmtId="0" fontId="3" fillId="0" borderId="69" xfId="0" applyFont="1" applyBorder="1" applyAlignment="1">
      <alignment horizontal="left" vertical="center"/>
    </xf>
    <xf numFmtId="0" fontId="3" fillId="0" borderId="69" xfId="0" applyFont="1" applyFill="1" applyBorder="1" applyAlignment="1">
      <alignment horizontal="left" vertical="center"/>
    </xf>
    <xf numFmtId="0" fontId="3" fillId="0" borderId="42" xfId="0" applyFont="1" applyBorder="1" applyAlignment="1">
      <alignment horizontal="left" vertical="center"/>
    </xf>
    <xf numFmtId="0" fontId="3" fillId="0" borderId="30" xfId="0" applyFont="1" applyBorder="1" applyAlignment="1">
      <alignment horizontal="left" vertical="center"/>
    </xf>
    <xf numFmtId="0" fontId="3" fillId="0" borderId="10" xfId="0" applyFont="1" applyBorder="1" applyAlignment="1">
      <alignment horizontal="left" vertical="center"/>
    </xf>
    <xf numFmtId="0" fontId="3" fillId="0" borderId="28" xfId="0" applyFont="1" applyBorder="1" applyAlignment="1">
      <alignment horizontal="left" vertical="center"/>
    </xf>
    <xf numFmtId="0" fontId="1" fillId="0" borderId="48" xfId="0" applyFont="1" applyBorder="1" applyAlignment="1">
      <alignment horizontal="center" vertical="center"/>
    </xf>
    <xf numFmtId="0" fontId="1" fillId="0" borderId="26" xfId="0" applyFont="1" applyBorder="1" applyAlignment="1">
      <alignment horizontal="center" vertical="center"/>
    </xf>
    <xf numFmtId="0" fontId="0" fillId="0" borderId="29" xfId="0" applyBorder="1" applyAlignment="1">
      <alignment horizontal="center" vertical="center"/>
    </xf>
    <xf numFmtId="0" fontId="4" fillId="0" borderId="15" xfId="0" applyFont="1" applyBorder="1" applyAlignment="1">
      <alignment horizontal="center" vertical="center"/>
    </xf>
    <xf numFmtId="0" fontId="0" fillId="0" borderId="70" xfId="0" applyBorder="1" applyAlignment="1">
      <alignment horizontal="center" vertical="center"/>
    </xf>
    <xf numFmtId="0" fontId="1" fillId="0" borderId="20" xfId="0" applyFont="1" applyBorder="1" applyAlignment="1">
      <alignment horizontal="left" vertical="center"/>
    </xf>
    <xf numFmtId="0" fontId="0" fillId="0" borderId="47" xfId="0"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0" borderId="47" xfId="0" applyBorder="1" applyAlignment="1">
      <alignment horizontal="center" vertical="center"/>
    </xf>
    <xf numFmtId="0" fontId="1" fillId="0" borderId="44" xfId="0" applyFont="1" applyBorder="1" applyAlignment="1">
      <alignment horizontal="left" vertical="center"/>
    </xf>
    <xf numFmtId="0" fontId="0" fillId="0" borderId="26" xfId="0" applyBorder="1" applyAlignment="1">
      <alignment horizontal="left" vertical="center"/>
    </xf>
    <xf numFmtId="0" fontId="0" fillId="0" borderId="37" xfId="0" applyBorder="1" applyAlignment="1">
      <alignment horizontal="left" vertical="center"/>
    </xf>
    <xf numFmtId="0" fontId="0" fillId="0" borderId="19" xfId="0"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pplyProtection="1">
      <alignment horizontal="center" vertical="center"/>
      <protection locked="0"/>
    </xf>
    <xf numFmtId="0" fontId="1" fillId="0" borderId="54" xfId="0" applyFont="1" applyBorder="1" applyAlignment="1">
      <alignment horizontal="left" vertical="center"/>
    </xf>
    <xf numFmtId="0" fontId="1" fillId="0" borderId="16" xfId="0" applyFont="1" applyBorder="1" applyAlignment="1">
      <alignment horizontal="left" vertical="center"/>
    </xf>
    <xf numFmtId="0" fontId="0" fillId="0" borderId="70" xfId="0" applyBorder="1" applyAlignment="1">
      <alignment horizontal="left" vertical="center"/>
    </xf>
    <xf numFmtId="0" fontId="2" fillId="0" borderId="48" xfId="0" applyFont="1" applyBorder="1" applyAlignment="1">
      <alignment horizontal="center" vertical="center" wrapText="1"/>
    </xf>
    <xf numFmtId="0" fontId="2" fillId="0" borderId="29" xfId="0" applyFont="1" applyBorder="1" applyAlignment="1">
      <alignment horizontal="center" vertical="center" wrapText="1"/>
    </xf>
    <xf numFmtId="0" fontId="1" fillId="0" borderId="95"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1" fillId="0" borderId="12" xfId="0" applyFont="1" applyBorder="1" applyAlignment="1">
      <alignment horizontal="center" vertical="center"/>
    </xf>
    <xf numFmtId="0" fontId="0" fillId="0" borderId="57" xfId="0" applyBorder="1" applyAlignment="1">
      <alignment/>
    </xf>
    <xf numFmtId="0" fontId="0" fillId="0" borderId="25" xfId="0" applyBorder="1" applyAlignment="1">
      <alignment/>
    </xf>
    <xf numFmtId="0" fontId="0" fillId="0" borderId="21" xfId="0" applyBorder="1" applyAlignment="1">
      <alignment/>
    </xf>
    <xf numFmtId="0" fontId="3" fillId="0" borderId="20" xfId="0" applyFont="1" applyBorder="1" applyAlignment="1">
      <alignment horizontal="left" vertical="center"/>
    </xf>
    <xf numFmtId="0" fontId="0" fillId="0" borderId="19" xfId="0" applyBorder="1" applyAlignment="1">
      <alignment horizontal="left" vertical="center"/>
    </xf>
    <xf numFmtId="0" fontId="4" fillId="0" borderId="0" xfId="0" applyFont="1" applyAlignment="1">
      <alignment wrapText="1"/>
    </xf>
    <xf numFmtId="0" fontId="0" fillId="0" borderId="0" xfId="0" applyAlignment="1">
      <alignment wrapText="1"/>
    </xf>
    <xf numFmtId="0" fontId="0" fillId="0" borderId="0" xfId="0" applyAlignment="1">
      <alignment horizontal="center" vertical="center"/>
    </xf>
    <xf numFmtId="14" fontId="3" fillId="0" borderId="11" xfId="0" applyNumberFormat="1" applyFont="1" applyBorder="1" applyAlignment="1" applyProtection="1">
      <alignment horizontal="center" vertical="center"/>
      <protection locked="0"/>
    </xf>
    <xf numFmtId="0" fontId="1" fillId="0" borderId="54" xfId="0" applyFont="1" applyBorder="1" applyAlignment="1">
      <alignment horizontal="left" vertical="center" indent="1"/>
    </xf>
    <xf numFmtId="0" fontId="1" fillId="0" borderId="16" xfId="0" applyFont="1" applyBorder="1" applyAlignment="1">
      <alignment horizontal="left" vertical="center" indent="1"/>
    </xf>
    <xf numFmtId="0" fontId="0" fillId="0" borderId="70" xfId="0" applyBorder="1" applyAlignment="1">
      <alignment horizontal="left" vertical="center" indent="1"/>
    </xf>
    <xf numFmtId="0" fontId="0" fillId="0" borderId="17" xfId="0" applyBorder="1" applyAlignment="1">
      <alignment horizontal="left" vertical="center" indent="1"/>
    </xf>
    <xf numFmtId="0" fontId="2" fillId="0" borderId="61" xfId="0" applyFont="1" applyBorder="1" applyAlignment="1">
      <alignment horizontal="center" vertical="center" wrapText="1"/>
    </xf>
    <xf numFmtId="0" fontId="2" fillId="0" borderId="31"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8" xfId="0" applyFont="1" applyBorder="1" applyAlignment="1">
      <alignment horizontal="left" vertical="center" indent="1"/>
    </xf>
    <xf numFmtId="0" fontId="1" fillId="0" borderId="19" xfId="0" applyFont="1" applyBorder="1" applyAlignment="1">
      <alignment horizontal="left" vertical="center" indent="1"/>
    </xf>
    <xf numFmtId="0" fontId="1" fillId="0" borderId="47" xfId="0" applyFont="1" applyBorder="1" applyAlignment="1">
      <alignment horizontal="left" vertical="center" indent="1"/>
    </xf>
    <xf numFmtId="0" fontId="1" fillId="0" borderId="41" xfId="0" applyFont="1" applyBorder="1" applyAlignment="1">
      <alignment horizontal="center" vertical="center"/>
    </xf>
    <xf numFmtId="0" fontId="1" fillId="0" borderId="70" xfId="0" applyFont="1" applyBorder="1" applyAlignment="1">
      <alignment horizontal="left" vertical="center" indent="1"/>
    </xf>
    <xf numFmtId="0" fontId="2" fillId="0" borderId="18" xfId="0" applyFont="1" applyBorder="1" applyAlignment="1">
      <alignment horizontal="center" vertical="center" wrapText="1"/>
    </xf>
    <xf numFmtId="0" fontId="2" fillId="0" borderId="47" xfId="0" applyFont="1" applyBorder="1" applyAlignment="1">
      <alignment horizontal="center" vertical="center" wrapText="1"/>
    </xf>
    <xf numFmtId="0" fontId="4" fillId="0" borderId="19" xfId="0" applyFont="1" applyBorder="1" applyAlignment="1">
      <alignment horizontal="left" wrapText="1"/>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 fillId="0" borderId="18" xfId="0" applyFont="1" applyBorder="1" applyAlignment="1">
      <alignment horizontal="left" vertical="center"/>
    </xf>
    <xf numFmtId="0" fontId="0" fillId="0" borderId="41" xfId="0" applyBorder="1" applyAlignment="1">
      <alignment horizontal="left" vertical="center"/>
    </xf>
    <xf numFmtId="0" fontId="1" fillId="0" borderId="89" xfId="0" applyFont="1" applyBorder="1" applyAlignment="1">
      <alignment horizontal="center" vertical="center"/>
    </xf>
    <xf numFmtId="0" fontId="1" fillId="0" borderId="21" xfId="0" applyFont="1" applyBorder="1" applyAlignment="1">
      <alignment horizontal="center" vertical="center"/>
    </xf>
    <xf numFmtId="0" fontId="2" fillId="0" borderId="46"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29" xfId="0" applyBorder="1" applyAlignment="1">
      <alignment horizontal="left" vertical="center"/>
    </xf>
    <xf numFmtId="0" fontId="4" fillId="0" borderId="11" xfId="0" applyFont="1" applyBorder="1" applyAlignment="1">
      <alignment horizontal="left" wrapText="1"/>
    </xf>
    <xf numFmtId="0" fontId="12" fillId="0" borderId="57" xfId="0" applyFont="1" applyBorder="1" applyAlignment="1">
      <alignment wrapText="1"/>
    </xf>
    <xf numFmtId="0" fontId="12" fillId="0" borderId="89" xfId="0" applyFont="1" applyBorder="1" applyAlignment="1">
      <alignment wrapText="1"/>
    </xf>
    <xf numFmtId="0" fontId="12" fillId="0" borderId="21" xfId="0" applyFont="1" applyBorder="1" applyAlignment="1">
      <alignment wrapText="1"/>
    </xf>
    <xf numFmtId="0" fontId="3" fillId="0" borderId="27" xfId="0" applyFont="1" applyBorder="1" applyAlignment="1">
      <alignment horizontal="left" vertical="center"/>
    </xf>
    <xf numFmtId="0" fontId="2" fillId="0" borderId="93" xfId="0" applyFont="1" applyBorder="1" applyAlignment="1">
      <alignment horizontal="center" vertical="center" wrapText="1"/>
    </xf>
    <xf numFmtId="0" fontId="0" fillId="0" borderId="89" xfId="0" applyBorder="1" applyAlignment="1">
      <alignment horizontal="center" vertical="center" wrapText="1"/>
    </xf>
    <xf numFmtId="0" fontId="4" fillId="0" borderId="88" xfId="0" applyFont="1" applyBorder="1" applyAlignment="1">
      <alignment horizontal="left"/>
    </xf>
    <xf numFmtId="0" fontId="3" fillId="0" borderId="10" xfId="0" applyFont="1" applyFill="1" applyBorder="1" applyAlignment="1">
      <alignment horizontal="left" vertical="center"/>
    </xf>
    <xf numFmtId="0" fontId="1" fillId="0" borderId="54"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Border="1" applyAlignment="1">
      <alignment horizontal="center" vertical="center"/>
    </xf>
    <xf numFmtId="0" fontId="1" fillId="35" borderId="54" xfId="0" applyFont="1" applyFill="1" applyBorder="1" applyAlignment="1">
      <alignment horizontal="center" vertical="center"/>
    </xf>
    <xf numFmtId="0" fontId="1" fillId="35" borderId="16" xfId="0" applyFont="1" applyFill="1" applyBorder="1" applyAlignment="1">
      <alignment horizontal="center" vertical="center"/>
    </xf>
    <xf numFmtId="0" fontId="1" fillId="35" borderId="7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6.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2.emf" /><Relationship Id="rId6" Type="http://schemas.openxmlformats.org/officeDocument/2006/relationships/image" Target="../media/image11.emf" /><Relationship Id="rId7" Type="http://schemas.openxmlformats.org/officeDocument/2006/relationships/image" Target="../media/image10.emf" /><Relationship Id="rId8" Type="http://schemas.openxmlformats.org/officeDocument/2006/relationships/image" Target="../media/image13.emf" /><Relationship Id="rId9" Type="http://schemas.openxmlformats.org/officeDocument/2006/relationships/image" Target="../media/image14.emf" /><Relationship Id="rId10" Type="http://schemas.openxmlformats.org/officeDocument/2006/relationships/image" Target="../media/image15.emf" /><Relationship Id="rId11" Type="http://schemas.openxmlformats.org/officeDocument/2006/relationships/image" Target="../media/image23.emf" /><Relationship Id="rId12" Type="http://schemas.openxmlformats.org/officeDocument/2006/relationships/image" Target="../media/image24.emf" /><Relationship Id="rId13" Type="http://schemas.openxmlformats.org/officeDocument/2006/relationships/image" Target="../media/image1.emf" /><Relationship Id="rId14" Type="http://schemas.openxmlformats.org/officeDocument/2006/relationships/image" Target="../media/image25.emf" /><Relationship Id="rId15" Type="http://schemas.openxmlformats.org/officeDocument/2006/relationships/image" Target="../media/image3.emf" /><Relationship Id="rId16" Type="http://schemas.openxmlformats.org/officeDocument/2006/relationships/image" Target="../media/image22.emf" /><Relationship Id="rId17" Type="http://schemas.openxmlformats.org/officeDocument/2006/relationships/image" Target="../media/image17.emf" /><Relationship Id="rId18" Type="http://schemas.openxmlformats.org/officeDocument/2006/relationships/image" Target="../media/image16.emf" /><Relationship Id="rId19" Type="http://schemas.openxmlformats.org/officeDocument/2006/relationships/image" Target="../media/image9.emf" /><Relationship Id="rId20" Type="http://schemas.openxmlformats.org/officeDocument/2006/relationships/image" Target="../media/image4.emf" /><Relationship Id="rId21" Type="http://schemas.openxmlformats.org/officeDocument/2006/relationships/image" Target="../media/image21.emf" /><Relationship Id="rId22" Type="http://schemas.openxmlformats.org/officeDocument/2006/relationships/image" Target="../media/image7.emf" /><Relationship Id="rId23" Type="http://schemas.openxmlformats.org/officeDocument/2006/relationships/image" Target="../media/image27.emf" /><Relationship Id="rId24" Type="http://schemas.openxmlformats.org/officeDocument/2006/relationships/image" Target="../media/image19.emf" /><Relationship Id="rId25" Type="http://schemas.openxmlformats.org/officeDocument/2006/relationships/image" Target="../media/image2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8.emf" /></Relationships>
</file>

<file path=xl/drawings/_rels/drawing6.xml.rels><?xml version="1.0" encoding="utf-8" standalone="yes"?><Relationships xmlns="http://schemas.openxmlformats.org/package/2006/relationships"><Relationship Id="rId1"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7</xdr:row>
      <xdr:rowOff>19050</xdr:rowOff>
    </xdr:from>
    <xdr:to>
      <xdr:col>1</xdr:col>
      <xdr:colOff>28575</xdr:colOff>
      <xdr:row>7</xdr:row>
      <xdr:rowOff>190500</xdr:rowOff>
    </xdr:to>
    <xdr:pic>
      <xdr:nvPicPr>
        <xdr:cNvPr id="1" name="CheckBox1"/>
        <xdr:cNvPicPr preferRelativeResize="1">
          <a:picLocks noChangeAspect="0"/>
        </xdr:cNvPicPr>
      </xdr:nvPicPr>
      <xdr:blipFill>
        <a:blip r:embed="rId1"/>
        <a:stretch>
          <a:fillRect/>
        </a:stretch>
      </xdr:blipFill>
      <xdr:spPr>
        <a:xfrm>
          <a:off x="104775" y="1095375"/>
          <a:ext cx="152400" cy="171450"/>
        </a:xfrm>
        <a:prstGeom prst="rect">
          <a:avLst/>
        </a:prstGeom>
        <a:noFill/>
        <a:ln w="9525" cmpd="sng">
          <a:noFill/>
        </a:ln>
      </xdr:spPr>
    </xdr:pic>
    <xdr:clientData/>
  </xdr:twoCellAnchor>
  <xdr:twoCellAnchor editAs="oneCell">
    <xdr:from>
      <xdr:col>1</xdr:col>
      <xdr:colOff>419100</xdr:colOff>
      <xdr:row>7</xdr:row>
      <xdr:rowOff>28575</xdr:rowOff>
    </xdr:from>
    <xdr:to>
      <xdr:col>1</xdr:col>
      <xdr:colOff>571500</xdr:colOff>
      <xdr:row>7</xdr:row>
      <xdr:rowOff>200025</xdr:rowOff>
    </xdr:to>
    <xdr:pic>
      <xdr:nvPicPr>
        <xdr:cNvPr id="2" name="CheckBox2"/>
        <xdr:cNvPicPr preferRelativeResize="1">
          <a:picLocks noChangeAspect="0"/>
        </xdr:cNvPicPr>
      </xdr:nvPicPr>
      <xdr:blipFill>
        <a:blip r:embed="rId1"/>
        <a:stretch>
          <a:fillRect/>
        </a:stretch>
      </xdr:blipFill>
      <xdr:spPr>
        <a:xfrm>
          <a:off x="647700" y="1104900"/>
          <a:ext cx="152400" cy="171450"/>
        </a:xfrm>
        <a:prstGeom prst="rect">
          <a:avLst/>
        </a:prstGeom>
        <a:noFill/>
        <a:ln w="9525" cmpd="sng">
          <a:noFill/>
        </a:ln>
      </xdr:spPr>
    </xdr:pic>
    <xdr:clientData/>
  </xdr:twoCellAnchor>
  <xdr:twoCellAnchor editAs="oneCell">
    <xdr:from>
      <xdr:col>10</xdr:col>
      <xdr:colOff>57150</xdr:colOff>
      <xdr:row>17</xdr:row>
      <xdr:rowOff>28575</xdr:rowOff>
    </xdr:from>
    <xdr:to>
      <xdr:col>10</xdr:col>
      <xdr:colOff>209550</xdr:colOff>
      <xdr:row>17</xdr:row>
      <xdr:rowOff>200025</xdr:rowOff>
    </xdr:to>
    <xdr:pic>
      <xdr:nvPicPr>
        <xdr:cNvPr id="3" name="CheckBox3"/>
        <xdr:cNvPicPr preferRelativeResize="1">
          <a:picLocks noChangeAspect="0"/>
        </xdr:cNvPicPr>
      </xdr:nvPicPr>
      <xdr:blipFill>
        <a:blip r:embed="rId1"/>
        <a:stretch>
          <a:fillRect/>
        </a:stretch>
      </xdr:blipFill>
      <xdr:spPr>
        <a:xfrm>
          <a:off x="5534025" y="2981325"/>
          <a:ext cx="152400" cy="171450"/>
        </a:xfrm>
        <a:prstGeom prst="rect">
          <a:avLst/>
        </a:prstGeom>
        <a:noFill/>
        <a:ln w="9525" cmpd="sng">
          <a:noFill/>
        </a:ln>
      </xdr:spPr>
    </xdr:pic>
    <xdr:clientData/>
  </xdr:twoCellAnchor>
  <xdr:twoCellAnchor editAs="oneCell">
    <xdr:from>
      <xdr:col>12</xdr:col>
      <xdr:colOff>57150</xdr:colOff>
      <xdr:row>17</xdr:row>
      <xdr:rowOff>28575</xdr:rowOff>
    </xdr:from>
    <xdr:to>
      <xdr:col>12</xdr:col>
      <xdr:colOff>209550</xdr:colOff>
      <xdr:row>17</xdr:row>
      <xdr:rowOff>200025</xdr:rowOff>
    </xdr:to>
    <xdr:pic>
      <xdr:nvPicPr>
        <xdr:cNvPr id="4" name="CheckBox4"/>
        <xdr:cNvPicPr preferRelativeResize="1">
          <a:picLocks noChangeAspect="0"/>
        </xdr:cNvPicPr>
      </xdr:nvPicPr>
      <xdr:blipFill>
        <a:blip r:embed="rId1"/>
        <a:stretch>
          <a:fillRect/>
        </a:stretch>
      </xdr:blipFill>
      <xdr:spPr>
        <a:xfrm>
          <a:off x="6229350" y="2981325"/>
          <a:ext cx="1524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5</xdr:row>
      <xdr:rowOff>104775</xdr:rowOff>
    </xdr:from>
    <xdr:to>
      <xdr:col>10</xdr:col>
      <xdr:colOff>276225</xdr:colOff>
      <xdr:row>5</xdr:row>
      <xdr:rowOff>104775</xdr:rowOff>
    </xdr:to>
    <xdr:sp>
      <xdr:nvSpPr>
        <xdr:cNvPr id="1" name="Line 17"/>
        <xdr:cNvSpPr>
          <a:spLocks/>
        </xdr:cNvSpPr>
      </xdr:nvSpPr>
      <xdr:spPr>
        <a:xfrm>
          <a:off x="5562600" y="11049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238125</xdr:colOff>
      <xdr:row>28</xdr:row>
      <xdr:rowOff>104775</xdr:rowOff>
    </xdr:from>
    <xdr:to>
      <xdr:col>15</xdr:col>
      <xdr:colOff>714375</xdr:colOff>
      <xdr:row>28</xdr:row>
      <xdr:rowOff>104775</xdr:rowOff>
    </xdr:to>
    <xdr:sp>
      <xdr:nvSpPr>
        <xdr:cNvPr id="2" name="Line 18"/>
        <xdr:cNvSpPr>
          <a:spLocks/>
        </xdr:cNvSpPr>
      </xdr:nvSpPr>
      <xdr:spPr>
        <a:xfrm flipV="1">
          <a:off x="7010400" y="551497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66675</xdr:colOff>
      <xdr:row>3</xdr:row>
      <xdr:rowOff>28575</xdr:rowOff>
    </xdr:from>
    <xdr:to>
      <xdr:col>4</xdr:col>
      <xdr:colOff>219075</xdr:colOff>
      <xdr:row>4</xdr:row>
      <xdr:rowOff>9525</xdr:rowOff>
    </xdr:to>
    <xdr:pic>
      <xdr:nvPicPr>
        <xdr:cNvPr id="3" name="CheckBox2"/>
        <xdr:cNvPicPr preferRelativeResize="1">
          <a:picLocks noChangeAspect="0"/>
        </xdr:cNvPicPr>
      </xdr:nvPicPr>
      <xdr:blipFill>
        <a:blip r:embed="rId1"/>
        <a:stretch>
          <a:fillRect/>
        </a:stretch>
      </xdr:blipFill>
      <xdr:spPr>
        <a:xfrm>
          <a:off x="3105150" y="647700"/>
          <a:ext cx="152400" cy="171450"/>
        </a:xfrm>
        <a:prstGeom prst="rect">
          <a:avLst/>
        </a:prstGeom>
        <a:noFill/>
        <a:ln w="9525" cmpd="sng">
          <a:noFill/>
        </a:ln>
      </xdr:spPr>
    </xdr:pic>
    <xdr:clientData/>
  </xdr:twoCellAnchor>
  <xdr:twoCellAnchor editAs="oneCell">
    <xdr:from>
      <xdr:col>4</xdr:col>
      <xdr:colOff>47625</xdr:colOff>
      <xdr:row>4</xdr:row>
      <xdr:rowOff>28575</xdr:rowOff>
    </xdr:from>
    <xdr:to>
      <xdr:col>4</xdr:col>
      <xdr:colOff>200025</xdr:colOff>
      <xdr:row>5</xdr:row>
      <xdr:rowOff>9525</xdr:rowOff>
    </xdr:to>
    <xdr:pic>
      <xdr:nvPicPr>
        <xdr:cNvPr id="4" name="CheckBox1"/>
        <xdr:cNvPicPr preferRelativeResize="1">
          <a:picLocks noChangeAspect="0"/>
        </xdr:cNvPicPr>
      </xdr:nvPicPr>
      <xdr:blipFill>
        <a:blip r:embed="rId1"/>
        <a:stretch>
          <a:fillRect/>
        </a:stretch>
      </xdr:blipFill>
      <xdr:spPr>
        <a:xfrm>
          <a:off x="3086100" y="838200"/>
          <a:ext cx="152400" cy="171450"/>
        </a:xfrm>
        <a:prstGeom prst="rect">
          <a:avLst/>
        </a:prstGeom>
        <a:noFill/>
        <a:ln w="9525" cmpd="sng">
          <a:noFill/>
        </a:ln>
      </xdr:spPr>
    </xdr:pic>
    <xdr:clientData/>
  </xdr:twoCellAnchor>
  <xdr:twoCellAnchor editAs="oneCell">
    <xdr:from>
      <xdr:col>7</xdr:col>
      <xdr:colOff>76200</xdr:colOff>
      <xdr:row>5</xdr:row>
      <xdr:rowOff>19050</xdr:rowOff>
    </xdr:from>
    <xdr:to>
      <xdr:col>7</xdr:col>
      <xdr:colOff>228600</xdr:colOff>
      <xdr:row>5</xdr:row>
      <xdr:rowOff>190500</xdr:rowOff>
    </xdr:to>
    <xdr:pic>
      <xdr:nvPicPr>
        <xdr:cNvPr id="5" name="CheckBox3"/>
        <xdr:cNvPicPr preferRelativeResize="1">
          <a:picLocks noChangeAspect="0"/>
        </xdr:cNvPicPr>
      </xdr:nvPicPr>
      <xdr:blipFill>
        <a:blip r:embed="rId1"/>
        <a:stretch>
          <a:fillRect/>
        </a:stretch>
      </xdr:blipFill>
      <xdr:spPr>
        <a:xfrm>
          <a:off x="4124325" y="1019175"/>
          <a:ext cx="152400" cy="171450"/>
        </a:xfrm>
        <a:prstGeom prst="rect">
          <a:avLst/>
        </a:prstGeom>
        <a:noFill/>
        <a:ln w="9525" cmpd="sng">
          <a:noFill/>
        </a:ln>
      </xdr:spPr>
    </xdr:pic>
    <xdr:clientData/>
  </xdr:twoCellAnchor>
  <xdr:twoCellAnchor editAs="oneCell">
    <xdr:from>
      <xdr:col>9</xdr:col>
      <xdr:colOff>200025</xdr:colOff>
      <xdr:row>5</xdr:row>
      <xdr:rowOff>19050</xdr:rowOff>
    </xdr:from>
    <xdr:to>
      <xdr:col>9</xdr:col>
      <xdr:colOff>352425</xdr:colOff>
      <xdr:row>5</xdr:row>
      <xdr:rowOff>190500</xdr:rowOff>
    </xdr:to>
    <xdr:pic>
      <xdr:nvPicPr>
        <xdr:cNvPr id="6" name="CheckBox4"/>
        <xdr:cNvPicPr preferRelativeResize="1">
          <a:picLocks noChangeAspect="0"/>
        </xdr:cNvPicPr>
      </xdr:nvPicPr>
      <xdr:blipFill>
        <a:blip r:embed="rId1"/>
        <a:stretch>
          <a:fillRect/>
        </a:stretch>
      </xdr:blipFill>
      <xdr:spPr>
        <a:xfrm>
          <a:off x="5114925" y="1019175"/>
          <a:ext cx="152400" cy="171450"/>
        </a:xfrm>
        <a:prstGeom prst="rect">
          <a:avLst/>
        </a:prstGeom>
        <a:noFill/>
        <a:ln w="9525" cmpd="sng">
          <a:noFill/>
        </a:ln>
      </xdr:spPr>
    </xdr:pic>
    <xdr:clientData/>
  </xdr:twoCellAnchor>
  <xdr:twoCellAnchor editAs="oneCell">
    <xdr:from>
      <xdr:col>14</xdr:col>
      <xdr:colOff>38100</xdr:colOff>
      <xdr:row>27</xdr:row>
      <xdr:rowOff>47625</xdr:rowOff>
    </xdr:from>
    <xdr:to>
      <xdr:col>14</xdr:col>
      <xdr:colOff>200025</xdr:colOff>
      <xdr:row>27</xdr:row>
      <xdr:rowOff>219075</xdr:rowOff>
    </xdr:to>
    <xdr:pic>
      <xdr:nvPicPr>
        <xdr:cNvPr id="7" name="CheckBox5"/>
        <xdr:cNvPicPr preferRelativeResize="1">
          <a:picLocks noChangeAspect="0"/>
        </xdr:cNvPicPr>
      </xdr:nvPicPr>
      <xdr:blipFill>
        <a:blip r:embed="rId2"/>
        <a:stretch>
          <a:fillRect/>
        </a:stretch>
      </xdr:blipFill>
      <xdr:spPr>
        <a:xfrm>
          <a:off x="6562725" y="5238750"/>
          <a:ext cx="161925" cy="171450"/>
        </a:xfrm>
        <a:prstGeom prst="rect">
          <a:avLst/>
        </a:prstGeom>
        <a:noFill/>
        <a:ln w="9525" cmpd="sng">
          <a:noFill/>
        </a:ln>
      </xdr:spPr>
    </xdr:pic>
    <xdr:clientData/>
  </xdr:twoCellAnchor>
  <xdr:twoCellAnchor editAs="oneCell">
    <xdr:from>
      <xdr:col>14</xdr:col>
      <xdr:colOff>38100</xdr:colOff>
      <xdr:row>28</xdr:row>
      <xdr:rowOff>9525</xdr:rowOff>
    </xdr:from>
    <xdr:to>
      <xdr:col>14</xdr:col>
      <xdr:colOff>190500</xdr:colOff>
      <xdr:row>28</xdr:row>
      <xdr:rowOff>180975</xdr:rowOff>
    </xdr:to>
    <xdr:pic>
      <xdr:nvPicPr>
        <xdr:cNvPr id="8" name="CheckBox6"/>
        <xdr:cNvPicPr preferRelativeResize="1">
          <a:picLocks noChangeAspect="0"/>
        </xdr:cNvPicPr>
      </xdr:nvPicPr>
      <xdr:blipFill>
        <a:blip r:embed="rId1"/>
        <a:stretch>
          <a:fillRect/>
        </a:stretch>
      </xdr:blipFill>
      <xdr:spPr>
        <a:xfrm>
          <a:off x="6562725" y="5419725"/>
          <a:ext cx="152400"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4</xdr:row>
      <xdr:rowOff>28575</xdr:rowOff>
    </xdr:from>
    <xdr:to>
      <xdr:col>4</xdr:col>
      <xdr:colOff>219075</xdr:colOff>
      <xdr:row>5</xdr:row>
      <xdr:rowOff>9525</xdr:rowOff>
    </xdr:to>
    <xdr:pic>
      <xdr:nvPicPr>
        <xdr:cNvPr id="1" name="CheckBox2"/>
        <xdr:cNvPicPr preferRelativeResize="1">
          <a:picLocks noChangeAspect="0"/>
        </xdr:cNvPicPr>
      </xdr:nvPicPr>
      <xdr:blipFill>
        <a:blip r:embed="rId1"/>
        <a:stretch>
          <a:fillRect/>
        </a:stretch>
      </xdr:blipFill>
      <xdr:spPr>
        <a:xfrm>
          <a:off x="3105150" y="885825"/>
          <a:ext cx="152400" cy="171450"/>
        </a:xfrm>
        <a:prstGeom prst="rect">
          <a:avLst/>
        </a:prstGeom>
        <a:noFill/>
        <a:ln w="9525" cmpd="sng">
          <a:noFill/>
        </a:ln>
      </xdr:spPr>
    </xdr:pic>
    <xdr:clientData/>
  </xdr:twoCellAnchor>
  <xdr:twoCellAnchor editAs="oneCell">
    <xdr:from>
      <xdr:col>4</xdr:col>
      <xdr:colOff>47625</xdr:colOff>
      <xdr:row>5</xdr:row>
      <xdr:rowOff>28575</xdr:rowOff>
    </xdr:from>
    <xdr:to>
      <xdr:col>4</xdr:col>
      <xdr:colOff>200025</xdr:colOff>
      <xdr:row>5</xdr:row>
      <xdr:rowOff>200025</xdr:rowOff>
    </xdr:to>
    <xdr:pic>
      <xdr:nvPicPr>
        <xdr:cNvPr id="2" name="CheckBox1"/>
        <xdr:cNvPicPr preferRelativeResize="1">
          <a:picLocks noChangeAspect="0"/>
        </xdr:cNvPicPr>
      </xdr:nvPicPr>
      <xdr:blipFill>
        <a:blip r:embed="rId1"/>
        <a:stretch>
          <a:fillRect/>
        </a:stretch>
      </xdr:blipFill>
      <xdr:spPr>
        <a:xfrm>
          <a:off x="3086100" y="1076325"/>
          <a:ext cx="15240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10</xdr:row>
      <xdr:rowOff>9525</xdr:rowOff>
    </xdr:from>
    <xdr:to>
      <xdr:col>1</xdr:col>
      <xdr:colOff>180975</xdr:colOff>
      <xdr:row>10</xdr:row>
      <xdr:rowOff>152400</xdr:rowOff>
    </xdr:to>
    <xdr:pic>
      <xdr:nvPicPr>
        <xdr:cNvPr id="1" name="Label1"/>
        <xdr:cNvPicPr preferRelativeResize="1">
          <a:picLocks noChangeAspect="1"/>
        </xdr:cNvPicPr>
      </xdr:nvPicPr>
      <xdr:blipFill>
        <a:blip r:embed="rId1"/>
        <a:stretch>
          <a:fillRect/>
        </a:stretch>
      </xdr:blipFill>
      <xdr:spPr>
        <a:xfrm>
          <a:off x="542925" y="1562100"/>
          <a:ext cx="171450" cy="142875"/>
        </a:xfrm>
        <a:prstGeom prst="rect">
          <a:avLst/>
        </a:prstGeom>
        <a:noFill/>
        <a:ln w="9525" cmpd="sng">
          <a:noFill/>
        </a:ln>
      </xdr:spPr>
    </xdr:pic>
    <xdr:clientData/>
  </xdr:twoCellAnchor>
  <xdr:twoCellAnchor editAs="oneCell">
    <xdr:from>
      <xdr:col>2</xdr:col>
      <xdr:colOff>9525</xdr:colOff>
      <xdr:row>10</xdr:row>
      <xdr:rowOff>9525</xdr:rowOff>
    </xdr:from>
    <xdr:to>
      <xdr:col>2</xdr:col>
      <xdr:colOff>180975</xdr:colOff>
      <xdr:row>10</xdr:row>
      <xdr:rowOff>152400</xdr:rowOff>
    </xdr:to>
    <xdr:pic>
      <xdr:nvPicPr>
        <xdr:cNvPr id="2" name="Label2"/>
        <xdr:cNvPicPr preferRelativeResize="1">
          <a:picLocks noChangeAspect="1"/>
        </xdr:cNvPicPr>
      </xdr:nvPicPr>
      <xdr:blipFill>
        <a:blip r:embed="rId2"/>
        <a:stretch>
          <a:fillRect/>
        </a:stretch>
      </xdr:blipFill>
      <xdr:spPr>
        <a:xfrm>
          <a:off x="1028700" y="1562100"/>
          <a:ext cx="171450" cy="142875"/>
        </a:xfrm>
        <a:prstGeom prst="rect">
          <a:avLst/>
        </a:prstGeom>
        <a:noFill/>
        <a:ln w="9525" cmpd="sng">
          <a:noFill/>
        </a:ln>
      </xdr:spPr>
    </xdr:pic>
    <xdr:clientData/>
  </xdr:twoCellAnchor>
  <xdr:twoCellAnchor editAs="oneCell">
    <xdr:from>
      <xdr:col>3</xdr:col>
      <xdr:colOff>9525</xdr:colOff>
      <xdr:row>10</xdr:row>
      <xdr:rowOff>9525</xdr:rowOff>
    </xdr:from>
    <xdr:to>
      <xdr:col>3</xdr:col>
      <xdr:colOff>180975</xdr:colOff>
      <xdr:row>10</xdr:row>
      <xdr:rowOff>152400</xdr:rowOff>
    </xdr:to>
    <xdr:pic>
      <xdr:nvPicPr>
        <xdr:cNvPr id="3" name="Label3"/>
        <xdr:cNvPicPr preferRelativeResize="1">
          <a:picLocks noChangeAspect="1"/>
        </xdr:cNvPicPr>
      </xdr:nvPicPr>
      <xdr:blipFill>
        <a:blip r:embed="rId3"/>
        <a:stretch>
          <a:fillRect/>
        </a:stretch>
      </xdr:blipFill>
      <xdr:spPr>
        <a:xfrm>
          <a:off x="1514475" y="1562100"/>
          <a:ext cx="171450" cy="142875"/>
        </a:xfrm>
        <a:prstGeom prst="rect">
          <a:avLst/>
        </a:prstGeom>
        <a:noFill/>
        <a:ln w="9525" cmpd="sng">
          <a:noFill/>
        </a:ln>
      </xdr:spPr>
    </xdr:pic>
    <xdr:clientData/>
  </xdr:twoCellAnchor>
  <xdr:twoCellAnchor editAs="oneCell">
    <xdr:from>
      <xdr:col>4</xdr:col>
      <xdr:colOff>9525</xdr:colOff>
      <xdr:row>10</xdr:row>
      <xdr:rowOff>9525</xdr:rowOff>
    </xdr:from>
    <xdr:to>
      <xdr:col>4</xdr:col>
      <xdr:colOff>180975</xdr:colOff>
      <xdr:row>10</xdr:row>
      <xdr:rowOff>152400</xdr:rowOff>
    </xdr:to>
    <xdr:pic>
      <xdr:nvPicPr>
        <xdr:cNvPr id="4" name="Label4"/>
        <xdr:cNvPicPr preferRelativeResize="1">
          <a:picLocks noChangeAspect="1"/>
        </xdr:cNvPicPr>
      </xdr:nvPicPr>
      <xdr:blipFill>
        <a:blip r:embed="rId4"/>
        <a:stretch>
          <a:fillRect/>
        </a:stretch>
      </xdr:blipFill>
      <xdr:spPr>
        <a:xfrm>
          <a:off x="2000250" y="1562100"/>
          <a:ext cx="171450" cy="142875"/>
        </a:xfrm>
        <a:prstGeom prst="rect">
          <a:avLst/>
        </a:prstGeom>
        <a:noFill/>
        <a:ln w="9525" cmpd="sng">
          <a:noFill/>
        </a:ln>
      </xdr:spPr>
    </xdr:pic>
    <xdr:clientData/>
  </xdr:twoCellAnchor>
  <xdr:twoCellAnchor editAs="oneCell">
    <xdr:from>
      <xdr:col>5</xdr:col>
      <xdr:colOff>9525</xdr:colOff>
      <xdr:row>10</xdr:row>
      <xdr:rowOff>9525</xdr:rowOff>
    </xdr:from>
    <xdr:to>
      <xdr:col>5</xdr:col>
      <xdr:colOff>180975</xdr:colOff>
      <xdr:row>10</xdr:row>
      <xdr:rowOff>152400</xdr:rowOff>
    </xdr:to>
    <xdr:pic>
      <xdr:nvPicPr>
        <xdr:cNvPr id="5" name="Label5"/>
        <xdr:cNvPicPr preferRelativeResize="1">
          <a:picLocks noChangeAspect="1"/>
        </xdr:cNvPicPr>
      </xdr:nvPicPr>
      <xdr:blipFill>
        <a:blip r:embed="rId5"/>
        <a:stretch>
          <a:fillRect/>
        </a:stretch>
      </xdr:blipFill>
      <xdr:spPr>
        <a:xfrm>
          <a:off x="2486025" y="1562100"/>
          <a:ext cx="171450" cy="142875"/>
        </a:xfrm>
        <a:prstGeom prst="rect">
          <a:avLst/>
        </a:prstGeom>
        <a:noFill/>
        <a:ln w="9525" cmpd="sng">
          <a:noFill/>
        </a:ln>
      </xdr:spPr>
    </xdr:pic>
    <xdr:clientData/>
  </xdr:twoCellAnchor>
  <xdr:twoCellAnchor editAs="oneCell">
    <xdr:from>
      <xdr:col>6</xdr:col>
      <xdr:colOff>9525</xdr:colOff>
      <xdr:row>10</xdr:row>
      <xdr:rowOff>9525</xdr:rowOff>
    </xdr:from>
    <xdr:to>
      <xdr:col>6</xdr:col>
      <xdr:colOff>180975</xdr:colOff>
      <xdr:row>10</xdr:row>
      <xdr:rowOff>152400</xdr:rowOff>
    </xdr:to>
    <xdr:pic>
      <xdr:nvPicPr>
        <xdr:cNvPr id="6" name="Label6"/>
        <xdr:cNvPicPr preferRelativeResize="1">
          <a:picLocks noChangeAspect="1"/>
        </xdr:cNvPicPr>
      </xdr:nvPicPr>
      <xdr:blipFill>
        <a:blip r:embed="rId6"/>
        <a:stretch>
          <a:fillRect/>
        </a:stretch>
      </xdr:blipFill>
      <xdr:spPr>
        <a:xfrm>
          <a:off x="2971800" y="1562100"/>
          <a:ext cx="171450" cy="142875"/>
        </a:xfrm>
        <a:prstGeom prst="rect">
          <a:avLst/>
        </a:prstGeom>
        <a:noFill/>
        <a:ln w="9525" cmpd="sng">
          <a:noFill/>
        </a:ln>
      </xdr:spPr>
    </xdr:pic>
    <xdr:clientData/>
  </xdr:twoCellAnchor>
  <xdr:twoCellAnchor editAs="oneCell">
    <xdr:from>
      <xdr:col>7</xdr:col>
      <xdr:colOff>9525</xdr:colOff>
      <xdr:row>10</xdr:row>
      <xdr:rowOff>9525</xdr:rowOff>
    </xdr:from>
    <xdr:to>
      <xdr:col>7</xdr:col>
      <xdr:colOff>180975</xdr:colOff>
      <xdr:row>10</xdr:row>
      <xdr:rowOff>152400</xdr:rowOff>
    </xdr:to>
    <xdr:pic>
      <xdr:nvPicPr>
        <xdr:cNvPr id="7" name="Label7"/>
        <xdr:cNvPicPr preferRelativeResize="1">
          <a:picLocks noChangeAspect="1"/>
        </xdr:cNvPicPr>
      </xdr:nvPicPr>
      <xdr:blipFill>
        <a:blip r:embed="rId7"/>
        <a:stretch>
          <a:fillRect/>
        </a:stretch>
      </xdr:blipFill>
      <xdr:spPr>
        <a:xfrm>
          <a:off x="3457575" y="1562100"/>
          <a:ext cx="171450" cy="142875"/>
        </a:xfrm>
        <a:prstGeom prst="rect">
          <a:avLst/>
        </a:prstGeom>
        <a:noFill/>
        <a:ln w="9525" cmpd="sng">
          <a:noFill/>
        </a:ln>
      </xdr:spPr>
    </xdr:pic>
    <xdr:clientData/>
  </xdr:twoCellAnchor>
  <xdr:twoCellAnchor editAs="oneCell">
    <xdr:from>
      <xdr:col>8</xdr:col>
      <xdr:colOff>9525</xdr:colOff>
      <xdr:row>10</xdr:row>
      <xdr:rowOff>9525</xdr:rowOff>
    </xdr:from>
    <xdr:to>
      <xdr:col>8</xdr:col>
      <xdr:colOff>180975</xdr:colOff>
      <xdr:row>10</xdr:row>
      <xdr:rowOff>152400</xdr:rowOff>
    </xdr:to>
    <xdr:pic>
      <xdr:nvPicPr>
        <xdr:cNvPr id="8" name="Label8"/>
        <xdr:cNvPicPr preferRelativeResize="1">
          <a:picLocks noChangeAspect="1"/>
        </xdr:cNvPicPr>
      </xdr:nvPicPr>
      <xdr:blipFill>
        <a:blip r:embed="rId8"/>
        <a:stretch>
          <a:fillRect/>
        </a:stretch>
      </xdr:blipFill>
      <xdr:spPr>
        <a:xfrm>
          <a:off x="3943350" y="1562100"/>
          <a:ext cx="171450" cy="142875"/>
        </a:xfrm>
        <a:prstGeom prst="rect">
          <a:avLst/>
        </a:prstGeom>
        <a:noFill/>
        <a:ln w="9525" cmpd="sng">
          <a:noFill/>
        </a:ln>
      </xdr:spPr>
    </xdr:pic>
    <xdr:clientData/>
  </xdr:twoCellAnchor>
  <xdr:twoCellAnchor editAs="oneCell">
    <xdr:from>
      <xdr:col>9</xdr:col>
      <xdr:colOff>9525</xdr:colOff>
      <xdr:row>10</xdr:row>
      <xdr:rowOff>9525</xdr:rowOff>
    </xdr:from>
    <xdr:to>
      <xdr:col>9</xdr:col>
      <xdr:colOff>180975</xdr:colOff>
      <xdr:row>10</xdr:row>
      <xdr:rowOff>152400</xdr:rowOff>
    </xdr:to>
    <xdr:pic>
      <xdr:nvPicPr>
        <xdr:cNvPr id="9" name="Label9"/>
        <xdr:cNvPicPr preferRelativeResize="1">
          <a:picLocks noChangeAspect="1"/>
        </xdr:cNvPicPr>
      </xdr:nvPicPr>
      <xdr:blipFill>
        <a:blip r:embed="rId9"/>
        <a:stretch>
          <a:fillRect/>
        </a:stretch>
      </xdr:blipFill>
      <xdr:spPr>
        <a:xfrm>
          <a:off x="4429125" y="1562100"/>
          <a:ext cx="171450" cy="142875"/>
        </a:xfrm>
        <a:prstGeom prst="rect">
          <a:avLst/>
        </a:prstGeom>
        <a:noFill/>
        <a:ln w="9525" cmpd="sng">
          <a:noFill/>
        </a:ln>
      </xdr:spPr>
    </xdr:pic>
    <xdr:clientData/>
  </xdr:twoCellAnchor>
  <xdr:twoCellAnchor editAs="oneCell">
    <xdr:from>
      <xdr:col>10</xdr:col>
      <xdr:colOff>9525</xdr:colOff>
      <xdr:row>10</xdr:row>
      <xdr:rowOff>9525</xdr:rowOff>
    </xdr:from>
    <xdr:to>
      <xdr:col>10</xdr:col>
      <xdr:colOff>180975</xdr:colOff>
      <xdr:row>10</xdr:row>
      <xdr:rowOff>152400</xdr:rowOff>
    </xdr:to>
    <xdr:pic>
      <xdr:nvPicPr>
        <xdr:cNvPr id="10" name="Label10"/>
        <xdr:cNvPicPr preferRelativeResize="1">
          <a:picLocks noChangeAspect="1"/>
        </xdr:cNvPicPr>
      </xdr:nvPicPr>
      <xdr:blipFill>
        <a:blip r:embed="rId10"/>
        <a:stretch>
          <a:fillRect/>
        </a:stretch>
      </xdr:blipFill>
      <xdr:spPr>
        <a:xfrm>
          <a:off x="4914900" y="1562100"/>
          <a:ext cx="171450" cy="142875"/>
        </a:xfrm>
        <a:prstGeom prst="rect">
          <a:avLst/>
        </a:prstGeom>
        <a:noFill/>
        <a:ln w="9525" cmpd="sng">
          <a:noFill/>
        </a:ln>
      </xdr:spPr>
    </xdr:pic>
    <xdr:clientData/>
  </xdr:twoCellAnchor>
  <xdr:twoCellAnchor editAs="oneCell">
    <xdr:from>
      <xdr:col>11</xdr:col>
      <xdr:colOff>9525</xdr:colOff>
      <xdr:row>10</xdr:row>
      <xdr:rowOff>9525</xdr:rowOff>
    </xdr:from>
    <xdr:to>
      <xdr:col>11</xdr:col>
      <xdr:colOff>180975</xdr:colOff>
      <xdr:row>10</xdr:row>
      <xdr:rowOff>152400</xdr:rowOff>
    </xdr:to>
    <xdr:pic>
      <xdr:nvPicPr>
        <xdr:cNvPr id="11" name="Label11"/>
        <xdr:cNvPicPr preferRelativeResize="1">
          <a:picLocks noChangeAspect="1"/>
        </xdr:cNvPicPr>
      </xdr:nvPicPr>
      <xdr:blipFill>
        <a:blip r:embed="rId11"/>
        <a:stretch>
          <a:fillRect/>
        </a:stretch>
      </xdr:blipFill>
      <xdr:spPr>
        <a:xfrm>
          <a:off x="5391150" y="1562100"/>
          <a:ext cx="171450" cy="142875"/>
        </a:xfrm>
        <a:prstGeom prst="rect">
          <a:avLst/>
        </a:prstGeom>
        <a:noFill/>
        <a:ln w="9525" cmpd="sng">
          <a:noFill/>
        </a:ln>
      </xdr:spPr>
    </xdr:pic>
    <xdr:clientData/>
  </xdr:twoCellAnchor>
  <xdr:twoCellAnchor editAs="oneCell">
    <xdr:from>
      <xdr:col>12</xdr:col>
      <xdr:colOff>9525</xdr:colOff>
      <xdr:row>10</xdr:row>
      <xdr:rowOff>9525</xdr:rowOff>
    </xdr:from>
    <xdr:to>
      <xdr:col>12</xdr:col>
      <xdr:colOff>180975</xdr:colOff>
      <xdr:row>10</xdr:row>
      <xdr:rowOff>152400</xdr:rowOff>
    </xdr:to>
    <xdr:pic>
      <xdr:nvPicPr>
        <xdr:cNvPr id="12" name="Label12"/>
        <xdr:cNvPicPr preferRelativeResize="1">
          <a:picLocks noChangeAspect="1"/>
        </xdr:cNvPicPr>
      </xdr:nvPicPr>
      <xdr:blipFill>
        <a:blip r:embed="rId12"/>
        <a:stretch>
          <a:fillRect/>
        </a:stretch>
      </xdr:blipFill>
      <xdr:spPr>
        <a:xfrm>
          <a:off x="5867400" y="1562100"/>
          <a:ext cx="171450" cy="142875"/>
        </a:xfrm>
        <a:prstGeom prst="rect">
          <a:avLst/>
        </a:prstGeom>
        <a:noFill/>
        <a:ln w="9525" cmpd="sng">
          <a:noFill/>
        </a:ln>
      </xdr:spPr>
    </xdr:pic>
    <xdr:clientData/>
  </xdr:twoCellAnchor>
  <xdr:twoCellAnchor editAs="oneCell">
    <xdr:from>
      <xdr:col>1</xdr:col>
      <xdr:colOff>9525</xdr:colOff>
      <xdr:row>25</xdr:row>
      <xdr:rowOff>9525</xdr:rowOff>
    </xdr:from>
    <xdr:to>
      <xdr:col>1</xdr:col>
      <xdr:colOff>180975</xdr:colOff>
      <xdr:row>25</xdr:row>
      <xdr:rowOff>152400</xdr:rowOff>
    </xdr:to>
    <xdr:pic>
      <xdr:nvPicPr>
        <xdr:cNvPr id="13" name="Label13"/>
        <xdr:cNvPicPr preferRelativeResize="1">
          <a:picLocks noChangeAspect="1"/>
        </xdr:cNvPicPr>
      </xdr:nvPicPr>
      <xdr:blipFill>
        <a:blip r:embed="rId13"/>
        <a:stretch>
          <a:fillRect/>
        </a:stretch>
      </xdr:blipFill>
      <xdr:spPr>
        <a:xfrm>
          <a:off x="542925" y="5162550"/>
          <a:ext cx="171450" cy="142875"/>
        </a:xfrm>
        <a:prstGeom prst="rect">
          <a:avLst/>
        </a:prstGeom>
        <a:noFill/>
        <a:ln w="9525" cmpd="sng">
          <a:noFill/>
        </a:ln>
      </xdr:spPr>
    </xdr:pic>
    <xdr:clientData/>
  </xdr:twoCellAnchor>
  <xdr:twoCellAnchor editAs="oneCell">
    <xdr:from>
      <xdr:col>2</xdr:col>
      <xdr:colOff>9525</xdr:colOff>
      <xdr:row>25</xdr:row>
      <xdr:rowOff>9525</xdr:rowOff>
    </xdr:from>
    <xdr:to>
      <xdr:col>2</xdr:col>
      <xdr:colOff>180975</xdr:colOff>
      <xdr:row>25</xdr:row>
      <xdr:rowOff>152400</xdr:rowOff>
    </xdr:to>
    <xdr:pic>
      <xdr:nvPicPr>
        <xdr:cNvPr id="14" name="Label14"/>
        <xdr:cNvPicPr preferRelativeResize="1">
          <a:picLocks noChangeAspect="1"/>
        </xdr:cNvPicPr>
      </xdr:nvPicPr>
      <xdr:blipFill>
        <a:blip r:embed="rId14"/>
        <a:stretch>
          <a:fillRect/>
        </a:stretch>
      </xdr:blipFill>
      <xdr:spPr>
        <a:xfrm>
          <a:off x="1028700" y="5162550"/>
          <a:ext cx="171450" cy="142875"/>
        </a:xfrm>
        <a:prstGeom prst="rect">
          <a:avLst/>
        </a:prstGeom>
        <a:noFill/>
        <a:ln w="9525" cmpd="sng">
          <a:noFill/>
        </a:ln>
      </xdr:spPr>
    </xdr:pic>
    <xdr:clientData/>
  </xdr:twoCellAnchor>
  <xdr:twoCellAnchor editAs="oneCell">
    <xdr:from>
      <xdr:col>3</xdr:col>
      <xdr:colOff>9525</xdr:colOff>
      <xdr:row>25</xdr:row>
      <xdr:rowOff>9525</xdr:rowOff>
    </xdr:from>
    <xdr:to>
      <xdr:col>3</xdr:col>
      <xdr:colOff>180975</xdr:colOff>
      <xdr:row>25</xdr:row>
      <xdr:rowOff>152400</xdr:rowOff>
    </xdr:to>
    <xdr:pic>
      <xdr:nvPicPr>
        <xdr:cNvPr id="15" name="Label15"/>
        <xdr:cNvPicPr preferRelativeResize="1">
          <a:picLocks noChangeAspect="1"/>
        </xdr:cNvPicPr>
      </xdr:nvPicPr>
      <xdr:blipFill>
        <a:blip r:embed="rId15"/>
        <a:stretch>
          <a:fillRect/>
        </a:stretch>
      </xdr:blipFill>
      <xdr:spPr>
        <a:xfrm>
          <a:off x="1514475" y="5162550"/>
          <a:ext cx="171450" cy="142875"/>
        </a:xfrm>
        <a:prstGeom prst="rect">
          <a:avLst/>
        </a:prstGeom>
        <a:noFill/>
        <a:ln w="9525" cmpd="sng">
          <a:noFill/>
        </a:ln>
      </xdr:spPr>
    </xdr:pic>
    <xdr:clientData/>
  </xdr:twoCellAnchor>
  <xdr:twoCellAnchor editAs="oneCell">
    <xdr:from>
      <xdr:col>4</xdr:col>
      <xdr:colOff>9525</xdr:colOff>
      <xdr:row>25</xdr:row>
      <xdr:rowOff>9525</xdr:rowOff>
    </xdr:from>
    <xdr:to>
      <xdr:col>4</xdr:col>
      <xdr:colOff>180975</xdr:colOff>
      <xdr:row>25</xdr:row>
      <xdr:rowOff>152400</xdr:rowOff>
    </xdr:to>
    <xdr:pic>
      <xdr:nvPicPr>
        <xdr:cNvPr id="16" name="Label16"/>
        <xdr:cNvPicPr preferRelativeResize="1">
          <a:picLocks noChangeAspect="1"/>
        </xdr:cNvPicPr>
      </xdr:nvPicPr>
      <xdr:blipFill>
        <a:blip r:embed="rId16"/>
        <a:stretch>
          <a:fillRect/>
        </a:stretch>
      </xdr:blipFill>
      <xdr:spPr>
        <a:xfrm>
          <a:off x="2000250" y="5162550"/>
          <a:ext cx="171450" cy="142875"/>
        </a:xfrm>
        <a:prstGeom prst="rect">
          <a:avLst/>
        </a:prstGeom>
        <a:noFill/>
        <a:ln w="9525" cmpd="sng">
          <a:noFill/>
        </a:ln>
      </xdr:spPr>
    </xdr:pic>
    <xdr:clientData/>
  </xdr:twoCellAnchor>
  <xdr:twoCellAnchor editAs="oneCell">
    <xdr:from>
      <xdr:col>5</xdr:col>
      <xdr:colOff>9525</xdr:colOff>
      <xdr:row>25</xdr:row>
      <xdr:rowOff>9525</xdr:rowOff>
    </xdr:from>
    <xdr:to>
      <xdr:col>5</xdr:col>
      <xdr:colOff>180975</xdr:colOff>
      <xdr:row>25</xdr:row>
      <xdr:rowOff>152400</xdr:rowOff>
    </xdr:to>
    <xdr:pic>
      <xdr:nvPicPr>
        <xdr:cNvPr id="17" name="Label17"/>
        <xdr:cNvPicPr preferRelativeResize="1">
          <a:picLocks noChangeAspect="1"/>
        </xdr:cNvPicPr>
      </xdr:nvPicPr>
      <xdr:blipFill>
        <a:blip r:embed="rId17"/>
        <a:stretch>
          <a:fillRect/>
        </a:stretch>
      </xdr:blipFill>
      <xdr:spPr>
        <a:xfrm>
          <a:off x="2486025" y="5162550"/>
          <a:ext cx="171450" cy="142875"/>
        </a:xfrm>
        <a:prstGeom prst="rect">
          <a:avLst/>
        </a:prstGeom>
        <a:noFill/>
        <a:ln w="9525" cmpd="sng">
          <a:noFill/>
        </a:ln>
      </xdr:spPr>
    </xdr:pic>
    <xdr:clientData/>
  </xdr:twoCellAnchor>
  <xdr:twoCellAnchor editAs="oneCell">
    <xdr:from>
      <xdr:col>6</xdr:col>
      <xdr:colOff>9525</xdr:colOff>
      <xdr:row>25</xdr:row>
      <xdr:rowOff>9525</xdr:rowOff>
    </xdr:from>
    <xdr:to>
      <xdr:col>6</xdr:col>
      <xdr:colOff>180975</xdr:colOff>
      <xdr:row>25</xdr:row>
      <xdr:rowOff>152400</xdr:rowOff>
    </xdr:to>
    <xdr:pic>
      <xdr:nvPicPr>
        <xdr:cNvPr id="18" name="Label18"/>
        <xdr:cNvPicPr preferRelativeResize="1">
          <a:picLocks noChangeAspect="1"/>
        </xdr:cNvPicPr>
      </xdr:nvPicPr>
      <xdr:blipFill>
        <a:blip r:embed="rId18"/>
        <a:stretch>
          <a:fillRect/>
        </a:stretch>
      </xdr:blipFill>
      <xdr:spPr>
        <a:xfrm>
          <a:off x="2971800" y="5162550"/>
          <a:ext cx="171450" cy="142875"/>
        </a:xfrm>
        <a:prstGeom prst="rect">
          <a:avLst/>
        </a:prstGeom>
        <a:noFill/>
        <a:ln w="9525" cmpd="sng">
          <a:noFill/>
        </a:ln>
      </xdr:spPr>
    </xdr:pic>
    <xdr:clientData/>
  </xdr:twoCellAnchor>
  <xdr:twoCellAnchor editAs="oneCell">
    <xdr:from>
      <xdr:col>7</xdr:col>
      <xdr:colOff>9525</xdr:colOff>
      <xdr:row>25</xdr:row>
      <xdr:rowOff>9525</xdr:rowOff>
    </xdr:from>
    <xdr:to>
      <xdr:col>7</xdr:col>
      <xdr:colOff>180975</xdr:colOff>
      <xdr:row>25</xdr:row>
      <xdr:rowOff>152400</xdr:rowOff>
    </xdr:to>
    <xdr:pic>
      <xdr:nvPicPr>
        <xdr:cNvPr id="19" name="Label19"/>
        <xdr:cNvPicPr preferRelativeResize="1">
          <a:picLocks noChangeAspect="1"/>
        </xdr:cNvPicPr>
      </xdr:nvPicPr>
      <xdr:blipFill>
        <a:blip r:embed="rId19"/>
        <a:stretch>
          <a:fillRect/>
        </a:stretch>
      </xdr:blipFill>
      <xdr:spPr>
        <a:xfrm>
          <a:off x="3457575" y="5162550"/>
          <a:ext cx="171450" cy="142875"/>
        </a:xfrm>
        <a:prstGeom prst="rect">
          <a:avLst/>
        </a:prstGeom>
        <a:noFill/>
        <a:ln w="9525" cmpd="sng">
          <a:noFill/>
        </a:ln>
      </xdr:spPr>
    </xdr:pic>
    <xdr:clientData/>
  </xdr:twoCellAnchor>
  <xdr:twoCellAnchor editAs="oneCell">
    <xdr:from>
      <xdr:col>8</xdr:col>
      <xdr:colOff>9525</xdr:colOff>
      <xdr:row>25</xdr:row>
      <xdr:rowOff>9525</xdr:rowOff>
    </xdr:from>
    <xdr:to>
      <xdr:col>8</xdr:col>
      <xdr:colOff>180975</xdr:colOff>
      <xdr:row>25</xdr:row>
      <xdr:rowOff>152400</xdr:rowOff>
    </xdr:to>
    <xdr:pic>
      <xdr:nvPicPr>
        <xdr:cNvPr id="20" name="Label20"/>
        <xdr:cNvPicPr preferRelativeResize="1">
          <a:picLocks noChangeAspect="1"/>
        </xdr:cNvPicPr>
      </xdr:nvPicPr>
      <xdr:blipFill>
        <a:blip r:embed="rId20"/>
        <a:stretch>
          <a:fillRect/>
        </a:stretch>
      </xdr:blipFill>
      <xdr:spPr>
        <a:xfrm>
          <a:off x="3943350" y="5162550"/>
          <a:ext cx="171450" cy="142875"/>
        </a:xfrm>
        <a:prstGeom prst="rect">
          <a:avLst/>
        </a:prstGeom>
        <a:noFill/>
        <a:ln w="9525" cmpd="sng">
          <a:noFill/>
        </a:ln>
      </xdr:spPr>
    </xdr:pic>
    <xdr:clientData/>
  </xdr:twoCellAnchor>
  <xdr:twoCellAnchor editAs="oneCell">
    <xdr:from>
      <xdr:col>9</xdr:col>
      <xdr:colOff>9525</xdr:colOff>
      <xdr:row>25</xdr:row>
      <xdr:rowOff>9525</xdr:rowOff>
    </xdr:from>
    <xdr:to>
      <xdr:col>9</xdr:col>
      <xdr:colOff>180975</xdr:colOff>
      <xdr:row>25</xdr:row>
      <xdr:rowOff>152400</xdr:rowOff>
    </xdr:to>
    <xdr:pic>
      <xdr:nvPicPr>
        <xdr:cNvPr id="21" name="Label21"/>
        <xdr:cNvPicPr preferRelativeResize="1">
          <a:picLocks noChangeAspect="1"/>
        </xdr:cNvPicPr>
      </xdr:nvPicPr>
      <xdr:blipFill>
        <a:blip r:embed="rId21"/>
        <a:stretch>
          <a:fillRect/>
        </a:stretch>
      </xdr:blipFill>
      <xdr:spPr>
        <a:xfrm>
          <a:off x="4429125" y="5162550"/>
          <a:ext cx="171450" cy="142875"/>
        </a:xfrm>
        <a:prstGeom prst="rect">
          <a:avLst/>
        </a:prstGeom>
        <a:noFill/>
        <a:ln w="9525" cmpd="sng">
          <a:noFill/>
        </a:ln>
      </xdr:spPr>
    </xdr:pic>
    <xdr:clientData/>
  </xdr:twoCellAnchor>
  <xdr:twoCellAnchor editAs="oneCell">
    <xdr:from>
      <xdr:col>10</xdr:col>
      <xdr:colOff>9525</xdr:colOff>
      <xdr:row>25</xdr:row>
      <xdr:rowOff>9525</xdr:rowOff>
    </xdr:from>
    <xdr:to>
      <xdr:col>10</xdr:col>
      <xdr:colOff>180975</xdr:colOff>
      <xdr:row>25</xdr:row>
      <xdr:rowOff>152400</xdr:rowOff>
    </xdr:to>
    <xdr:pic>
      <xdr:nvPicPr>
        <xdr:cNvPr id="22" name="Label22"/>
        <xdr:cNvPicPr preferRelativeResize="1">
          <a:picLocks noChangeAspect="1"/>
        </xdr:cNvPicPr>
      </xdr:nvPicPr>
      <xdr:blipFill>
        <a:blip r:embed="rId22"/>
        <a:stretch>
          <a:fillRect/>
        </a:stretch>
      </xdr:blipFill>
      <xdr:spPr>
        <a:xfrm>
          <a:off x="4914900" y="5162550"/>
          <a:ext cx="171450" cy="142875"/>
        </a:xfrm>
        <a:prstGeom prst="rect">
          <a:avLst/>
        </a:prstGeom>
        <a:noFill/>
        <a:ln w="9525" cmpd="sng">
          <a:noFill/>
        </a:ln>
      </xdr:spPr>
    </xdr:pic>
    <xdr:clientData/>
  </xdr:twoCellAnchor>
  <xdr:twoCellAnchor editAs="oneCell">
    <xdr:from>
      <xdr:col>11</xdr:col>
      <xdr:colOff>9525</xdr:colOff>
      <xdr:row>25</xdr:row>
      <xdr:rowOff>9525</xdr:rowOff>
    </xdr:from>
    <xdr:to>
      <xdr:col>11</xdr:col>
      <xdr:colOff>180975</xdr:colOff>
      <xdr:row>25</xdr:row>
      <xdr:rowOff>152400</xdr:rowOff>
    </xdr:to>
    <xdr:pic>
      <xdr:nvPicPr>
        <xdr:cNvPr id="23" name="Label23"/>
        <xdr:cNvPicPr preferRelativeResize="1">
          <a:picLocks noChangeAspect="1"/>
        </xdr:cNvPicPr>
      </xdr:nvPicPr>
      <xdr:blipFill>
        <a:blip r:embed="rId23"/>
        <a:stretch>
          <a:fillRect/>
        </a:stretch>
      </xdr:blipFill>
      <xdr:spPr>
        <a:xfrm>
          <a:off x="5391150" y="5162550"/>
          <a:ext cx="171450" cy="142875"/>
        </a:xfrm>
        <a:prstGeom prst="rect">
          <a:avLst/>
        </a:prstGeom>
        <a:noFill/>
        <a:ln w="9525" cmpd="sng">
          <a:noFill/>
        </a:ln>
      </xdr:spPr>
    </xdr:pic>
    <xdr:clientData/>
  </xdr:twoCellAnchor>
  <xdr:twoCellAnchor editAs="oneCell">
    <xdr:from>
      <xdr:col>12</xdr:col>
      <xdr:colOff>9525</xdr:colOff>
      <xdr:row>25</xdr:row>
      <xdr:rowOff>9525</xdr:rowOff>
    </xdr:from>
    <xdr:to>
      <xdr:col>12</xdr:col>
      <xdr:colOff>180975</xdr:colOff>
      <xdr:row>25</xdr:row>
      <xdr:rowOff>152400</xdr:rowOff>
    </xdr:to>
    <xdr:pic>
      <xdr:nvPicPr>
        <xdr:cNvPr id="24" name="Label24"/>
        <xdr:cNvPicPr preferRelativeResize="1">
          <a:picLocks noChangeAspect="1"/>
        </xdr:cNvPicPr>
      </xdr:nvPicPr>
      <xdr:blipFill>
        <a:blip r:embed="rId24"/>
        <a:stretch>
          <a:fillRect/>
        </a:stretch>
      </xdr:blipFill>
      <xdr:spPr>
        <a:xfrm>
          <a:off x="5867400" y="5162550"/>
          <a:ext cx="171450" cy="142875"/>
        </a:xfrm>
        <a:prstGeom prst="rect">
          <a:avLst/>
        </a:prstGeom>
        <a:noFill/>
        <a:ln w="9525" cmpd="sng">
          <a:noFill/>
        </a:ln>
      </xdr:spPr>
    </xdr:pic>
    <xdr:clientData/>
  </xdr:twoCellAnchor>
  <xdr:twoCellAnchor editAs="oneCell">
    <xdr:from>
      <xdr:col>10</xdr:col>
      <xdr:colOff>9525</xdr:colOff>
      <xdr:row>10</xdr:row>
      <xdr:rowOff>9525</xdr:rowOff>
    </xdr:from>
    <xdr:to>
      <xdr:col>10</xdr:col>
      <xdr:colOff>180975</xdr:colOff>
      <xdr:row>10</xdr:row>
      <xdr:rowOff>152400</xdr:rowOff>
    </xdr:to>
    <xdr:pic>
      <xdr:nvPicPr>
        <xdr:cNvPr id="25" name="Label25"/>
        <xdr:cNvPicPr preferRelativeResize="1">
          <a:picLocks noChangeAspect="1"/>
        </xdr:cNvPicPr>
      </xdr:nvPicPr>
      <xdr:blipFill>
        <a:blip r:embed="rId25"/>
        <a:stretch>
          <a:fillRect/>
        </a:stretch>
      </xdr:blipFill>
      <xdr:spPr>
        <a:xfrm>
          <a:off x="4914900" y="1562100"/>
          <a:ext cx="17145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209550</xdr:colOff>
      <xdr:row>6</xdr:row>
      <xdr:rowOff>19050</xdr:rowOff>
    </xdr:from>
    <xdr:to>
      <xdr:col>10</xdr:col>
      <xdr:colOff>361950</xdr:colOff>
      <xdr:row>6</xdr:row>
      <xdr:rowOff>190500</xdr:rowOff>
    </xdr:to>
    <xdr:pic>
      <xdr:nvPicPr>
        <xdr:cNvPr id="1" name="CheckBox3"/>
        <xdr:cNvPicPr preferRelativeResize="1">
          <a:picLocks noChangeAspect="0"/>
        </xdr:cNvPicPr>
      </xdr:nvPicPr>
      <xdr:blipFill>
        <a:blip r:embed="rId1"/>
        <a:stretch>
          <a:fillRect/>
        </a:stretch>
      </xdr:blipFill>
      <xdr:spPr>
        <a:xfrm>
          <a:off x="5857875" y="1143000"/>
          <a:ext cx="152400" cy="171450"/>
        </a:xfrm>
        <a:prstGeom prst="rect">
          <a:avLst/>
        </a:prstGeom>
        <a:noFill/>
        <a:ln w="9525" cmpd="sng">
          <a:noFill/>
        </a:ln>
      </xdr:spPr>
    </xdr:pic>
    <xdr:clientData/>
  </xdr:twoCellAnchor>
  <xdr:twoCellAnchor editAs="oneCell">
    <xdr:from>
      <xdr:col>7</xdr:col>
      <xdr:colOff>161925</xdr:colOff>
      <xdr:row>6</xdr:row>
      <xdr:rowOff>28575</xdr:rowOff>
    </xdr:from>
    <xdr:to>
      <xdr:col>7</xdr:col>
      <xdr:colOff>314325</xdr:colOff>
      <xdr:row>6</xdr:row>
      <xdr:rowOff>200025</xdr:rowOff>
    </xdr:to>
    <xdr:pic>
      <xdr:nvPicPr>
        <xdr:cNvPr id="2" name="CheckBox34"/>
        <xdr:cNvPicPr preferRelativeResize="1">
          <a:picLocks noChangeAspect="0"/>
        </xdr:cNvPicPr>
      </xdr:nvPicPr>
      <xdr:blipFill>
        <a:blip r:embed="rId1"/>
        <a:stretch>
          <a:fillRect/>
        </a:stretch>
      </xdr:blipFill>
      <xdr:spPr>
        <a:xfrm>
          <a:off x="4067175" y="1152525"/>
          <a:ext cx="152400" cy="171450"/>
        </a:xfrm>
        <a:prstGeom prst="rect">
          <a:avLst/>
        </a:prstGeom>
        <a:noFill/>
        <a:ln w="9525" cmpd="sng">
          <a:noFill/>
        </a:ln>
      </xdr:spPr>
    </xdr:pic>
    <xdr:clientData/>
  </xdr:twoCellAnchor>
  <xdr:twoCellAnchor editAs="oneCell">
    <xdr:from>
      <xdr:col>4</xdr:col>
      <xdr:colOff>304800</xdr:colOff>
      <xdr:row>6</xdr:row>
      <xdr:rowOff>19050</xdr:rowOff>
    </xdr:from>
    <xdr:to>
      <xdr:col>4</xdr:col>
      <xdr:colOff>457200</xdr:colOff>
      <xdr:row>6</xdr:row>
      <xdr:rowOff>190500</xdr:rowOff>
    </xdr:to>
    <xdr:pic>
      <xdr:nvPicPr>
        <xdr:cNvPr id="3" name="CheckBox1"/>
        <xdr:cNvPicPr preferRelativeResize="1">
          <a:picLocks noChangeAspect="0"/>
        </xdr:cNvPicPr>
      </xdr:nvPicPr>
      <xdr:blipFill>
        <a:blip r:embed="rId1"/>
        <a:stretch>
          <a:fillRect/>
        </a:stretch>
      </xdr:blipFill>
      <xdr:spPr>
        <a:xfrm>
          <a:off x="2343150" y="1143000"/>
          <a:ext cx="152400" cy="171450"/>
        </a:xfrm>
        <a:prstGeom prst="rect">
          <a:avLst/>
        </a:prstGeom>
        <a:noFill/>
        <a:ln w="9525" cmpd="sng">
          <a:noFill/>
        </a:ln>
      </xdr:spPr>
    </xdr:pic>
    <xdr:clientData/>
  </xdr:twoCellAnchor>
  <xdr:twoCellAnchor editAs="oneCell">
    <xdr:from>
      <xdr:col>4</xdr:col>
      <xdr:colOff>495300</xdr:colOff>
      <xdr:row>7</xdr:row>
      <xdr:rowOff>28575</xdr:rowOff>
    </xdr:from>
    <xdr:to>
      <xdr:col>5</xdr:col>
      <xdr:colOff>66675</xdr:colOff>
      <xdr:row>7</xdr:row>
      <xdr:rowOff>200025</xdr:rowOff>
    </xdr:to>
    <xdr:pic>
      <xdr:nvPicPr>
        <xdr:cNvPr id="4" name="CheckBox2"/>
        <xdr:cNvPicPr preferRelativeResize="1">
          <a:picLocks noChangeAspect="0"/>
        </xdr:cNvPicPr>
      </xdr:nvPicPr>
      <xdr:blipFill>
        <a:blip r:embed="rId1"/>
        <a:stretch>
          <a:fillRect/>
        </a:stretch>
      </xdr:blipFill>
      <xdr:spPr>
        <a:xfrm>
          <a:off x="2533650" y="1352550"/>
          <a:ext cx="152400" cy="171450"/>
        </a:xfrm>
        <a:prstGeom prst="rect">
          <a:avLst/>
        </a:prstGeom>
        <a:noFill/>
        <a:ln w="9525" cmpd="sng">
          <a:noFill/>
        </a:ln>
      </xdr:spPr>
    </xdr:pic>
    <xdr:clientData/>
  </xdr:twoCellAnchor>
  <xdr:twoCellAnchor editAs="oneCell">
    <xdr:from>
      <xdr:col>4</xdr:col>
      <xdr:colOff>209550</xdr:colOff>
      <xdr:row>9</xdr:row>
      <xdr:rowOff>19050</xdr:rowOff>
    </xdr:from>
    <xdr:to>
      <xdr:col>4</xdr:col>
      <xdr:colOff>361950</xdr:colOff>
      <xdr:row>9</xdr:row>
      <xdr:rowOff>190500</xdr:rowOff>
    </xdr:to>
    <xdr:pic>
      <xdr:nvPicPr>
        <xdr:cNvPr id="5" name="CheckBox4"/>
        <xdr:cNvPicPr preferRelativeResize="1">
          <a:picLocks noChangeAspect="0"/>
        </xdr:cNvPicPr>
      </xdr:nvPicPr>
      <xdr:blipFill>
        <a:blip r:embed="rId1"/>
        <a:stretch>
          <a:fillRect/>
        </a:stretch>
      </xdr:blipFill>
      <xdr:spPr>
        <a:xfrm>
          <a:off x="2247900" y="1743075"/>
          <a:ext cx="152400" cy="171450"/>
        </a:xfrm>
        <a:prstGeom prst="rect">
          <a:avLst/>
        </a:prstGeom>
        <a:noFill/>
        <a:ln w="9525" cmpd="sng">
          <a:noFill/>
        </a:ln>
      </xdr:spPr>
    </xdr:pic>
    <xdr:clientData/>
  </xdr:twoCellAnchor>
  <xdr:twoCellAnchor editAs="oneCell">
    <xdr:from>
      <xdr:col>4</xdr:col>
      <xdr:colOff>209550</xdr:colOff>
      <xdr:row>10</xdr:row>
      <xdr:rowOff>19050</xdr:rowOff>
    </xdr:from>
    <xdr:to>
      <xdr:col>4</xdr:col>
      <xdr:colOff>361950</xdr:colOff>
      <xdr:row>10</xdr:row>
      <xdr:rowOff>190500</xdr:rowOff>
    </xdr:to>
    <xdr:pic>
      <xdr:nvPicPr>
        <xdr:cNvPr id="6" name="CheckBox9"/>
        <xdr:cNvPicPr preferRelativeResize="1">
          <a:picLocks noChangeAspect="0"/>
        </xdr:cNvPicPr>
      </xdr:nvPicPr>
      <xdr:blipFill>
        <a:blip r:embed="rId1"/>
        <a:stretch>
          <a:fillRect/>
        </a:stretch>
      </xdr:blipFill>
      <xdr:spPr>
        <a:xfrm>
          <a:off x="2247900" y="1943100"/>
          <a:ext cx="152400" cy="171450"/>
        </a:xfrm>
        <a:prstGeom prst="rect">
          <a:avLst/>
        </a:prstGeom>
        <a:noFill/>
        <a:ln w="9525" cmpd="sng">
          <a:noFill/>
        </a:ln>
      </xdr:spPr>
    </xdr:pic>
    <xdr:clientData/>
  </xdr:twoCellAnchor>
  <xdr:twoCellAnchor editAs="oneCell">
    <xdr:from>
      <xdr:col>4</xdr:col>
      <xdr:colOff>381000</xdr:colOff>
      <xdr:row>12</xdr:row>
      <xdr:rowOff>28575</xdr:rowOff>
    </xdr:from>
    <xdr:to>
      <xdr:col>4</xdr:col>
      <xdr:colOff>533400</xdr:colOff>
      <xdr:row>12</xdr:row>
      <xdr:rowOff>200025</xdr:rowOff>
    </xdr:to>
    <xdr:pic>
      <xdr:nvPicPr>
        <xdr:cNvPr id="7" name="CheckBox10"/>
        <xdr:cNvPicPr preferRelativeResize="1">
          <a:picLocks noChangeAspect="0"/>
        </xdr:cNvPicPr>
      </xdr:nvPicPr>
      <xdr:blipFill>
        <a:blip r:embed="rId1"/>
        <a:stretch>
          <a:fillRect/>
        </a:stretch>
      </xdr:blipFill>
      <xdr:spPr>
        <a:xfrm>
          <a:off x="2419350" y="2190750"/>
          <a:ext cx="152400" cy="171450"/>
        </a:xfrm>
        <a:prstGeom prst="rect">
          <a:avLst/>
        </a:prstGeom>
        <a:noFill/>
        <a:ln w="9525" cmpd="sng">
          <a:noFill/>
        </a:ln>
      </xdr:spPr>
    </xdr:pic>
    <xdr:clientData/>
  </xdr:twoCellAnchor>
  <xdr:twoCellAnchor editAs="oneCell">
    <xdr:from>
      <xdr:col>7</xdr:col>
      <xdr:colOff>152400</xdr:colOff>
      <xdr:row>9</xdr:row>
      <xdr:rowOff>19050</xdr:rowOff>
    </xdr:from>
    <xdr:to>
      <xdr:col>7</xdr:col>
      <xdr:colOff>304800</xdr:colOff>
      <xdr:row>9</xdr:row>
      <xdr:rowOff>190500</xdr:rowOff>
    </xdr:to>
    <xdr:pic>
      <xdr:nvPicPr>
        <xdr:cNvPr id="8" name="CheckBox11"/>
        <xdr:cNvPicPr preferRelativeResize="1">
          <a:picLocks noChangeAspect="0"/>
        </xdr:cNvPicPr>
      </xdr:nvPicPr>
      <xdr:blipFill>
        <a:blip r:embed="rId1"/>
        <a:stretch>
          <a:fillRect/>
        </a:stretch>
      </xdr:blipFill>
      <xdr:spPr>
        <a:xfrm>
          <a:off x="4057650" y="1743075"/>
          <a:ext cx="152400" cy="171450"/>
        </a:xfrm>
        <a:prstGeom prst="rect">
          <a:avLst/>
        </a:prstGeom>
        <a:noFill/>
        <a:ln w="9525" cmpd="sng">
          <a:noFill/>
        </a:ln>
      </xdr:spPr>
    </xdr:pic>
    <xdr:clientData/>
  </xdr:twoCellAnchor>
  <xdr:twoCellAnchor editAs="oneCell">
    <xdr:from>
      <xdr:col>7</xdr:col>
      <xdr:colOff>152400</xdr:colOff>
      <xdr:row>10</xdr:row>
      <xdr:rowOff>19050</xdr:rowOff>
    </xdr:from>
    <xdr:to>
      <xdr:col>7</xdr:col>
      <xdr:colOff>304800</xdr:colOff>
      <xdr:row>10</xdr:row>
      <xdr:rowOff>190500</xdr:rowOff>
    </xdr:to>
    <xdr:pic>
      <xdr:nvPicPr>
        <xdr:cNvPr id="9" name="CheckBox12"/>
        <xdr:cNvPicPr preferRelativeResize="1">
          <a:picLocks noChangeAspect="0"/>
        </xdr:cNvPicPr>
      </xdr:nvPicPr>
      <xdr:blipFill>
        <a:blip r:embed="rId1"/>
        <a:stretch>
          <a:fillRect/>
        </a:stretch>
      </xdr:blipFill>
      <xdr:spPr>
        <a:xfrm>
          <a:off x="4057650" y="1943100"/>
          <a:ext cx="152400" cy="171450"/>
        </a:xfrm>
        <a:prstGeom prst="rect">
          <a:avLst/>
        </a:prstGeom>
        <a:noFill/>
        <a:ln w="9525" cmpd="sng">
          <a:noFill/>
        </a:ln>
      </xdr:spPr>
    </xdr:pic>
    <xdr:clientData/>
  </xdr:twoCellAnchor>
  <xdr:twoCellAnchor editAs="oneCell">
    <xdr:from>
      <xdr:col>10</xdr:col>
      <xdr:colOff>114300</xdr:colOff>
      <xdr:row>12</xdr:row>
      <xdr:rowOff>28575</xdr:rowOff>
    </xdr:from>
    <xdr:to>
      <xdr:col>10</xdr:col>
      <xdr:colOff>266700</xdr:colOff>
      <xdr:row>12</xdr:row>
      <xdr:rowOff>200025</xdr:rowOff>
    </xdr:to>
    <xdr:pic>
      <xdr:nvPicPr>
        <xdr:cNvPr id="10" name="CheckBox15"/>
        <xdr:cNvPicPr preferRelativeResize="1">
          <a:picLocks noChangeAspect="0"/>
        </xdr:cNvPicPr>
      </xdr:nvPicPr>
      <xdr:blipFill>
        <a:blip r:embed="rId1"/>
        <a:stretch>
          <a:fillRect/>
        </a:stretch>
      </xdr:blipFill>
      <xdr:spPr>
        <a:xfrm>
          <a:off x="5762625" y="2190750"/>
          <a:ext cx="152400" cy="171450"/>
        </a:xfrm>
        <a:prstGeom prst="rect">
          <a:avLst/>
        </a:prstGeom>
        <a:noFill/>
        <a:ln w="9525" cmpd="sng">
          <a:noFill/>
        </a:ln>
      </xdr:spPr>
    </xdr:pic>
    <xdr:clientData/>
  </xdr:twoCellAnchor>
  <xdr:twoCellAnchor editAs="oneCell">
    <xdr:from>
      <xdr:col>10</xdr:col>
      <xdr:colOff>285750</xdr:colOff>
      <xdr:row>7</xdr:row>
      <xdr:rowOff>19050</xdr:rowOff>
    </xdr:from>
    <xdr:to>
      <xdr:col>10</xdr:col>
      <xdr:colOff>438150</xdr:colOff>
      <xdr:row>7</xdr:row>
      <xdr:rowOff>190500</xdr:rowOff>
    </xdr:to>
    <xdr:pic>
      <xdr:nvPicPr>
        <xdr:cNvPr id="11" name="CheckBox6"/>
        <xdr:cNvPicPr preferRelativeResize="1">
          <a:picLocks noChangeAspect="0"/>
        </xdr:cNvPicPr>
      </xdr:nvPicPr>
      <xdr:blipFill>
        <a:blip r:embed="rId1"/>
        <a:stretch>
          <a:fillRect/>
        </a:stretch>
      </xdr:blipFill>
      <xdr:spPr>
        <a:xfrm>
          <a:off x="5934075" y="1343025"/>
          <a:ext cx="152400" cy="171450"/>
        </a:xfrm>
        <a:prstGeom prst="rect">
          <a:avLst/>
        </a:prstGeom>
        <a:noFill/>
        <a:ln w="9525" cmpd="sng">
          <a:noFill/>
        </a:ln>
      </xdr:spPr>
    </xdr:pic>
    <xdr:clientData/>
  </xdr:twoCellAnchor>
  <xdr:twoCellAnchor editAs="oneCell">
    <xdr:from>
      <xdr:col>10</xdr:col>
      <xdr:colOff>209550</xdr:colOff>
      <xdr:row>9</xdr:row>
      <xdr:rowOff>19050</xdr:rowOff>
    </xdr:from>
    <xdr:to>
      <xdr:col>10</xdr:col>
      <xdr:colOff>361950</xdr:colOff>
      <xdr:row>9</xdr:row>
      <xdr:rowOff>190500</xdr:rowOff>
    </xdr:to>
    <xdr:pic>
      <xdr:nvPicPr>
        <xdr:cNvPr id="12" name="CheckBox13"/>
        <xdr:cNvPicPr preferRelativeResize="1">
          <a:picLocks noChangeAspect="0"/>
        </xdr:cNvPicPr>
      </xdr:nvPicPr>
      <xdr:blipFill>
        <a:blip r:embed="rId1"/>
        <a:stretch>
          <a:fillRect/>
        </a:stretch>
      </xdr:blipFill>
      <xdr:spPr>
        <a:xfrm>
          <a:off x="5857875" y="1743075"/>
          <a:ext cx="152400" cy="171450"/>
        </a:xfrm>
        <a:prstGeom prst="rect">
          <a:avLst/>
        </a:prstGeom>
        <a:noFill/>
        <a:ln w="9525" cmpd="sng">
          <a:noFill/>
        </a:ln>
      </xdr:spPr>
    </xdr:pic>
    <xdr:clientData/>
  </xdr:twoCellAnchor>
  <xdr:twoCellAnchor editAs="oneCell">
    <xdr:from>
      <xdr:col>11</xdr:col>
      <xdr:colOff>0</xdr:colOff>
      <xdr:row>14</xdr:row>
      <xdr:rowOff>19050</xdr:rowOff>
    </xdr:from>
    <xdr:to>
      <xdr:col>11</xdr:col>
      <xdr:colOff>152400</xdr:colOff>
      <xdr:row>14</xdr:row>
      <xdr:rowOff>190500</xdr:rowOff>
    </xdr:to>
    <xdr:pic>
      <xdr:nvPicPr>
        <xdr:cNvPr id="13" name="CheckBox16"/>
        <xdr:cNvPicPr preferRelativeResize="1">
          <a:picLocks noChangeAspect="0"/>
        </xdr:cNvPicPr>
      </xdr:nvPicPr>
      <xdr:blipFill>
        <a:blip r:embed="rId1"/>
        <a:stretch>
          <a:fillRect/>
        </a:stretch>
      </xdr:blipFill>
      <xdr:spPr>
        <a:xfrm>
          <a:off x="6229350" y="2581275"/>
          <a:ext cx="152400" cy="171450"/>
        </a:xfrm>
        <a:prstGeom prst="rect">
          <a:avLst/>
        </a:prstGeom>
        <a:noFill/>
        <a:ln w="9525" cmpd="sng">
          <a:noFill/>
        </a:ln>
      </xdr:spPr>
    </xdr:pic>
    <xdr:clientData/>
  </xdr:twoCellAnchor>
  <xdr:twoCellAnchor editAs="oneCell">
    <xdr:from>
      <xdr:col>8</xdr:col>
      <xdr:colOff>209550</xdr:colOff>
      <xdr:row>14</xdr:row>
      <xdr:rowOff>19050</xdr:rowOff>
    </xdr:from>
    <xdr:to>
      <xdr:col>8</xdr:col>
      <xdr:colOff>361950</xdr:colOff>
      <xdr:row>14</xdr:row>
      <xdr:rowOff>190500</xdr:rowOff>
    </xdr:to>
    <xdr:pic>
      <xdr:nvPicPr>
        <xdr:cNvPr id="14" name="CheckBox19"/>
        <xdr:cNvPicPr preferRelativeResize="1">
          <a:picLocks noChangeAspect="0"/>
        </xdr:cNvPicPr>
      </xdr:nvPicPr>
      <xdr:blipFill>
        <a:blip r:embed="rId1"/>
        <a:stretch>
          <a:fillRect/>
        </a:stretch>
      </xdr:blipFill>
      <xdr:spPr>
        <a:xfrm>
          <a:off x="4676775" y="2581275"/>
          <a:ext cx="152400" cy="171450"/>
        </a:xfrm>
        <a:prstGeom prst="rect">
          <a:avLst/>
        </a:prstGeom>
        <a:noFill/>
        <a:ln w="9525" cmpd="sng">
          <a:noFill/>
        </a:ln>
      </xdr:spPr>
    </xdr:pic>
    <xdr:clientData/>
  </xdr:twoCellAnchor>
  <xdr:twoCellAnchor editAs="oneCell">
    <xdr:from>
      <xdr:col>5</xdr:col>
      <xdr:colOff>323850</xdr:colOff>
      <xdr:row>14</xdr:row>
      <xdr:rowOff>19050</xdr:rowOff>
    </xdr:from>
    <xdr:to>
      <xdr:col>5</xdr:col>
      <xdr:colOff>476250</xdr:colOff>
      <xdr:row>14</xdr:row>
      <xdr:rowOff>190500</xdr:rowOff>
    </xdr:to>
    <xdr:pic>
      <xdr:nvPicPr>
        <xdr:cNvPr id="15" name="CheckBox18"/>
        <xdr:cNvPicPr preferRelativeResize="1">
          <a:picLocks noChangeAspect="0"/>
        </xdr:cNvPicPr>
      </xdr:nvPicPr>
      <xdr:blipFill>
        <a:blip r:embed="rId1"/>
        <a:stretch>
          <a:fillRect/>
        </a:stretch>
      </xdr:blipFill>
      <xdr:spPr>
        <a:xfrm>
          <a:off x="2943225" y="2581275"/>
          <a:ext cx="152400" cy="171450"/>
        </a:xfrm>
        <a:prstGeom prst="rect">
          <a:avLst/>
        </a:prstGeom>
        <a:noFill/>
        <a:ln w="9525" cmpd="sng">
          <a:noFill/>
        </a:ln>
      </xdr:spPr>
    </xdr:pic>
    <xdr:clientData/>
  </xdr:twoCellAnchor>
  <xdr:twoCellAnchor editAs="oneCell">
    <xdr:from>
      <xdr:col>2</xdr:col>
      <xdr:colOff>209550</xdr:colOff>
      <xdr:row>14</xdr:row>
      <xdr:rowOff>19050</xdr:rowOff>
    </xdr:from>
    <xdr:to>
      <xdr:col>2</xdr:col>
      <xdr:colOff>361950</xdr:colOff>
      <xdr:row>14</xdr:row>
      <xdr:rowOff>190500</xdr:rowOff>
    </xdr:to>
    <xdr:pic>
      <xdr:nvPicPr>
        <xdr:cNvPr id="16" name="CheckBox17"/>
        <xdr:cNvPicPr preferRelativeResize="1">
          <a:picLocks noChangeAspect="0"/>
        </xdr:cNvPicPr>
      </xdr:nvPicPr>
      <xdr:blipFill>
        <a:blip r:embed="rId1"/>
        <a:stretch>
          <a:fillRect/>
        </a:stretch>
      </xdr:blipFill>
      <xdr:spPr>
        <a:xfrm>
          <a:off x="1219200" y="2581275"/>
          <a:ext cx="152400" cy="171450"/>
        </a:xfrm>
        <a:prstGeom prst="rect">
          <a:avLst/>
        </a:prstGeom>
        <a:noFill/>
        <a:ln w="9525" cmpd="sng">
          <a:noFill/>
        </a:ln>
      </xdr:spPr>
    </xdr:pic>
    <xdr:clientData/>
  </xdr:twoCellAnchor>
  <xdr:twoCellAnchor editAs="oneCell">
    <xdr:from>
      <xdr:col>1</xdr:col>
      <xdr:colOff>209550</xdr:colOff>
      <xdr:row>9</xdr:row>
      <xdr:rowOff>19050</xdr:rowOff>
    </xdr:from>
    <xdr:to>
      <xdr:col>1</xdr:col>
      <xdr:colOff>361950</xdr:colOff>
      <xdr:row>9</xdr:row>
      <xdr:rowOff>190500</xdr:rowOff>
    </xdr:to>
    <xdr:pic>
      <xdr:nvPicPr>
        <xdr:cNvPr id="17" name="CheckBox7"/>
        <xdr:cNvPicPr preferRelativeResize="1">
          <a:picLocks noChangeAspect="0"/>
        </xdr:cNvPicPr>
      </xdr:nvPicPr>
      <xdr:blipFill>
        <a:blip r:embed="rId1"/>
        <a:stretch>
          <a:fillRect/>
        </a:stretch>
      </xdr:blipFill>
      <xdr:spPr>
        <a:xfrm>
          <a:off x="800100" y="1743075"/>
          <a:ext cx="152400" cy="171450"/>
        </a:xfrm>
        <a:prstGeom prst="rect">
          <a:avLst/>
        </a:prstGeom>
        <a:noFill/>
        <a:ln w="9525" cmpd="sng">
          <a:noFill/>
        </a:ln>
      </xdr:spPr>
    </xdr:pic>
    <xdr:clientData/>
  </xdr:twoCellAnchor>
  <xdr:twoCellAnchor editAs="oneCell">
    <xdr:from>
      <xdr:col>1</xdr:col>
      <xdr:colOff>209550</xdr:colOff>
      <xdr:row>10</xdr:row>
      <xdr:rowOff>19050</xdr:rowOff>
    </xdr:from>
    <xdr:to>
      <xdr:col>1</xdr:col>
      <xdr:colOff>361950</xdr:colOff>
      <xdr:row>10</xdr:row>
      <xdr:rowOff>190500</xdr:rowOff>
    </xdr:to>
    <xdr:pic>
      <xdr:nvPicPr>
        <xdr:cNvPr id="18" name="CheckBox8"/>
        <xdr:cNvPicPr preferRelativeResize="1">
          <a:picLocks noChangeAspect="0"/>
        </xdr:cNvPicPr>
      </xdr:nvPicPr>
      <xdr:blipFill>
        <a:blip r:embed="rId1"/>
        <a:stretch>
          <a:fillRect/>
        </a:stretch>
      </xdr:blipFill>
      <xdr:spPr>
        <a:xfrm>
          <a:off x="800100" y="1943100"/>
          <a:ext cx="152400" cy="171450"/>
        </a:xfrm>
        <a:prstGeom prst="rect">
          <a:avLst/>
        </a:prstGeom>
        <a:noFill/>
        <a:ln w="9525" cmpd="sng">
          <a:noFill/>
        </a:ln>
      </xdr:spPr>
    </xdr:pic>
    <xdr:clientData/>
  </xdr:twoCellAnchor>
  <xdr:twoCellAnchor editAs="oneCell">
    <xdr:from>
      <xdr:col>0</xdr:col>
      <xdr:colOff>209550</xdr:colOff>
      <xdr:row>28</xdr:row>
      <xdr:rowOff>19050</xdr:rowOff>
    </xdr:from>
    <xdr:to>
      <xdr:col>0</xdr:col>
      <xdr:colOff>361950</xdr:colOff>
      <xdr:row>28</xdr:row>
      <xdr:rowOff>190500</xdr:rowOff>
    </xdr:to>
    <xdr:pic>
      <xdr:nvPicPr>
        <xdr:cNvPr id="19" name="CheckBox31"/>
        <xdr:cNvPicPr preferRelativeResize="1">
          <a:picLocks noChangeAspect="0"/>
        </xdr:cNvPicPr>
      </xdr:nvPicPr>
      <xdr:blipFill>
        <a:blip r:embed="rId1"/>
        <a:stretch>
          <a:fillRect/>
        </a:stretch>
      </xdr:blipFill>
      <xdr:spPr>
        <a:xfrm>
          <a:off x="209550" y="6353175"/>
          <a:ext cx="152400" cy="171450"/>
        </a:xfrm>
        <a:prstGeom prst="rect">
          <a:avLst/>
        </a:prstGeom>
        <a:noFill/>
        <a:ln w="9525" cmpd="sng">
          <a:noFill/>
        </a:ln>
      </xdr:spPr>
    </xdr:pic>
    <xdr:clientData/>
  </xdr:twoCellAnchor>
  <xdr:twoCellAnchor editAs="oneCell">
    <xdr:from>
      <xdr:col>0</xdr:col>
      <xdr:colOff>209550</xdr:colOff>
      <xdr:row>29</xdr:row>
      <xdr:rowOff>19050</xdr:rowOff>
    </xdr:from>
    <xdr:to>
      <xdr:col>0</xdr:col>
      <xdr:colOff>361950</xdr:colOff>
      <xdr:row>29</xdr:row>
      <xdr:rowOff>190500</xdr:rowOff>
    </xdr:to>
    <xdr:pic>
      <xdr:nvPicPr>
        <xdr:cNvPr id="20" name="CheckBox32"/>
        <xdr:cNvPicPr preferRelativeResize="1">
          <a:picLocks noChangeAspect="0"/>
        </xdr:cNvPicPr>
      </xdr:nvPicPr>
      <xdr:blipFill>
        <a:blip r:embed="rId1"/>
        <a:stretch>
          <a:fillRect/>
        </a:stretch>
      </xdr:blipFill>
      <xdr:spPr>
        <a:xfrm>
          <a:off x="209550" y="6762750"/>
          <a:ext cx="152400" cy="171450"/>
        </a:xfrm>
        <a:prstGeom prst="rect">
          <a:avLst/>
        </a:prstGeom>
        <a:noFill/>
        <a:ln w="9525" cmpd="sng">
          <a:noFill/>
        </a:ln>
      </xdr:spPr>
    </xdr:pic>
    <xdr:clientData/>
  </xdr:twoCellAnchor>
  <xdr:twoCellAnchor editAs="oneCell">
    <xdr:from>
      <xdr:col>2</xdr:col>
      <xdr:colOff>304800</xdr:colOff>
      <xdr:row>15</xdr:row>
      <xdr:rowOff>19050</xdr:rowOff>
    </xdr:from>
    <xdr:to>
      <xdr:col>2</xdr:col>
      <xdr:colOff>457200</xdr:colOff>
      <xdr:row>15</xdr:row>
      <xdr:rowOff>190500</xdr:rowOff>
    </xdr:to>
    <xdr:pic>
      <xdr:nvPicPr>
        <xdr:cNvPr id="21" name="CheckBox20"/>
        <xdr:cNvPicPr preferRelativeResize="1">
          <a:picLocks noChangeAspect="0"/>
        </xdr:cNvPicPr>
      </xdr:nvPicPr>
      <xdr:blipFill>
        <a:blip r:embed="rId1"/>
        <a:stretch>
          <a:fillRect/>
        </a:stretch>
      </xdr:blipFill>
      <xdr:spPr>
        <a:xfrm>
          <a:off x="1314450" y="2781300"/>
          <a:ext cx="152400" cy="171450"/>
        </a:xfrm>
        <a:prstGeom prst="rect">
          <a:avLst/>
        </a:prstGeom>
        <a:noFill/>
        <a:ln w="9525" cmpd="sng">
          <a:noFill/>
        </a:ln>
      </xdr:spPr>
    </xdr:pic>
    <xdr:clientData/>
  </xdr:twoCellAnchor>
  <xdr:twoCellAnchor editAs="oneCell">
    <xdr:from>
      <xdr:col>2</xdr:col>
      <xdr:colOff>495300</xdr:colOff>
      <xdr:row>24</xdr:row>
      <xdr:rowOff>28575</xdr:rowOff>
    </xdr:from>
    <xdr:to>
      <xdr:col>2</xdr:col>
      <xdr:colOff>647700</xdr:colOff>
      <xdr:row>24</xdr:row>
      <xdr:rowOff>200025</xdr:rowOff>
    </xdr:to>
    <xdr:pic>
      <xdr:nvPicPr>
        <xdr:cNvPr id="22" name="CheckBox5"/>
        <xdr:cNvPicPr preferRelativeResize="1">
          <a:picLocks noChangeAspect="0"/>
        </xdr:cNvPicPr>
      </xdr:nvPicPr>
      <xdr:blipFill>
        <a:blip r:embed="rId1"/>
        <a:stretch>
          <a:fillRect/>
        </a:stretch>
      </xdr:blipFill>
      <xdr:spPr>
        <a:xfrm>
          <a:off x="1504950" y="5562600"/>
          <a:ext cx="152400" cy="171450"/>
        </a:xfrm>
        <a:prstGeom prst="rect">
          <a:avLst/>
        </a:prstGeom>
        <a:noFill/>
        <a:ln w="9525" cmpd="sng">
          <a:noFill/>
        </a:ln>
      </xdr:spPr>
    </xdr:pic>
    <xdr:clientData/>
  </xdr:twoCellAnchor>
  <xdr:twoCellAnchor editAs="oneCell">
    <xdr:from>
      <xdr:col>2</xdr:col>
      <xdr:colOff>485775</xdr:colOff>
      <xdr:row>25</xdr:row>
      <xdr:rowOff>28575</xdr:rowOff>
    </xdr:from>
    <xdr:to>
      <xdr:col>2</xdr:col>
      <xdr:colOff>638175</xdr:colOff>
      <xdr:row>25</xdr:row>
      <xdr:rowOff>200025</xdr:rowOff>
    </xdr:to>
    <xdr:pic>
      <xdr:nvPicPr>
        <xdr:cNvPr id="23" name="CheckBox14"/>
        <xdr:cNvPicPr preferRelativeResize="1">
          <a:picLocks noChangeAspect="0"/>
        </xdr:cNvPicPr>
      </xdr:nvPicPr>
      <xdr:blipFill>
        <a:blip r:embed="rId1"/>
        <a:stretch>
          <a:fillRect/>
        </a:stretch>
      </xdr:blipFill>
      <xdr:spPr>
        <a:xfrm>
          <a:off x="1495425" y="5762625"/>
          <a:ext cx="152400" cy="171450"/>
        </a:xfrm>
        <a:prstGeom prst="rect">
          <a:avLst/>
        </a:prstGeom>
        <a:noFill/>
        <a:ln w="9525" cmpd="sng">
          <a:noFill/>
        </a:ln>
      </xdr:spPr>
    </xdr:pic>
    <xdr:clientData/>
  </xdr:twoCellAnchor>
  <xdr:twoCellAnchor editAs="oneCell">
    <xdr:from>
      <xdr:col>2</xdr:col>
      <xdr:colOff>476250</xdr:colOff>
      <xdr:row>26</xdr:row>
      <xdr:rowOff>28575</xdr:rowOff>
    </xdr:from>
    <xdr:to>
      <xdr:col>2</xdr:col>
      <xdr:colOff>628650</xdr:colOff>
      <xdr:row>26</xdr:row>
      <xdr:rowOff>200025</xdr:rowOff>
    </xdr:to>
    <xdr:pic>
      <xdr:nvPicPr>
        <xdr:cNvPr id="24" name="CheckBox35"/>
        <xdr:cNvPicPr preferRelativeResize="1">
          <a:picLocks noChangeAspect="0"/>
        </xdr:cNvPicPr>
      </xdr:nvPicPr>
      <xdr:blipFill>
        <a:blip r:embed="rId1"/>
        <a:stretch>
          <a:fillRect/>
        </a:stretch>
      </xdr:blipFill>
      <xdr:spPr>
        <a:xfrm>
          <a:off x="1485900" y="5962650"/>
          <a:ext cx="152400" cy="171450"/>
        </a:xfrm>
        <a:prstGeom prst="rect">
          <a:avLst/>
        </a:prstGeom>
        <a:noFill/>
        <a:ln w="9525" cmpd="sng">
          <a:noFill/>
        </a:ln>
      </xdr:spPr>
    </xdr:pic>
    <xdr:clientData/>
  </xdr:twoCellAnchor>
  <xdr:twoCellAnchor editAs="oneCell">
    <xdr:from>
      <xdr:col>5</xdr:col>
      <xdr:colOff>495300</xdr:colOff>
      <xdr:row>24</xdr:row>
      <xdr:rowOff>28575</xdr:rowOff>
    </xdr:from>
    <xdr:to>
      <xdr:col>5</xdr:col>
      <xdr:colOff>647700</xdr:colOff>
      <xdr:row>24</xdr:row>
      <xdr:rowOff>200025</xdr:rowOff>
    </xdr:to>
    <xdr:pic>
      <xdr:nvPicPr>
        <xdr:cNvPr id="25" name="CheckBox36"/>
        <xdr:cNvPicPr preferRelativeResize="1">
          <a:picLocks noChangeAspect="0"/>
        </xdr:cNvPicPr>
      </xdr:nvPicPr>
      <xdr:blipFill>
        <a:blip r:embed="rId1"/>
        <a:stretch>
          <a:fillRect/>
        </a:stretch>
      </xdr:blipFill>
      <xdr:spPr>
        <a:xfrm>
          <a:off x="3114675" y="5562600"/>
          <a:ext cx="152400" cy="171450"/>
        </a:xfrm>
        <a:prstGeom prst="rect">
          <a:avLst/>
        </a:prstGeom>
        <a:noFill/>
        <a:ln w="9525" cmpd="sng">
          <a:noFill/>
        </a:ln>
      </xdr:spPr>
    </xdr:pic>
    <xdr:clientData/>
  </xdr:twoCellAnchor>
  <xdr:twoCellAnchor editAs="oneCell">
    <xdr:from>
      <xdr:col>5</xdr:col>
      <xdr:colOff>495300</xdr:colOff>
      <xdr:row>25</xdr:row>
      <xdr:rowOff>28575</xdr:rowOff>
    </xdr:from>
    <xdr:to>
      <xdr:col>5</xdr:col>
      <xdr:colOff>647700</xdr:colOff>
      <xdr:row>25</xdr:row>
      <xdr:rowOff>200025</xdr:rowOff>
    </xdr:to>
    <xdr:pic>
      <xdr:nvPicPr>
        <xdr:cNvPr id="26" name="CheckBox37"/>
        <xdr:cNvPicPr preferRelativeResize="1">
          <a:picLocks noChangeAspect="0"/>
        </xdr:cNvPicPr>
      </xdr:nvPicPr>
      <xdr:blipFill>
        <a:blip r:embed="rId1"/>
        <a:stretch>
          <a:fillRect/>
        </a:stretch>
      </xdr:blipFill>
      <xdr:spPr>
        <a:xfrm>
          <a:off x="3114675" y="5762625"/>
          <a:ext cx="152400" cy="171450"/>
        </a:xfrm>
        <a:prstGeom prst="rect">
          <a:avLst/>
        </a:prstGeom>
        <a:noFill/>
        <a:ln w="9525" cmpd="sng">
          <a:noFill/>
        </a:ln>
      </xdr:spPr>
    </xdr:pic>
    <xdr:clientData/>
  </xdr:twoCellAnchor>
  <xdr:twoCellAnchor editAs="oneCell">
    <xdr:from>
      <xdr:col>5</xdr:col>
      <xdr:colOff>495300</xdr:colOff>
      <xdr:row>26</xdr:row>
      <xdr:rowOff>28575</xdr:rowOff>
    </xdr:from>
    <xdr:to>
      <xdr:col>5</xdr:col>
      <xdr:colOff>647700</xdr:colOff>
      <xdr:row>26</xdr:row>
      <xdr:rowOff>200025</xdr:rowOff>
    </xdr:to>
    <xdr:pic>
      <xdr:nvPicPr>
        <xdr:cNvPr id="27" name="CheckBox38"/>
        <xdr:cNvPicPr preferRelativeResize="1">
          <a:picLocks noChangeAspect="0"/>
        </xdr:cNvPicPr>
      </xdr:nvPicPr>
      <xdr:blipFill>
        <a:blip r:embed="rId1"/>
        <a:stretch>
          <a:fillRect/>
        </a:stretch>
      </xdr:blipFill>
      <xdr:spPr>
        <a:xfrm>
          <a:off x="3114675" y="5962650"/>
          <a:ext cx="152400" cy="171450"/>
        </a:xfrm>
        <a:prstGeom prst="rect">
          <a:avLst/>
        </a:prstGeom>
        <a:noFill/>
        <a:ln w="9525" cmpd="sng">
          <a:noFill/>
        </a:ln>
      </xdr:spPr>
    </xdr:pic>
    <xdr:clientData/>
  </xdr:twoCellAnchor>
  <xdr:twoCellAnchor editAs="oneCell">
    <xdr:from>
      <xdr:col>8</xdr:col>
      <xdr:colOff>409575</xdr:colOff>
      <xdr:row>24</xdr:row>
      <xdr:rowOff>19050</xdr:rowOff>
    </xdr:from>
    <xdr:to>
      <xdr:col>8</xdr:col>
      <xdr:colOff>561975</xdr:colOff>
      <xdr:row>24</xdr:row>
      <xdr:rowOff>190500</xdr:rowOff>
    </xdr:to>
    <xdr:pic>
      <xdr:nvPicPr>
        <xdr:cNvPr id="28" name="CheckBox39"/>
        <xdr:cNvPicPr preferRelativeResize="1">
          <a:picLocks noChangeAspect="0"/>
        </xdr:cNvPicPr>
      </xdr:nvPicPr>
      <xdr:blipFill>
        <a:blip r:embed="rId1"/>
        <a:stretch>
          <a:fillRect/>
        </a:stretch>
      </xdr:blipFill>
      <xdr:spPr>
        <a:xfrm>
          <a:off x="4876800" y="5553075"/>
          <a:ext cx="152400" cy="171450"/>
        </a:xfrm>
        <a:prstGeom prst="rect">
          <a:avLst/>
        </a:prstGeom>
        <a:noFill/>
        <a:ln w="9525" cmpd="sng">
          <a:noFill/>
        </a:ln>
      </xdr:spPr>
    </xdr:pic>
    <xdr:clientData/>
  </xdr:twoCellAnchor>
  <xdr:twoCellAnchor editAs="oneCell">
    <xdr:from>
      <xdr:col>8</xdr:col>
      <xdr:colOff>400050</xdr:colOff>
      <xdr:row>25</xdr:row>
      <xdr:rowOff>19050</xdr:rowOff>
    </xdr:from>
    <xdr:to>
      <xdr:col>8</xdr:col>
      <xdr:colOff>552450</xdr:colOff>
      <xdr:row>25</xdr:row>
      <xdr:rowOff>190500</xdr:rowOff>
    </xdr:to>
    <xdr:pic>
      <xdr:nvPicPr>
        <xdr:cNvPr id="29" name="CheckBox40"/>
        <xdr:cNvPicPr preferRelativeResize="1">
          <a:picLocks noChangeAspect="0"/>
        </xdr:cNvPicPr>
      </xdr:nvPicPr>
      <xdr:blipFill>
        <a:blip r:embed="rId1"/>
        <a:stretch>
          <a:fillRect/>
        </a:stretch>
      </xdr:blipFill>
      <xdr:spPr>
        <a:xfrm>
          <a:off x="4867275" y="5753100"/>
          <a:ext cx="152400" cy="171450"/>
        </a:xfrm>
        <a:prstGeom prst="rect">
          <a:avLst/>
        </a:prstGeom>
        <a:noFill/>
        <a:ln w="9525" cmpd="sng">
          <a:noFill/>
        </a:ln>
      </xdr:spPr>
    </xdr:pic>
    <xdr:clientData/>
  </xdr:twoCellAnchor>
  <xdr:twoCellAnchor editAs="oneCell">
    <xdr:from>
      <xdr:col>11</xdr:col>
      <xdr:colOff>419100</xdr:colOff>
      <xdr:row>24</xdr:row>
      <xdr:rowOff>9525</xdr:rowOff>
    </xdr:from>
    <xdr:to>
      <xdr:col>11</xdr:col>
      <xdr:colOff>571500</xdr:colOff>
      <xdr:row>24</xdr:row>
      <xdr:rowOff>180975</xdr:rowOff>
    </xdr:to>
    <xdr:pic>
      <xdr:nvPicPr>
        <xdr:cNvPr id="30" name="CheckBox41"/>
        <xdr:cNvPicPr preferRelativeResize="1">
          <a:picLocks noChangeAspect="0"/>
        </xdr:cNvPicPr>
      </xdr:nvPicPr>
      <xdr:blipFill>
        <a:blip r:embed="rId1"/>
        <a:stretch>
          <a:fillRect/>
        </a:stretch>
      </xdr:blipFill>
      <xdr:spPr>
        <a:xfrm>
          <a:off x="6648450" y="5543550"/>
          <a:ext cx="152400" cy="171450"/>
        </a:xfrm>
        <a:prstGeom prst="rect">
          <a:avLst/>
        </a:prstGeom>
        <a:noFill/>
        <a:ln w="9525" cmpd="sng">
          <a:noFill/>
        </a:ln>
      </xdr:spPr>
    </xdr:pic>
    <xdr:clientData/>
  </xdr:twoCellAnchor>
  <xdr:twoCellAnchor editAs="oneCell">
    <xdr:from>
      <xdr:col>11</xdr:col>
      <xdr:colOff>409575</xdr:colOff>
      <xdr:row>25</xdr:row>
      <xdr:rowOff>19050</xdr:rowOff>
    </xdr:from>
    <xdr:to>
      <xdr:col>11</xdr:col>
      <xdr:colOff>561975</xdr:colOff>
      <xdr:row>25</xdr:row>
      <xdr:rowOff>190500</xdr:rowOff>
    </xdr:to>
    <xdr:pic>
      <xdr:nvPicPr>
        <xdr:cNvPr id="31" name="CheckBox42"/>
        <xdr:cNvPicPr preferRelativeResize="1">
          <a:picLocks noChangeAspect="0"/>
        </xdr:cNvPicPr>
      </xdr:nvPicPr>
      <xdr:blipFill>
        <a:blip r:embed="rId1"/>
        <a:stretch>
          <a:fillRect/>
        </a:stretch>
      </xdr:blipFill>
      <xdr:spPr>
        <a:xfrm>
          <a:off x="6638925" y="5753100"/>
          <a:ext cx="152400" cy="171450"/>
        </a:xfrm>
        <a:prstGeom prst="rect">
          <a:avLst/>
        </a:prstGeom>
        <a:noFill/>
        <a:ln w="9525" cmpd="sng">
          <a:noFill/>
        </a:ln>
      </xdr:spPr>
    </xdr:pic>
    <xdr:clientData/>
  </xdr:twoCellAnchor>
  <xdr:twoCellAnchor editAs="oneCell">
    <xdr:from>
      <xdr:col>11</xdr:col>
      <xdr:colOff>409575</xdr:colOff>
      <xdr:row>26</xdr:row>
      <xdr:rowOff>19050</xdr:rowOff>
    </xdr:from>
    <xdr:to>
      <xdr:col>11</xdr:col>
      <xdr:colOff>561975</xdr:colOff>
      <xdr:row>26</xdr:row>
      <xdr:rowOff>190500</xdr:rowOff>
    </xdr:to>
    <xdr:pic>
      <xdr:nvPicPr>
        <xdr:cNvPr id="32" name="CheckBox21"/>
        <xdr:cNvPicPr preferRelativeResize="1">
          <a:picLocks noChangeAspect="0"/>
        </xdr:cNvPicPr>
      </xdr:nvPicPr>
      <xdr:blipFill>
        <a:blip r:embed="rId1"/>
        <a:stretch>
          <a:fillRect/>
        </a:stretch>
      </xdr:blipFill>
      <xdr:spPr>
        <a:xfrm>
          <a:off x="6638925" y="5953125"/>
          <a:ext cx="152400"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209550</xdr:colOff>
      <xdr:row>6</xdr:row>
      <xdr:rowOff>19050</xdr:rowOff>
    </xdr:from>
    <xdr:to>
      <xdr:col>10</xdr:col>
      <xdr:colOff>361950</xdr:colOff>
      <xdr:row>6</xdr:row>
      <xdr:rowOff>190500</xdr:rowOff>
    </xdr:to>
    <xdr:pic>
      <xdr:nvPicPr>
        <xdr:cNvPr id="1" name="CheckBox3"/>
        <xdr:cNvPicPr preferRelativeResize="1">
          <a:picLocks noChangeAspect="0"/>
        </xdr:cNvPicPr>
      </xdr:nvPicPr>
      <xdr:blipFill>
        <a:blip r:embed="rId1"/>
        <a:stretch>
          <a:fillRect/>
        </a:stretch>
      </xdr:blipFill>
      <xdr:spPr>
        <a:xfrm>
          <a:off x="5867400" y="1104900"/>
          <a:ext cx="152400" cy="171450"/>
        </a:xfrm>
        <a:prstGeom prst="rect">
          <a:avLst/>
        </a:prstGeom>
        <a:noFill/>
        <a:ln w="9525" cmpd="sng">
          <a:noFill/>
        </a:ln>
      </xdr:spPr>
    </xdr:pic>
    <xdr:clientData/>
  </xdr:twoCellAnchor>
  <xdr:twoCellAnchor editAs="oneCell">
    <xdr:from>
      <xdr:col>7</xdr:col>
      <xdr:colOff>161925</xdr:colOff>
      <xdr:row>6</xdr:row>
      <xdr:rowOff>28575</xdr:rowOff>
    </xdr:from>
    <xdr:to>
      <xdr:col>7</xdr:col>
      <xdr:colOff>314325</xdr:colOff>
      <xdr:row>6</xdr:row>
      <xdr:rowOff>200025</xdr:rowOff>
    </xdr:to>
    <xdr:pic>
      <xdr:nvPicPr>
        <xdr:cNvPr id="2" name="CheckBox34"/>
        <xdr:cNvPicPr preferRelativeResize="1">
          <a:picLocks noChangeAspect="0"/>
        </xdr:cNvPicPr>
      </xdr:nvPicPr>
      <xdr:blipFill>
        <a:blip r:embed="rId1"/>
        <a:stretch>
          <a:fillRect/>
        </a:stretch>
      </xdr:blipFill>
      <xdr:spPr>
        <a:xfrm>
          <a:off x="4076700" y="1114425"/>
          <a:ext cx="152400" cy="171450"/>
        </a:xfrm>
        <a:prstGeom prst="rect">
          <a:avLst/>
        </a:prstGeom>
        <a:noFill/>
        <a:ln w="9525" cmpd="sng">
          <a:noFill/>
        </a:ln>
      </xdr:spPr>
    </xdr:pic>
    <xdr:clientData/>
  </xdr:twoCellAnchor>
  <xdr:twoCellAnchor editAs="oneCell">
    <xdr:from>
      <xdr:col>4</xdr:col>
      <xdr:colOff>219075</xdr:colOff>
      <xdr:row>6</xdr:row>
      <xdr:rowOff>19050</xdr:rowOff>
    </xdr:from>
    <xdr:to>
      <xdr:col>4</xdr:col>
      <xdr:colOff>371475</xdr:colOff>
      <xdr:row>6</xdr:row>
      <xdr:rowOff>190500</xdr:rowOff>
    </xdr:to>
    <xdr:pic>
      <xdr:nvPicPr>
        <xdr:cNvPr id="3" name="CheckBox1"/>
        <xdr:cNvPicPr preferRelativeResize="1">
          <a:picLocks noChangeAspect="0"/>
        </xdr:cNvPicPr>
      </xdr:nvPicPr>
      <xdr:blipFill>
        <a:blip r:embed="rId1"/>
        <a:stretch>
          <a:fillRect/>
        </a:stretch>
      </xdr:blipFill>
      <xdr:spPr>
        <a:xfrm>
          <a:off x="2266950" y="1104900"/>
          <a:ext cx="152400" cy="171450"/>
        </a:xfrm>
        <a:prstGeom prst="rect">
          <a:avLst/>
        </a:prstGeom>
        <a:noFill/>
        <a:ln w="9525" cmpd="sng">
          <a:noFill/>
        </a:ln>
      </xdr:spPr>
    </xdr:pic>
    <xdr:clientData/>
  </xdr:twoCellAnchor>
  <xdr:twoCellAnchor editAs="oneCell">
    <xdr:from>
      <xdr:col>4</xdr:col>
      <xdr:colOff>209550</xdr:colOff>
      <xdr:row>7</xdr:row>
      <xdr:rowOff>19050</xdr:rowOff>
    </xdr:from>
    <xdr:to>
      <xdr:col>4</xdr:col>
      <xdr:colOff>361950</xdr:colOff>
      <xdr:row>7</xdr:row>
      <xdr:rowOff>190500</xdr:rowOff>
    </xdr:to>
    <xdr:pic>
      <xdr:nvPicPr>
        <xdr:cNvPr id="4" name="CheckBox2"/>
        <xdr:cNvPicPr preferRelativeResize="1">
          <a:picLocks noChangeAspect="0"/>
        </xdr:cNvPicPr>
      </xdr:nvPicPr>
      <xdr:blipFill>
        <a:blip r:embed="rId1"/>
        <a:stretch>
          <a:fillRect/>
        </a:stretch>
      </xdr:blipFill>
      <xdr:spPr>
        <a:xfrm>
          <a:off x="2257425" y="1304925"/>
          <a:ext cx="152400" cy="171450"/>
        </a:xfrm>
        <a:prstGeom prst="rect">
          <a:avLst/>
        </a:prstGeom>
        <a:noFill/>
        <a:ln w="9525" cmpd="sng">
          <a:noFill/>
        </a:ln>
      </xdr:spPr>
    </xdr:pic>
    <xdr:clientData/>
  </xdr:twoCellAnchor>
  <xdr:twoCellAnchor editAs="oneCell">
    <xdr:from>
      <xdr:col>4</xdr:col>
      <xdr:colOff>209550</xdr:colOff>
      <xdr:row>9</xdr:row>
      <xdr:rowOff>19050</xdr:rowOff>
    </xdr:from>
    <xdr:to>
      <xdr:col>4</xdr:col>
      <xdr:colOff>361950</xdr:colOff>
      <xdr:row>9</xdr:row>
      <xdr:rowOff>190500</xdr:rowOff>
    </xdr:to>
    <xdr:pic>
      <xdr:nvPicPr>
        <xdr:cNvPr id="5" name="CheckBox4"/>
        <xdr:cNvPicPr preferRelativeResize="1">
          <a:picLocks noChangeAspect="0"/>
        </xdr:cNvPicPr>
      </xdr:nvPicPr>
      <xdr:blipFill>
        <a:blip r:embed="rId1"/>
        <a:stretch>
          <a:fillRect/>
        </a:stretch>
      </xdr:blipFill>
      <xdr:spPr>
        <a:xfrm>
          <a:off x="2257425" y="1704975"/>
          <a:ext cx="152400" cy="171450"/>
        </a:xfrm>
        <a:prstGeom prst="rect">
          <a:avLst/>
        </a:prstGeom>
        <a:noFill/>
        <a:ln w="9525" cmpd="sng">
          <a:noFill/>
        </a:ln>
      </xdr:spPr>
    </xdr:pic>
    <xdr:clientData/>
  </xdr:twoCellAnchor>
  <xdr:twoCellAnchor editAs="oneCell">
    <xdr:from>
      <xdr:col>4</xdr:col>
      <xdr:colOff>209550</xdr:colOff>
      <xdr:row>10</xdr:row>
      <xdr:rowOff>19050</xdr:rowOff>
    </xdr:from>
    <xdr:to>
      <xdr:col>4</xdr:col>
      <xdr:colOff>361950</xdr:colOff>
      <xdr:row>10</xdr:row>
      <xdr:rowOff>190500</xdr:rowOff>
    </xdr:to>
    <xdr:pic>
      <xdr:nvPicPr>
        <xdr:cNvPr id="6" name="CheckBox9"/>
        <xdr:cNvPicPr preferRelativeResize="1">
          <a:picLocks noChangeAspect="0"/>
        </xdr:cNvPicPr>
      </xdr:nvPicPr>
      <xdr:blipFill>
        <a:blip r:embed="rId1"/>
        <a:stretch>
          <a:fillRect/>
        </a:stretch>
      </xdr:blipFill>
      <xdr:spPr>
        <a:xfrm>
          <a:off x="2257425" y="1905000"/>
          <a:ext cx="152400" cy="171450"/>
        </a:xfrm>
        <a:prstGeom prst="rect">
          <a:avLst/>
        </a:prstGeom>
        <a:noFill/>
        <a:ln w="9525" cmpd="sng">
          <a:noFill/>
        </a:ln>
      </xdr:spPr>
    </xdr:pic>
    <xdr:clientData/>
  </xdr:twoCellAnchor>
  <xdr:twoCellAnchor editAs="oneCell">
    <xdr:from>
      <xdr:col>4</xdr:col>
      <xdr:colOff>209550</xdr:colOff>
      <xdr:row>12</xdr:row>
      <xdr:rowOff>19050</xdr:rowOff>
    </xdr:from>
    <xdr:to>
      <xdr:col>4</xdr:col>
      <xdr:colOff>361950</xdr:colOff>
      <xdr:row>12</xdr:row>
      <xdr:rowOff>190500</xdr:rowOff>
    </xdr:to>
    <xdr:pic>
      <xdr:nvPicPr>
        <xdr:cNvPr id="7" name="CheckBox10"/>
        <xdr:cNvPicPr preferRelativeResize="1">
          <a:picLocks noChangeAspect="0"/>
        </xdr:cNvPicPr>
      </xdr:nvPicPr>
      <xdr:blipFill>
        <a:blip r:embed="rId1"/>
        <a:stretch>
          <a:fillRect/>
        </a:stretch>
      </xdr:blipFill>
      <xdr:spPr>
        <a:xfrm>
          <a:off x="2257425" y="2143125"/>
          <a:ext cx="152400" cy="171450"/>
        </a:xfrm>
        <a:prstGeom prst="rect">
          <a:avLst/>
        </a:prstGeom>
        <a:noFill/>
        <a:ln w="9525" cmpd="sng">
          <a:noFill/>
        </a:ln>
      </xdr:spPr>
    </xdr:pic>
    <xdr:clientData/>
  </xdr:twoCellAnchor>
  <xdr:twoCellAnchor editAs="oneCell">
    <xdr:from>
      <xdr:col>7</xdr:col>
      <xdr:colOff>161925</xdr:colOff>
      <xdr:row>7</xdr:row>
      <xdr:rowOff>9525</xdr:rowOff>
    </xdr:from>
    <xdr:to>
      <xdr:col>7</xdr:col>
      <xdr:colOff>314325</xdr:colOff>
      <xdr:row>7</xdr:row>
      <xdr:rowOff>180975</xdr:rowOff>
    </xdr:to>
    <xdr:pic>
      <xdr:nvPicPr>
        <xdr:cNvPr id="8" name="CheckBox5"/>
        <xdr:cNvPicPr preferRelativeResize="1">
          <a:picLocks noChangeAspect="0"/>
        </xdr:cNvPicPr>
      </xdr:nvPicPr>
      <xdr:blipFill>
        <a:blip r:embed="rId1"/>
        <a:stretch>
          <a:fillRect/>
        </a:stretch>
      </xdr:blipFill>
      <xdr:spPr>
        <a:xfrm>
          <a:off x="4076700" y="1295400"/>
          <a:ext cx="152400" cy="171450"/>
        </a:xfrm>
        <a:prstGeom prst="rect">
          <a:avLst/>
        </a:prstGeom>
        <a:noFill/>
        <a:ln w="9525" cmpd="sng">
          <a:noFill/>
        </a:ln>
      </xdr:spPr>
    </xdr:pic>
    <xdr:clientData/>
  </xdr:twoCellAnchor>
  <xdr:twoCellAnchor editAs="oneCell">
    <xdr:from>
      <xdr:col>7</xdr:col>
      <xdr:colOff>152400</xdr:colOff>
      <xdr:row>9</xdr:row>
      <xdr:rowOff>19050</xdr:rowOff>
    </xdr:from>
    <xdr:to>
      <xdr:col>7</xdr:col>
      <xdr:colOff>304800</xdr:colOff>
      <xdr:row>9</xdr:row>
      <xdr:rowOff>190500</xdr:rowOff>
    </xdr:to>
    <xdr:pic>
      <xdr:nvPicPr>
        <xdr:cNvPr id="9" name="CheckBox11"/>
        <xdr:cNvPicPr preferRelativeResize="1">
          <a:picLocks noChangeAspect="0"/>
        </xdr:cNvPicPr>
      </xdr:nvPicPr>
      <xdr:blipFill>
        <a:blip r:embed="rId1"/>
        <a:stretch>
          <a:fillRect/>
        </a:stretch>
      </xdr:blipFill>
      <xdr:spPr>
        <a:xfrm>
          <a:off x="4067175" y="1704975"/>
          <a:ext cx="152400" cy="171450"/>
        </a:xfrm>
        <a:prstGeom prst="rect">
          <a:avLst/>
        </a:prstGeom>
        <a:noFill/>
        <a:ln w="9525" cmpd="sng">
          <a:noFill/>
        </a:ln>
      </xdr:spPr>
    </xdr:pic>
    <xdr:clientData/>
  </xdr:twoCellAnchor>
  <xdr:twoCellAnchor editAs="oneCell">
    <xdr:from>
      <xdr:col>7</xdr:col>
      <xdr:colOff>152400</xdr:colOff>
      <xdr:row>10</xdr:row>
      <xdr:rowOff>19050</xdr:rowOff>
    </xdr:from>
    <xdr:to>
      <xdr:col>7</xdr:col>
      <xdr:colOff>304800</xdr:colOff>
      <xdr:row>10</xdr:row>
      <xdr:rowOff>190500</xdr:rowOff>
    </xdr:to>
    <xdr:pic>
      <xdr:nvPicPr>
        <xdr:cNvPr id="10" name="CheckBox12"/>
        <xdr:cNvPicPr preferRelativeResize="1">
          <a:picLocks noChangeAspect="0"/>
        </xdr:cNvPicPr>
      </xdr:nvPicPr>
      <xdr:blipFill>
        <a:blip r:embed="rId1"/>
        <a:stretch>
          <a:fillRect/>
        </a:stretch>
      </xdr:blipFill>
      <xdr:spPr>
        <a:xfrm>
          <a:off x="4067175" y="1905000"/>
          <a:ext cx="152400" cy="171450"/>
        </a:xfrm>
        <a:prstGeom prst="rect">
          <a:avLst/>
        </a:prstGeom>
        <a:noFill/>
        <a:ln w="9525" cmpd="sng">
          <a:noFill/>
        </a:ln>
      </xdr:spPr>
    </xdr:pic>
    <xdr:clientData/>
  </xdr:twoCellAnchor>
  <xdr:twoCellAnchor editAs="oneCell">
    <xdr:from>
      <xdr:col>7</xdr:col>
      <xdr:colOff>152400</xdr:colOff>
      <xdr:row>12</xdr:row>
      <xdr:rowOff>19050</xdr:rowOff>
    </xdr:from>
    <xdr:to>
      <xdr:col>7</xdr:col>
      <xdr:colOff>304800</xdr:colOff>
      <xdr:row>12</xdr:row>
      <xdr:rowOff>190500</xdr:rowOff>
    </xdr:to>
    <xdr:pic>
      <xdr:nvPicPr>
        <xdr:cNvPr id="11" name="CheckBox15"/>
        <xdr:cNvPicPr preferRelativeResize="1">
          <a:picLocks noChangeAspect="0"/>
        </xdr:cNvPicPr>
      </xdr:nvPicPr>
      <xdr:blipFill>
        <a:blip r:embed="rId1"/>
        <a:stretch>
          <a:fillRect/>
        </a:stretch>
      </xdr:blipFill>
      <xdr:spPr>
        <a:xfrm>
          <a:off x="4067175" y="2143125"/>
          <a:ext cx="152400" cy="171450"/>
        </a:xfrm>
        <a:prstGeom prst="rect">
          <a:avLst/>
        </a:prstGeom>
        <a:noFill/>
        <a:ln w="9525" cmpd="sng">
          <a:noFill/>
        </a:ln>
      </xdr:spPr>
    </xdr:pic>
    <xdr:clientData/>
  </xdr:twoCellAnchor>
  <xdr:twoCellAnchor editAs="oneCell">
    <xdr:from>
      <xdr:col>10</xdr:col>
      <xdr:colOff>209550</xdr:colOff>
      <xdr:row>7</xdr:row>
      <xdr:rowOff>19050</xdr:rowOff>
    </xdr:from>
    <xdr:to>
      <xdr:col>10</xdr:col>
      <xdr:colOff>361950</xdr:colOff>
      <xdr:row>7</xdr:row>
      <xdr:rowOff>190500</xdr:rowOff>
    </xdr:to>
    <xdr:pic>
      <xdr:nvPicPr>
        <xdr:cNvPr id="12" name="CheckBox6"/>
        <xdr:cNvPicPr preferRelativeResize="1">
          <a:picLocks noChangeAspect="0"/>
        </xdr:cNvPicPr>
      </xdr:nvPicPr>
      <xdr:blipFill>
        <a:blip r:embed="rId1"/>
        <a:stretch>
          <a:fillRect/>
        </a:stretch>
      </xdr:blipFill>
      <xdr:spPr>
        <a:xfrm>
          <a:off x="5867400" y="1304925"/>
          <a:ext cx="152400" cy="171450"/>
        </a:xfrm>
        <a:prstGeom prst="rect">
          <a:avLst/>
        </a:prstGeom>
        <a:noFill/>
        <a:ln w="9525" cmpd="sng">
          <a:noFill/>
        </a:ln>
      </xdr:spPr>
    </xdr:pic>
    <xdr:clientData/>
  </xdr:twoCellAnchor>
  <xdr:twoCellAnchor editAs="oneCell">
    <xdr:from>
      <xdr:col>10</xdr:col>
      <xdr:colOff>209550</xdr:colOff>
      <xdr:row>9</xdr:row>
      <xdr:rowOff>19050</xdr:rowOff>
    </xdr:from>
    <xdr:to>
      <xdr:col>10</xdr:col>
      <xdr:colOff>361950</xdr:colOff>
      <xdr:row>9</xdr:row>
      <xdr:rowOff>190500</xdr:rowOff>
    </xdr:to>
    <xdr:pic>
      <xdr:nvPicPr>
        <xdr:cNvPr id="13" name="CheckBox13"/>
        <xdr:cNvPicPr preferRelativeResize="1">
          <a:picLocks noChangeAspect="0"/>
        </xdr:cNvPicPr>
      </xdr:nvPicPr>
      <xdr:blipFill>
        <a:blip r:embed="rId1"/>
        <a:stretch>
          <a:fillRect/>
        </a:stretch>
      </xdr:blipFill>
      <xdr:spPr>
        <a:xfrm>
          <a:off x="5867400" y="1704975"/>
          <a:ext cx="152400" cy="171450"/>
        </a:xfrm>
        <a:prstGeom prst="rect">
          <a:avLst/>
        </a:prstGeom>
        <a:noFill/>
        <a:ln w="9525" cmpd="sng">
          <a:noFill/>
        </a:ln>
      </xdr:spPr>
    </xdr:pic>
    <xdr:clientData/>
  </xdr:twoCellAnchor>
  <xdr:twoCellAnchor editAs="oneCell">
    <xdr:from>
      <xdr:col>11</xdr:col>
      <xdr:colOff>0</xdr:colOff>
      <xdr:row>14</xdr:row>
      <xdr:rowOff>19050</xdr:rowOff>
    </xdr:from>
    <xdr:to>
      <xdr:col>11</xdr:col>
      <xdr:colOff>152400</xdr:colOff>
      <xdr:row>14</xdr:row>
      <xdr:rowOff>190500</xdr:rowOff>
    </xdr:to>
    <xdr:pic>
      <xdr:nvPicPr>
        <xdr:cNvPr id="14" name="CheckBox16"/>
        <xdr:cNvPicPr preferRelativeResize="1">
          <a:picLocks noChangeAspect="0"/>
        </xdr:cNvPicPr>
      </xdr:nvPicPr>
      <xdr:blipFill>
        <a:blip r:embed="rId1"/>
        <a:stretch>
          <a:fillRect/>
        </a:stretch>
      </xdr:blipFill>
      <xdr:spPr>
        <a:xfrm>
          <a:off x="6238875" y="2543175"/>
          <a:ext cx="152400" cy="171450"/>
        </a:xfrm>
        <a:prstGeom prst="rect">
          <a:avLst/>
        </a:prstGeom>
        <a:noFill/>
        <a:ln w="9525" cmpd="sng">
          <a:noFill/>
        </a:ln>
      </xdr:spPr>
    </xdr:pic>
    <xdr:clientData/>
  </xdr:twoCellAnchor>
  <xdr:twoCellAnchor editAs="oneCell">
    <xdr:from>
      <xdr:col>8</xdr:col>
      <xdr:colOff>209550</xdr:colOff>
      <xdr:row>14</xdr:row>
      <xdr:rowOff>19050</xdr:rowOff>
    </xdr:from>
    <xdr:to>
      <xdr:col>8</xdr:col>
      <xdr:colOff>361950</xdr:colOff>
      <xdr:row>14</xdr:row>
      <xdr:rowOff>190500</xdr:rowOff>
    </xdr:to>
    <xdr:pic>
      <xdr:nvPicPr>
        <xdr:cNvPr id="15" name="CheckBox19"/>
        <xdr:cNvPicPr preferRelativeResize="1">
          <a:picLocks noChangeAspect="0"/>
        </xdr:cNvPicPr>
      </xdr:nvPicPr>
      <xdr:blipFill>
        <a:blip r:embed="rId1"/>
        <a:stretch>
          <a:fillRect/>
        </a:stretch>
      </xdr:blipFill>
      <xdr:spPr>
        <a:xfrm>
          <a:off x="4686300" y="2543175"/>
          <a:ext cx="152400" cy="171450"/>
        </a:xfrm>
        <a:prstGeom prst="rect">
          <a:avLst/>
        </a:prstGeom>
        <a:noFill/>
        <a:ln w="9525" cmpd="sng">
          <a:noFill/>
        </a:ln>
      </xdr:spPr>
    </xdr:pic>
    <xdr:clientData/>
  </xdr:twoCellAnchor>
  <xdr:twoCellAnchor editAs="oneCell">
    <xdr:from>
      <xdr:col>5</xdr:col>
      <xdr:colOff>209550</xdr:colOff>
      <xdr:row>14</xdr:row>
      <xdr:rowOff>19050</xdr:rowOff>
    </xdr:from>
    <xdr:to>
      <xdr:col>5</xdr:col>
      <xdr:colOff>361950</xdr:colOff>
      <xdr:row>14</xdr:row>
      <xdr:rowOff>190500</xdr:rowOff>
    </xdr:to>
    <xdr:pic>
      <xdr:nvPicPr>
        <xdr:cNvPr id="16" name="CheckBox18"/>
        <xdr:cNvPicPr preferRelativeResize="1">
          <a:picLocks noChangeAspect="0"/>
        </xdr:cNvPicPr>
      </xdr:nvPicPr>
      <xdr:blipFill>
        <a:blip r:embed="rId1"/>
        <a:stretch>
          <a:fillRect/>
        </a:stretch>
      </xdr:blipFill>
      <xdr:spPr>
        <a:xfrm>
          <a:off x="2838450" y="2543175"/>
          <a:ext cx="152400" cy="171450"/>
        </a:xfrm>
        <a:prstGeom prst="rect">
          <a:avLst/>
        </a:prstGeom>
        <a:noFill/>
        <a:ln w="9525" cmpd="sng">
          <a:noFill/>
        </a:ln>
      </xdr:spPr>
    </xdr:pic>
    <xdr:clientData/>
  </xdr:twoCellAnchor>
  <xdr:twoCellAnchor editAs="oneCell">
    <xdr:from>
      <xdr:col>2</xdr:col>
      <xdr:colOff>209550</xdr:colOff>
      <xdr:row>14</xdr:row>
      <xdr:rowOff>19050</xdr:rowOff>
    </xdr:from>
    <xdr:to>
      <xdr:col>2</xdr:col>
      <xdr:colOff>361950</xdr:colOff>
      <xdr:row>14</xdr:row>
      <xdr:rowOff>190500</xdr:rowOff>
    </xdr:to>
    <xdr:pic>
      <xdr:nvPicPr>
        <xdr:cNvPr id="17" name="CheckBox17"/>
        <xdr:cNvPicPr preferRelativeResize="1">
          <a:picLocks noChangeAspect="0"/>
        </xdr:cNvPicPr>
      </xdr:nvPicPr>
      <xdr:blipFill>
        <a:blip r:embed="rId1"/>
        <a:stretch>
          <a:fillRect/>
        </a:stretch>
      </xdr:blipFill>
      <xdr:spPr>
        <a:xfrm>
          <a:off x="1219200" y="2543175"/>
          <a:ext cx="152400" cy="171450"/>
        </a:xfrm>
        <a:prstGeom prst="rect">
          <a:avLst/>
        </a:prstGeom>
        <a:noFill/>
        <a:ln w="9525" cmpd="sng">
          <a:noFill/>
        </a:ln>
      </xdr:spPr>
    </xdr:pic>
    <xdr:clientData/>
  </xdr:twoCellAnchor>
  <xdr:twoCellAnchor editAs="oneCell">
    <xdr:from>
      <xdr:col>1</xdr:col>
      <xdr:colOff>209550</xdr:colOff>
      <xdr:row>9</xdr:row>
      <xdr:rowOff>19050</xdr:rowOff>
    </xdr:from>
    <xdr:to>
      <xdr:col>1</xdr:col>
      <xdr:colOff>361950</xdr:colOff>
      <xdr:row>9</xdr:row>
      <xdr:rowOff>190500</xdr:rowOff>
    </xdr:to>
    <xdr:pic>
      <xdr:nvPicPr>
        <xdr:cNvPr id="18" name="CheckBox7"/>
        <xdr:cNvPicPr preferRelativeResize="1">
          <a:picLocks noChangeAspect="0"/>
        </xdr:cNvPicPr>
      </xdr:nvPicPr>
      <xdr:blipFill>
        <a:blip r:embed="rId1"/>
        <a:stretch>
          <a:fillRect/>
        </a:stretch>
      </xdr:blipFill>
      <xdr:spPr>
        <a:xfrm>
          <a:off x="800100" y="1704975"/>
          <a:ext cx="152400" cy="171450"/>
        </a:xfrm>
        <a:prstGeom prst="rect">
          <a:avLst/>
        </a:prstGeom>
        <a:noFill/>
        <a:ln w="9525" cmpd="sng">
          <a:noFill/>
        </a:ln>
      </xdr:spPr>
    </xdr:pic>
    <xdr:clientData/>
  </xdr:twoCellAnchor>
  <xdr:twoCellAnchor editAs="oneCell">
    <xdr:from>
      <xdr:col>1</xdr:col>
      <xdr:colOff>209550</xdr:colOff>
      <xdr:row>10</xdr:row>
      <xdr:rowOff>19050</xdr:rowOff>
    </xdr:from>
    <xdr:to>
      <xdr:col>1</xdr:col>
      <xdr:colOff>361950</xdr:colOff>
      <xdr:row>10</xdr:row>
      <xdr:rowOff>190500</xdr:rowOff>
    </xdr:to>
    <xdr:pic>
      <xdr:nvPicPr>
        <xdr:cNvPr id="19" name="CheckBox8"/>
        <xdr:cNvPicPr preferRelativeResize="1">
          <a:picLocks noChangeAspect="0"/>
        </xdr:cNvPicPr>
      </xdr:nvPicPr>
      <xdr:blipFill>
        <a:blip r:embed="rId1"/>
        <a:stretch>
          <a:fillRect/>
        </a:stretch>
      </xdr:blipFill>
      <xdr:spPr>
        <a:xfrm>
          <a:off x="800100" y="1905000"/>
          <a:ext cx="152400" cy="171450"/>
        </a:xfrm>
        <a:prstGeom prst="rect">
          <a:avLst/>
        </a:prstGeom>
        <a:noFill/>
        <a:ln w="9525" cmpd="sng">
          <a:noFill/>
        </a:ln>
      </xdr:spPr>
    </xdr:pic>
    <xdr:clientData/>
  </xdr:twoCellAnchor>
  <xdr:twoCellAnchor editAs="oneCell">
    <xdr:from>
      <xdr:col>0</xdr:col>
      <xdr:colOff>209550</xdr:colOff>
      <xdr:row>29</xdr:row>
      <xdr:rowOff>19050</xdr:rowOff>
    </xdr:from>
    <xdr:to>
      <xdr:col>0</xdr:col>
      <xdr:colOff>361950</xdr:colOff>
      <xdr:row>29</xdr:row>
      <xdr:rowOff>190500</xdr:rowOff>
    </xdr:to>
    <xdr:pic>
      <xdr:nvPicPr>
        <xdr:cNvPr id="20" name="CheckBox31"/>
        <xdr:cNvPicPr preferRelativeResize="1">
          <a:picLocks noChangeAspect="0"/>
        </xdr:cNvPicPr>
      </xdr:nvPicPr>
      <xdr:blipFill>
        <a:blip r:embed="rId1"/>
        <a:stretch>
          <a:fillRect/>
        </a:stretch>
      </xdr:blipFill>
      <xdr:spPr>
        <a:xfrm>
          <a:off x="209550" y="6315075"/>
          <a:ext cx="152400" cy="171450"/>
        </a:xfrm>
        <a:prstGeom prst="rect">
          <a:avLst/>
        </a:prstGeom>
        <a:noFill/>
        <a:ln w="9525" cmpd="sng">
          <a:noFill/>
        </a:ln>
      </xdr:spPr>
    </xdr:pic>
    <xdr:clientData/>
  </xdr:twoCellAnchor>
  <xdr:twoCellAnchor editAs="oneCell">
    <xdr:from>
      <xdr:col>0</xdr:col>
      <xdr:colOff>209550</xdr:colOff>
      <xdr:row>30</xdr:row>
      <xdr:rowOff>19050</xdr:rowOff>
    </xdr:from>
    <xdr:to>
      <xdr:col>0</xdr:col>
      <xdr:colOff>361950</xdr:colOff>
      <xdr:row>30</xdr:row>
      <xdr:rowOff>190500</xdr:rowOff>
    </xdr:to>
    <xdr:pic>
      <xdr:nvPicPr>
        <xdr:cNvPr id="21" name="CheckBox32"/>
        <xdr:cNvPicPr preferRelativeResize="1">
          <a:picLocks noChangeAspect="0"/>
        </xdr:cNvPicPr>
      </xdr:nvPicPr>
      <xdr:blipFill>
        <a:blip r:embed="rId1"/>
        <a:stretch>
          <a:fillRect/>
        </a:stretch>
      </xdr:blipFill>
      <xdr:spPr>
        <a:xfrm>
          <a:off x="209550" y="6724650"/>
          <a:ext cx="152400" cy="171450"/>
        </a:xfrm>
        <a:prstGeom prst="rect">
          <a:avLst/>
        </a:prstGeom>
        <a:noFill/>
        <a:ln w="9525" cmpd="sng">
          <a:noFill/>
        </a:ln>
      </xdr:spPr>
    </xdr:pic>
    <xdr:clientData/>
  </xdr:twoCellAnchor>
  <xdr:twoCellAnchor editAs="oneCell">
    <xdr:from>
      <xdr:col>2</xdr:col>
      <xdr:colOff>352425</xdr:colOff>
      <xdr:row>15</xdr:row>
      <xdr:rowOff>19050</xdr:rowOff>
    </xdr:from>
    <xdr:to>
      <xdr:col>2</xdr:col>
      <xdr:colOff>504825</xdr:colOff>
      <xdr:row>15</xdr:row>
      <xdr:rowOff>190500</xdr:rowOff>
    </xdr:to>
    <xdr:pic>
      <xdr:nvPicPr>
        <xdr:cNvPr id="22" name="CheckBox20"/>
        <xdr:cNvPicPr preferRelativeResize="1">
          <a:picLocks noChangeAspect="0"/>
        </xdr:cNvPicPr>
      </xdr:nvPicPr>
      <xdr:blipFill>
        <a:blip r:embed="rId1"/>
        <a:stretch>
          <a:fillRect/>
        </a:stretch>
      </xdr:blipFill>
      <xdr:spPr>
        <a:xfrm>
          <a:off x="1362075" y="2743200"/>
          <a:ext cx="152400" cy="171450"/>
        </a:xfrm>
        <a:prstGeom prst="rect">
          <a:avLst/>
        </a:prstGeom>
        <a:noFill/>
        <a:ln w="9525" cmpd="sng">
          <a:noFill/>
        </a:ln>
      </xdr:spPr>
    </xdr:pic>
    <xdr:clientData/>
  </xdr:twoCellAnchor>
  <xdr:twoCellAnchor editAs="oneCell">
    <xdr:from>
      <xdr:col>2</xdr:col>
      <xdr:colOff>495300</xdr:colOff>
      <xdr:row>24</xdr:row>
      <xdr:rowOff>28575</xdr:rowOff>
    </xdr:from>
    <xdr:to>
      <xdr:col>2</xdr:col>
      <xdr:colOff>647700</xdr:colOff>
      <xdr:row>24</xdr:row>
      <xdr:rowOff>200025</xdr:rowOff>
    </xdr:to>
    <xdr:pic>
      <xdr:nvPicPr>
        <xdr:cNvPr id="23" name="CheckBox43"/>
        <xdr:cNvPicPr preferRelativeResize="1">
          <a:picLocks noChangeAspect="0"/>
        </xdr:cNvPicPr>
      </xdr:nvPicPr>
      <xdr:blipFill>
        <a:blip r:embed="rId1"/>
        <a:stretch>
          <a:fillRect/>
        </a:stretch>
      </xdr:blipFill>
      <xdr:spPr>
        <a:xfrm>
          <a:off x="1504950" y="5476875"/>
          <a:ext cx="152400" cy="171450"/>
        </a:xfrm>
        <a:prstGeom prst="rect">
          <a:avLst/>
        </a:prstGeom>
        <a:noFill/>
        <a:ln w="9525" cmpd="sng">
          <a:noFill/>
        </a:ln>
      </xdr:spPr>
    </xdr:pic>
    <xdr:clientData/>
  </xdr:twoCellAnchor>
  <xdr:twoCellAnchor editAs="oneCell">
    <xdr:from>
      <xdr:col>2</xdr:col>
      <xdr:colOff>485775</xdr:colOff>
      <xdr:row>25</xdr:row>
      <xdr:rowOff>28575</xdr:rowOff>
    </xdr:from>
    <xdr:to>
      <xdr:col>2</xdr:col>
      <xdr:colOff>638175</xdr:colOff>
      <xdr:row>25</xdr:row>
      <xdr:rowOff>200025</xdr:rowOff>
    </xdr:to>
    <xdr:pic>
      <xdr:nvPicPr>
        <xdr:cNvPr id="24" name="CheckBox14"/>
        <xdr:cNvPicPr preferRelativeResize="1">
          <a:picLocks noChangeAspect="0"/>
        </xdr:cNvPicPr>
      </xdr:nvPicPr>
      <xdr:blipFill>
        <a:blip r:embed="rId1"/>
        <a:stretch>
          <a:fillRect/>
        </a:stretch>
      </xdr:blipFill>
      <xdr:spPr>
        <a:xfrm>
          <a:off x="1495425" y="5686425"/>
          <a:ext cx="152400" cy="171450"/>
        </a:xfrm>
        <a:prstGeom prst="rect">
          <a:avLst/>
        </a:prstGeom>
        <a:noFill/>
        <a:ln w="9525" cmpd="sng">
          <a:noFill/>
        </a:ln>
      </xdr:spPr>
    </xdr:pic>
    <xdr:clientData/>
  </xdr:twoCellAnchor>
  <xdr:twoCellAnchor editAs="oneCell">
    <xdr:from>
      <xdr:col>2</xdr:col>
      <xdr:colOff>476250</xdr:colOff>
      <xdr:row>26</xdr:row>
      <xdr:rowOff>28575</xdr:rowOff>
    </xdr:from>
    <xdr:to>
      <xdr:col>2</xdr:col>
      <xdr:colOff>628650</xdr:colOff>
      <xdr:row>26</xdr:row>
      <xdr:rowOff>200025</xdr:rowOff>
    </xdr:to>
    <xdr:pic>
      <xdr:nvPicPr>
        <xdr:cNvPr id="25" name="CheckBox35"/>
        <xdr:cNvPicPr preferRelativeResize="1">
          <a:picLocks noChangeAspect="0"/>
        </xdr:cNvPicPr>
      </xdr:nvPicPr>
      <xdr:blipFill>
        <a:blip r:embed="rId1"/>
        <a:stretch>
          <a:fillRect/>
        </a:stretch>
      </xdr:blipFill>
      <xdr:spPr>
        <a:xfrm>
          <a:off x="1485900" y="5886450"/>
          <a:ext cx="152400" cy="171450"/>
        </a:xfrm>
        <a:prstGeom prst="rect">
          <a:avLst/>
        </a:prstGeom>
        <a:noFill/>
        <a:ln w="9525" cmpd="sng">
          <a:noFill/>
        </a:ln>
      </xdr:spPr>
    </xdr:pic>
    <xdr:clientData/>
  </xdr:twoCellAnchor>
  <xdr:twoCellAnchor editAs="oneCell">
    <xdr:from>
      <xdr:col>5</xdr:col>
      <xdr:colOff>495300</xdr:colOff>
      <xdr:row>24</xdr:row>
      <xdr:rowOff>28575</xdr:rowOff>
    </xdr:from>
    <xdr:to>
      <xdr:col>5</xdr:col>
      <xdr:colOff>647700</xdr:colOff>
      <xdr:row>24</xdr:row>
      <xdr:rowOff>200025</xdr:rowOff>
    </xdr:to>
    <xdr:pic>
      <xdr:nvPicPr>
        <xdr:cNvPr id="26" name="CheckBox36"/>
        <xdr:cNvPicPr preferRelativeResize="1">
          <a:picLocks noChangeAspect="0"/>
        </xdr:cNvPicPr>
      </xdr:nvPicPr>
      <xdr:blipFill>
        <a:blip r:embed="rId1"/>
        <a:stretch>
          <a:fillRect/>
        </a:stretch>
      </xdr:blipFill>
      <xdr:spPr>
        <a:xfrm>
          <a:off x="3124200" y="5476875"/>
          <a:ext cx="152400" cy="171450"/>
        </a:xfrm>
        <a:prstGeom prst="rect">
          <a:avLst/>
        </a:prstGeom>
        <a:noFill/>
        <a:ln w="9525" cmpd="sng">
          <a:noFill/>
        </a:ln>
      </xdr:spPr>
    </xdr:pic>
    <xdr:clientData/>
  </xdr:twoCellAnchor>
  <xdr:twoCellAnchor editAs="oneCell">
    <xdr:from>
      <xdr:col>5</xdr:col>
      <xdr:colOff>495300</xdr:colOff>
      <xdr:row>25</xdr:row>
      <xdr:rowOff>28575</xdr:rowOff>
    </xdr:from>
    <xdr:to>
      <xdr:col>5</xdr:col>
      <xdr:colOff>647700</xdr:colOff>
      <xdr:row>25</xdr:row>
      <xdr:rowOff>200025</xdr:rowOff>
    </xdr:to>
    <xdr:pic>
      <xdr:nvPicPr>
        <xdr:cNvPr id="27" name="CheckBox37"/>
        <xdr:cNvPicPr preferRelativeResize="1">
          <a:picLocks noChangeAspect="0"/>
        </xdr:cNvPicPr>
      </xdr:nvPicPr>
      <xdr:blipFill>
        <a:blip r:embed="rId1"/>
        <a:stretch>
          <a:fillRect/>
        </a:stretch>
      </xdr:blipFill>
      <xdr:spPr>
        <a:xfrm>
          <a:off x="3124200" y="5686425"/>
          <a:ext cx="152400" cy="171450"/>
        </a:xfrm>
        <a:prstGeom prst="rect">
          <a:avLst/>
        </a:prstGeom>
        <a:noFill/>
        <a:ln w="9525" cmpd="sng">
          <a:noFill/>
        </a:ln>
      </xdr:spPr>
    </xdr:pic>
    <xdr:clientData/>
  </xdr:twoCellAnchor>
  <xdr:twoCellAnchor editAs="oneCell">
    <xdr:from>
      <xdr:col>5</xdr:col>
      <xdr:colOff>495300</xdr:colOff>
      <xdr:row>26</xdr:row>
      <xdr:rowOff>28575</xdr:rowOff>
    </xdr:from>
    <xdr:to>
      <xdr:col>5</xdr:col>
      <xdr:colOff>647700</xdr:colOff>
      <xdr:row>26</xdr:row>
      <xdr:rowOff>200025</xdr:rowOff>
    </xdr:to>
    <xdr:pic>
      <xdr:nvPicPr>
        <xdr:cNvPr id="28" name="CheckBox38"/>
        <xdr:cNvPicPr preferRelativeResize="1">
          <a:picLocks noChangeAspect="0"/>
        </xdr:cNvPicPr>
      </xdr:nvPicPr>
      <xdr:blipFill>
        <a:blip r:embed="rId1"/>
        <a:stretch>
          <a:fillRect/>
        </a:stretch>
      </xdr:blipFill>
      <xdr:spPr>
        <a:xfrm>
          <a:off x="3124200" y="5886450"/>
          <a:ext cx="152400" cy="171450"/>
        </a:xfrm>
        <a:prstGeom prst="rect">
          <a:avLst/>
        </a:prstGeom>
        <a:noFill/>
        <a:ln w="9525" cmpd="sng">
          <a:noFill/>
        </a:ln>
      </xdr:spPr>
    </xdr:pic>
    <xdr:clientData/>
  </xdr:twoCellAnchor>
  <xdr:twoCellAnchor editAs="oneCell">
    <xdr:from>
      <xdr:col>8</xdr:col>
      <xdr:colOff>409575</xdr:colOff>
      <xdr:row>24</xdr:row>
      <xdr:rowOff>19050</xdr:rowOff>
    </xdr:from>
    <xdr:to>
      <xdr:col>8</xdr:col>
      <xdr:colOff>561975</xdr:colOff>
      <xdr:row>24</xdr:row>
      <xdr:rowOff>190500</xdr:rowOff>
    </xdr:to>
    <xdr:pic>
      <xdr:nvPicPr>
        <xdr:cNvPr id="29" name="CheckBox39"/>
        <xdr:cNvPicPr preferRelativeResize="1">
          <a:picLocks noChangeAspect="0"/>
        </xdr:cNvPicPr>
      </xdr:nvPicPr>
      <xdr:blipFill>
        <a:blip r:embed="rId1"/>
        <a:stretch>
          <a:fillRect/>
        </a:stretch>
      </xdr:blipFill>
      <xdr:spPr>
        <a:xfrm>
          <a:off x="4886325" y="5467350"/>
          <a:ext cx="152400" cy="171450"/>
        </a:xfrm>
        <a:prstGeom prst="rect">
          <a:avLst/>
        </a:prstGeom>
        <a:noFill/>
        <a:ln w="9525" cmpd="sng">
          <a:noFill/>
        </a:ln>
      </xdr:spPr>
    </xdr:pic>
    <xdr:clientData/>
  </xdr:twoCellAnchor>
  <xdr:twoCellAnchor editAs="oneCell">
    <xdr:from>
      <xdr:col>8</xdr:col>
      <xdr:colOff>400050</xdr:colOff>
      <xdr:row>25</xdr:row>
      <xdr:rowOff>19050</xdr:rowOff>
    </xdr:from>
    <xdr:to>
      <xdr:col>8</xdr:col>
      <xdr:colOff>552450</xdr:colOff>
      <xdr:row>25</xdr:row>
      <xdr:rowOff>190500</xdr:rowOff>
    </xdr:to>
    <xdr:pic>
      <xdr:nvPicPr>
        <xdr:cNvPr id="30" name="CheckBox40"/>
        <xdr:cNvPicPr preferRelativeResize="1">
          <a:picLocks noChangeAspect="0"/>
        </xdr:cNvPicPr>
      </xdr:nvPicPr>
      <xdr:blipFill>
        <a:blip r:embed="rId1"/>
        <a:stretch>
          <a:fillRect/>
        </a:stretch>
      </xdr:blipFill>
      <xdr:spPr>
        <a:xfrm>
          <a:off x="4876800" y="5676900"/>
          <a:ext cx="152400" cy="171450"/>
        </a:xfrm>
        <a:prstGeom prst="rect">
          <a:avLst/>
        </a:prstGeom>
        <a:noFill/>
        <a:ln w="9525" cmpd="sng">
          <a:noFill/>
        </a:ln>
      </xdr:spPr>
    </xdr:pic>
    <xdr:clientData/>
  </xdr:twoCellAnchor>
  <xdr:twoCellAnchor editAs="oneCell">
    <xdr:from>
      <xdr:col>11</xdr:col>
      <xdr:colOff>419100</xdr:colOff>
      <xdr:row>24</xdr:row>
      <xdr:rowOff>9525</xdr:rowOff>
    </xdr:from>
    <xdr:to>
      <xdr:col>11</xdr:col>
      <xdr:colOff>571500</xdr:colOff>
      <xdr:row>24</xdr:row>
      <xdr:rowOff>180975</xdr:rowOff>
    </xdr:to>
    <xdr:pic>
      <xdr:nvPicPr>
        <xdr:cNvPr id="31" name="CheckBox41"/>
        <xdr:cNvPicPr preferRelativeResize="1">
          <a:picLocks noChangeAspect="0"/>
        </xdr:cNvPicPr>
      </xdr:nvPicPr>
      <xdr:blipFill>
        <a:blip r:embed="rId1"/>
        <a:stretch>
          <a:fillRect/>
        </a:stretch>
      </xdr:blipFill>
      <xdr:spPr>
        <a:xfrm>
          <a:off x="6657975" y="5457825"/>
          <a:ext cx="152400" cy="171450"/>
        </a:xfrm>
        <a:prstGeom prst="rect">
          <a:avLst/>
        </a:prstGeom>
        <a:noFill/>
        <a:ln w="9525" cmpd="sng">
          <a:noFill/>
        </a:ln>
      </xdr:spPr>
    </xdr:pic>
    <xdr:clientData/>
  </xdr:twoCellAnchor>
  <xdr:twoCellAnchor editAs="oneCell">
    <xdr:from>
      <xdr:col>11</xdr:col>
      <xdr:colOff>409575</xdr:colOff>
      <xdr:row>25</xdr:row>
      <xdr:rowOff>19050</xdr:rowOff>
    </xdr:from>
    <xdr:to>
      <xdr:col>11</xdr:col>
      <xdr:colOff>561975</xdr:colOff>
      <xdr:row>25</xdr:row>
      <xdr:rowOff>190500</xdr:rowOff>
    </xdr:to>
    <xdr:pic>
      <xdr:nvPicPr>
        <xdr:cNvPr id="32" name="CheckBox42"/>
        <xdr:cNvPicPr preferRelativeResize="1">
          <a:picLocks noChangeAspect="0"/>
        </xdr:cNvPicPr>
      </xdr:nvPicPr>
      <xdr:blipFill>
        <a:blip r:embed="rId1"/>
        <a:stretch>
          <a:fillRect/>
        </a:stretch>
      </xdr:blipFill>
      <xdr:spPr>
        <a:xfrm>
          <a:off x="6648450" y="5676900"/>
          <a:ext cx="152400" cy="171450"/>
        </a:xfrm>
        <a:prstGeom prst="rect">
          <a:avLst/>
        </a:prstGeom>
        <a:noFill/>
        <a:ln w="9525" cmpd="sng">
          <a:noFill/>
        </a:ln>
      </xdr:spPr>
    </xdr:pic>
    <xdr:clientData/>
  </xdr:twoCellAnchor>
  <xdr:twoCellAnchor editAs="oneCell">
    <xdr:from>
      <xdr:col>11</xdr:col>
      <xdr:colOff>409575</xdr:colOff>
      <xdr:row>26</xdr:row>
      <xdr:rowOff>19050</xdr:rowOff>
    </xdr:from>
    <xdr:to>
      <xdr:col>11</xdr:col>
      <xdr:colOff>561975</xdr:colOff>
      <xdr:row>26</xdr:row>
      <xdr:rowOff>190500</xdr:rowOff>
    </xdr:to>
    <xdr:pic>
      <xdr:nvPicPr>
        <xdr:cNvPr id="33" name="CheckBox44"/>
        <xdr:cNvPicPr preferRelativeResize="1">
          <a:picLocks noChangeAspect="0"/>
        </xdr:cNvPicPr>
      </xdr:nvPicPr>
      <xdr:blipFill>
        <a:blip r:embed="rId1"/>
        <a:stretch>
          <a:fillRect/>
        </a:stretch>
      </xdr:blipFill>
      <xdr:spPr>
        <a:xfrm>
          <a:off x="6648450" y="5876925"/>
          <a:ext cx="1524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W45"/>
  <sheetViews>
    <sheetView tabSelected="1" zoomScaleSheetLayoutView="100" zoomScalePageLayoutView="0" workbookViewId="0" topLeftCell="A1">
      <selection activeCell="A1" sqref="A1:N1"/>
    </sheetView>
  </sheetViews>
  <sheetFormatPr defaultColWidth="9.140625" defaultRowHeight="12.75"/>
  <cols>
    <col min="1" max="1" width="3.421875" style="0" customWidth="1"/>
    <col min="2" max="2" width="9.57421875" style="0" customWidth="1"/>
    <col min="3" max="3" width="4.421875" style="0" customWidth="1"/>
    <col min="4" max="4" width="11.140625" style="0" customWidth="1"/>
    <col min="5" max="5" width="10.7109375" style="0" customWidth="1"/>
    <col min="6" max="6" width="6.8515625" style="0" customWidth="1"/>
    <col min="7" max="7" width="7.7109375" style="0" customWidth="1"/>
    <col min="8" max="8" width="17.7109375" style="0" customWidth="1"/>
    <col min="9" max="9" width="3.28125" style="0" customWidth="1"/>
    <col min="10" max="10" width="7.28125" style="0" customWidth="1"/>
    <col min="11" max="11" width="3.7109375" style="0" customWidth="1"/>
    <col min="12" max="12" width="6.7109375" style="0" customWidth="1"/>
    <col min="13" max="13" width="3.7109375" style="0" customWidth="1"/>
    <col min="14" max="14" width="4.28125" style="0" customWidth="1"/>
    <col min="15" max="15" width="8.421875" style="0" customWidth="1"/>
    <col min="16" max="16" width="9.7109375" style="0" customWidth="1"/>
    <col min="17" max="17" width="6.140625" style="0" customWidth="1"/>
    <col min="18" max="18" width="13.57421875" style="0" customWidth="1"/>
    <col min="23" max="23" width="14.28125" style="0" customWidth="1"/>
  </cols>
  <sheetData>
    <row r="1" spans="1:21" ht="15.75">
      <c r="A1" s="330" t="s">
        <v>68</v>
      </c>
      <c r="B1" s="330"/>
      <c r="C1" s="330"/>
      <c r="D1" s="330"/>
      <c r="E1" s="330"/>
      <c r="F1" s="330"/>
      <c r="G1" s="330"/>
      <c r="H1" s="330"/>
      <c r="I1" s="330"/>
      <c r="J1" s="330"/>
      <c r="K1" s="330"/>
      <c r="L1" s="330"/>
      <c r="M1" s="330"/>
      <c r="N1" s="330"/>
      <c r="O1" s="1"/>
      <c r="P1" s="1"/>
      <c r="Q1" s="1"/>
      <c r="R1" s="1"/>
      <c r="S1" s="1"/>
      <c r="T1" s="1"/>
      <c r="U1" s="1"/>
    </row>
    <row r="2" spans="1:21" ht="3" customHeight="1">
      <c r="A2" s="1"/>
      <c r="B2" s="1"/>
      <c r="C2" s="1"/>
      <c r="D2" s="1"/>
      <c r="E2" s="1"/>
      <c r="F2" s="1"/>
      <c r="G2" s="1"/>
      <c r="H2" s="1"/>
      <c r="I2" s="1"/>
      <c r="J2" s="1"/>
      <c r="K2" s="1"/>
      <c r="L2" s="1"/>
      <c r="M2" s="1"/>
      <c r="N2" s="1"/>
      <c r="O2" s="1"/>
      <c r="P2" s="1"/>
      <c r="Q2" s="1"/>
      <c r="R2" s="1"/>
      <c r="S2" s="1"/>
      <c r="T2" s="1"/>
      <c r="U2" s="1"/>
    </row>
    <row r="3" spans="1:21" ht="15.75">
      <c r="A3" s="315" t="s">
        <v>228</v>
      </c>
      <c r="B3" s="316"/>
      <c r="C3" s="331"/>
      <c r="D3" s="331"/>
      <c r="E3" s="121" t="s">
        <v>69</v>
      </c>
      <c r="F3" s="332"/>
      <c r="G3" s="332"/>
      <c r="H3" s="332"/>
      <c r="I3" s="332"/>
      <c r="J3" s="121" t="s">
        <v>70</v>
      </c>
      <c r="K3" s="317"/>
      <c r="L3" s="317"/>
      <c r="M3" s="317"/>
      <c r="N3" s="317"/>
      <c r="O3" s="1"/>
      <c r="P3" s="1"/>
      <c r="Q3" s="1"/>
      <c r="R3" s="1"/>
      <c r="S3" s="1"/>
      <c r="T3" s="1"/>
      <c r="U3" s="1"/>
    </row>
    <row r="4" spans="1:21" ht="15.75">
      <c r="A4" s="315" t="s">
        <v>168</v>
      </c>
      <c r="B4" s="316"/>
      <c r="C4" s="316"/>
      <c r="D4" s="316"/>
      <c r="E4" s="316"/>
      <c r="F4" s="317"/>
      <c r="G4" s="317"/>
      <c r="H4" s="317"/>
      <c r="I4" s="317"/>
      <c r="J4" s="317"/>
      <c r="K4" s="317"/>
      <c r="L4" s="317"/>
      <c r="M4" s="317"/>
      <c r="N4" s="317"/>
      <c r="O4" s="1"/>
      <c r="P4" s="1"/>
      <c r="Q4" s="1"/>
      <c r="R4" s="1"/>
      <c r="S4" s="1"/>
      <c r="T4" s="1"/>
      <c r="U4" s="1"/>
    </row>
    <row r="5" spans="1:21" ht="15.75">
      <c r="A5" s="194" t="s">
        <v>71</v>
      </c>
      <c r="B5" s="123"/>
      <c r="C5" s="123"/>
      <c r="D5" s="123"/>
      <c r="E5" s="317"/>
      <c r="F5" s="318"/>
      <c r="G5" s="318"/>
      <c r="H5" s="318"/>
      <c r="I5" s="318"/>
      <c r="J5" s="194" t="s">
        <v>72</v>
      </c>
      <c r="K5" s="319"/>
      <c r="L5" s="319"/>
      <c r="M5" s="319"/>
      <c r="N5" s="319"/>
      <c r="O5" s="1"/>
      <c r="P5" s="1"/>
      <c r="Q5" s="1"/>
      <c r="R5" s="1"/>
      <c r="S5" s="1"/>
      <c r="T5" s="1"/>
      <c r="U5" s="1"/>
    </row>
    <row r="6" spans="1:21" ht="3" customHeight="1">
      <c r="A6" s="123"/>
      <c r="B6" s="123"/>
      <c r="C6" s="123"/>
      <c r="D6" s="123"/>
      <c r="E6" s="166"/>
      <c r="F6" s="123"/>
      <c r="G6" s="123"/>
      <c r="H6" s="123"/>
      <c r="I6" s="123"/>
      <c r="J6" s="123"/>
      <c r="K6" s="123"/>
      <c r="L6" s="123"/>
      <c r="M6" s="123"/>
      <c r="N6" s="123"/>
      <c r="O6" s="1"/>
      <c r="P6" s="1"/>
      <c r="Q6" s="1"/>
      <c r="R6" s="1"/>
      <c r="S6" s="1"/>
      <c r="T6" s="1"/>
      <c r="U6" s="1"/>
    </row>
    <row r="7" spans="1:21" ht="15.75">
      <c r="A7" s="122" t="s">
        <v>233</v>
      </c>
      <c r="B7" s="55"/>
      <c r="C7" s="55"/>
      <c r="D7" s="55"/>
      <c r="E7" s="55"/>
      <c r="F7" s="55"/>
      <c r="G7" s="55"/>
      <c r="H7" s="55"/>
      <c r="I7" s="55"/>
      <c r="J7" s="55"/>
      <c r="K7" s="55"/>
      <c r="L7" s="55"/>
      <c r="M7" s="55"/>
      <c r="N7" s="55"/>
      <c r="O7" s="1"/>
      <c r="P7" s="1"/>
      <c r="Q7" s="1"/>
      <c r="R7" s="1"/>
      <c r="S7" s="1"/>
      <c r="T7" s="1"/>
      <c r="U7" s="1"/>
    </row>
    <row r="8" spans="1:21" ht="15.75">
      <c r="A8" s="333" t="s">
        <v>73</v>
      </c>
      <c r="B8" s="334"/>
      <c r="C8" s="203" t="s">
        <v>78</v>
      </c>
      <c r="D8" s="202" t="s">
        <v>234</v>
      </c>
      <c r="E8" s="55"/>
      <c r="F8" s="55"/>
      <c r="G8" s="55"/>
      <c r="H8" s="55"/>
      <c r="I8" s="55"/>
      <c r="J8" s="55"/>
      <c r="K8" s="55"/>
      <c r="L8" s="55"/>
      <c r="M8" s="55"/>
      <c r="N8" s="55"/>
      <c r="O8" s="1"/>
      <c r="P8" s="1"/>
      <c r="Q8" s="1"/>
      <c r="R8" s="1"/>
      <c r="S8" s="1"/>
      <c r="T8" s="1"/>
      <c r="U8" s="1"/>
    </row>
    <row r="9" spans="1:21" ht="15.75">
      <c r="A9" s="122" t="s">
        <v>74</v>
      </c>
      <c r="B9" s="55"/>
      <c r="C9" s="55"/>
      <c r="D9" s="55"/>
      <c r="E9" s="55"/>
      <c r="F9" s="55"/>
      <c r="G9" s="55"/>
      <c r="H9" s="55"/>
      <c r="I9" s="55"/>
      <c r="J9" s="55"/>
      <c r="K9" s="55"/>
      <c r="L9" s="55"/>
      <c r="M9" s="55"/>
      <c r="N9" s="55"/>
      <c r="O9" s="1"/>
      <c r="P9" s="1"/>
      <c r="Q9" s="1"/>
      <c r="R9" s="1"/>
      <c r="S9" s="1"/>
      <c r="T9" s="1"/>
      <c r="U9" s="1"/>
    </row>
    <row r="10" spans="1:21" ht="3" customHeight="1">
      <c r="A10" s="55"/>
      <c r="B10" s="55"/>
      <c r="C10" s="55"/>
      <c r="D10" s="55"/>
      <c r="E10" s="55"/>
      <c r="F10" s="55"/>
      <c r="G10" s="55"/>
      <c r="H10" s="55"/>
      <c r="I10" s="55"/>
      <c r="J10" s="55"/>
      <c r="K10" s="55"/>
      <c r="L10" s="55"/>
      <c r="M10" s="55"/>
      <c r="N10" s="55"/>
      <c r="O10" s="1"/>
      <c r="P10" s="1"/>
      <c r="Q10" s="1"/>
      <c r="R10" s="1"/>
      <c r="S10" s="1"/>
      <c r="T10" s="1"/>
      <c r="U10" s="1"/>
    </row>
    <row r="11" spans="1:21" ht="15.75">
      <c r="A11" s="197" t="s">
        <v>229</v>
      </c>
      <c r="B11" s="198"/>
      <c r="C11" s="198"/>
      <c r="D11" s="198"/>
      <c r="E11" s="198"/>
      <c r="F11" s="126"/>
      <c r="G11" s="126"/>
      <c r="H11" s="126"/>
      <c r="I11" s="126"/>
      <c r="J11" s="126"/>
      <c r="K11" s="126"/>
      <c r="L11" s="126"/>
      <c r="M11" s="126"/>
      <c r="N11" s="126"/>
      <c r="O11" s="1"/>
      <c r="P11" s="1"/>
      <c r="Q11" s="1"/>
      <c r="R11" s="1"/>
      <c r="S11" s="1"/>
      <c r="T11" s="1"/>
      <c r="U11" s="1"/>
    </row>
    <row r="12" spans="1:21" ht="15" customHeight="1" thickBot="1">
      <c r="A12" s="337" t="s">
        <v>278</v>
      </c>
      <c r="B12" s="338"/>
      <c r="C12" s="338"/>
      <c r="D12" s="338"/>
      <c r="E12" s="338"/>
      <c r="F12" s="338"/>
      <c r="G12" s="338"/>
      <c r="H12" s="339"/>
      <c r="I12" s="340"/>
      <c r="J12" s="341"/>
      <c r="K12" s="341"/>
      <c r="L12" s="341"/>
      <c r="M12" s="341"/>
      <c r="N12" s="342"/>
      <c r="O12" s="1"/>
      <c r="P12" s="1"/>
      <c r="Q12" s="1"/>
      <c r="R12" s="1"/>
      <c r="S12" s="1"/>
      <c r="T12" s="1"/>
      <c r="U12" s="1"/>
    </row>
    <row r="13" spans="1:21" ht="17.25" thickBot="1" thickTop="1">
      <c r="A13" s="343" t="s">
        <v>280</v>
      </c>
      <c r="B13" s="344"/>
      <c r="C13" s="344"/>
      <c r="D13" s="344"/>
      <c r="E13" s="344"/>
      <c r="F13" s="344"/>
      <c r="G13" s="344"/>
      <c r="H13" s="345"/>
      <c r="I13" s="320"/>
      <c r="J13" s="321"/>
      <c r="K13" s="321"/>
      <c r="L13" s="321"/>
      <c r="M13" s="321"/>
      <c r="N13" s="322"/>
      <c r="O13" s="1"/>
      <c r="P13" s="1"/>
      <c r="Q13" s="1"/>
      <c r="R13" s="1"/>
      <c r="S13" s="1"/>
      <c r="T13" s="1"/>
      <c r="U13" s="1"/>
    </row>
    <row r="14" spans="1:21" ht="17.25" thickBot="1" thickTop="1">
      <c r="A14" s="343" t="s">
        <v>75</v>
      </c>
      <c r="B14" s="344"/>
      <c r="C14" s="344"/>
      <c r="D14" s="344"/>
      <c r="E14" s="344"/>
      <c r="F14" s="344"/>
      <c r="G14" s="344"/>
      <c r="H14" s="345"/>
      <c r="I14" s="320"/>
      <c r="J14" s="321"/>
      <c r="K14" s="321"/>
      <c r="L14" s="321"/>
      <c r="M14" s="321"/>
      <c r="N14" s="322"/>
      <c r="O14" s="1"/>
      <c r="P14" s="1"/>
      <c r="Q14" s="1"/>
      <c r="R14" s="1"/>
      <c r="S14" s="1"/>
      <c r="T14" s="1"/>
      <c r="U14" s="1"/>
    </row>
    <row r="15" spans="1:21" ht="16.5" thickTop="1">
      <c r="A15" s="323" t="s">
        <v>279</v>
      </c>
      <c r="B15" s="324"/>
      <c r="C15" s="324"/>
      <c r="D15" s="324"/>
      <c r="E15" s="324"/>
      <c r="F15" s="324"/>
      <c r="G15" s="324"/>
      <c r="H15" s="325"/>
      <c r="I15" s="326"/>
      <c r="J15" s="327"/>
      <c r="K15" s="327"/>
      <c r="L15" s="327"/>
      <c r="M15" s="327"/>
      <c r="N15" s="328"/>
      <c r="O15" s="1"/>
      <c r="P15" s="1"/>
      <c r="Q15" s="1"/>
      <c r="R15" s="1"/>
      <c r="S15" s="1"/>
      <c r="T15" s="1"/>
      <c r="U15" s="1"/>
    </row>
    <row r="16" spans="1:21" ht="15.75">
      <c r="A16" s="200" t="s">
        <v>230</v>
      </c>
      <c r="B16" s="201"/>
      <c r="C16" s="201"/>
      <c r="D16" s="201"/>
      <c r="E16" s="201"/>
      <c r="F16" s="55"/>
      <c r="G16" s="55"/>
      <c r="H16" s="55"/>
      <c r="I16" s="55"/>
      <c r="J16" s="55"/>
      <c r="K16" s="55"/>
      <c r="L16" s="55"/>
      <c r="M16" s="55"/>
      <c r="N16" s="55"/>
      <c r="O16" s="1"/>
      <c r="P16" s="1"/>
      <c r="Q16" s="1"/>
      <c r="R16" s="1"/>
      <c r="S16" s="1"/>
      <c r="T16" s="1"/>
      <c r="U16" s="1"/>
    </row>
    <row r="17" spans="1:21" ht="15.75">
      <c r="A17" s="122" t="s">
        <v>76</v>
      </c>
      <c r="B17" s="55"/>
      <c r="C17" s="55"/>
      <c r="D17" s="55"/>
      <c r="E17" s="55"/>
      <c r="F17" s="55"/>
      <c r="G17" s="116"/>
      <c r="H17" s="194" t="s">
        <v>77</v>
      </c>
      <c r="I17" s="55"/>
      <c r="J17" s="55"/>
      <c r="K17" s="55"/>
      <c r="L17" s="55"/>
      <c r="M17" s="55"/>
      <c r="N17" s="55"/>
      <c r="O17" s="1"/>
      <c r="P17" s="1"/>
      <c r="Q17" s="1"/>
      <c r="R17" s="1"/>
      <c r="S17" s="1"/>
      <c r="T17" s="1"/>
      <c r="U17" s="1"/>
    </row>
    <row r="18" spans="1:21" ht="15.75">
      <c r="A18" s="122" t="s">
        <v>316</v>
      </c>
      <c r="B18" s="55"/>
      <c r="C18" s="55"/>
      <c r="D18" s="55"/>
      <c r="E18" s="55"/>
      <c r="F18" s="55"/>
      <c r="G18" s="55"/>
      <c r="H18" s="55"/>
      <c r="I18" s="55"/>
      <c r="J18" s="55"/>
      <c r="K18" s="123"/>
      <c r="L18" s="122" t="s">
        <v>73</v>
      </c>
      <c r="M18" s="123"/>
      <c r="N18" s="122" t="s">
        <v>78</v>
      </c>
      <c r="O18" s="1"/>
      <c r="P18" s="1"/>
      <c r="Q18" s="1"/>
      <c r="R18" s="1"/>
      <c r="S18" s="1"/>
      <c r="T18" s="1"/>
      <c r="U18" s="1"/>
    </row>
    <row r="19" spans="1:21" ht="30.75" customHeight="1">
      <c r="A19" s="348" t="s">
        <v>232</v>
      </c>
      <c r="B19" s="348"/>
      <c r="C19" s="348"/>
      <c r="D19" s="348"/>
      <c r="E19" s="348"/>
      <c r="F19" s="348"/>
      <c r="G19" s="348"/>
      <c r="H19" s="348"/>
      <c r="I19" s="348"/>
      <c r="J19" s="348"/>
      <c r="K19" s="348"/>
      <c r="L19" s="348"/>
      <c r="M19" s="348"/>
      <c r="N19" s="348"/>
      <c r="O19" s="1"/>
      <c r="P19" s="1"/>
      <c r="Q19" s="1"/>
      <c r="R19" s="1"/>
      <c r="S19" s="1"/>
      <c r="T19" s="1"/>
      <c r="U19" s="1"/>
    </row>
    <row r="20" spans="1:21" ht="9.75" customHeight="1">
      <c r="A20" s="122"/>
      <c r="B20" s="55"/>
      <c r="C20" s="55"/>
      <c r="D20" s="55"/>
      <c r="E20" s="55"/>
      <c r="F20" s="55"/>
      <c r="G20" s="55"/>
      <c r="H20" s="55"/>
      <c r="I20" s="55"/>
      <c r="J20" s="55"/>
      <c r="K20" s="55"/>
      <c r="L20" s="55"/>
      <c r="M20" s="55"/>
      <c r="N20" s="55"/>
      <c r="O20" s="1"/>
      <c r="P20" s="1"/>
      <c r="Q20" s="1"/>
      <c r="R20" s="1"/>
      <c r="S20" s="1"/>
      <c r="T20" s="1"/>
      <c r="U20" s="1"/>
    </row>
    <row r="21" spans="1:21" ht="15.75">
      <c r="A21" s="195" t="s">
        <v>170</v>
      </c>
      <c r="B21" s="329" t="s">
        <v>208</v>
      </c>
      <c r="C21" s="329"/>
      <c r="D21" s="329"/>
      <c r="E21" s="329"/>
      <c r="F21" s="329"/>
      <c r="G21" s="329"/>
      <c r="H21" s="329"/>
      <c r="I21" s="329"/>
      <c r="J21" s="329"/>
      <c r="K21" s="329"/>
      <c r="L21" s="329"/>
      <c r="M21" s="329"/>
      <c r="N21" s="329"/>
      <c r="O21" s="1"/>
      <c r="P21" s="1"/>
      <c r="Q21" s="1"/>
      <c r="R21" s="1"/>
      <c r="S21" s="1"/>
      <c r="T21" s="1"/>
      <c r="U21" s="1"/>
    </row>
    <row r="22" spans="1:23" ht="30.75" customHeight="1">
      <c r="A22" s="195" t="s">
        <v>50</v>
      </c>
      <c r="B22" s="329" t="s">
        <v>212</v>
      </c>
      <c r="C22" s="329"/>
      <c r="D22" s="329"/>
      <c r="E22" s="329"/>
      <c r="F22" s="329"/>
      <c r="G22" s="329"/>
      <c r="H22" s="329"/>
      <c r="I22" s="329"/>
      <c r="J22" s="329"/>
      <c r="K22" s="329"/>
      <c r="L22" s="329"/>
      <c r="M22" s="329"/>
      <c r="N22" s="329"/>
      <c r="O22" s="27"/>
      <c r="P22" s="1"/>
      <c r="Q22" s="27"/>
      <c r="R22" s="27"/>
      <c r="S22" s="27"/>
      <c r="T22" s="27"/>
      <c r="U22" s="27"/>
      <c r="V22" s="27"/>
      <c r="W22" s="27"/>
    </row>
    <row r="23" spans="1:21" ht="30.75" customHeight="1">
      <c r="A23" s="195" t="s">
        <v>51</v>
      </c>
      <c r="B23" s="329" t="s">
        <v>213</v>
      </c>
      <c r="C23" s="329"/>
      <c r="D23" s="329"/>
      <c r="E23" s="329"/>
      <c r="F23" s="329"/>
      <c r="G23" s="329"/>
      <c r="H23" s="329"/>
      <c r="I23" s="329"/>
      <c r="J23" s="329"/>
      <c r="K23" s="329"/>
      <c r="L23" s="329"/>
      <c r="M23" s="329"/>
      <c r="N23" s="329"/>
      <c r="O23" s="1"/>
      <c r="P23" s="1"/>
      <c r="Q23" s="1"/>
      <c r="R23" s="1"/>
      <c r="S23" s="1"/>
      <c r="T23" s="1"/>
      <c r="U23" s="1"/>
    </row>
    <row r="24" spans="1:21" ht="15.75">
      <c r="A24" s="195" t="s">
        <v>52</v>
      </c>
      <c r="B24" s="329" t="s">
        <v>281</v>
      </c>
      <c r="C24" s="329"/>
      <c r="D24" s="329"/>
      <c r="E24" s="329"/>
      <c r="F24" s="329"/>
      <c r="G24" s="329"/>
      <c r="H24" s="329"/>
      <c r="I24" s="329"/>
      <c r="J24" s="329"/>
      <c r="K24" s="329"/>
      <c r="L24" s="329"/>
      <c r="M24" s="329"/>
      <c r="N24" s="329"/>
      <c r="O24" s="1"/>
      <c r="P24" s="1"/>
      <c r="Q24" s="1"/>
      <c r="R24" s="1"/>
      <c r="S24" s="1"/>
      <c r="T24" s="1"/>
      <c r="U24" s="1"/>
    </row>
    <row r="25" spans="1:21" ht="30.75" customHeight="1">
      <c r="A25" s="195" t="s">
        <v>53</v>
      </c>
      <c r="B25" s="329" t="s">
        <v>214</v>
      </c>
      <c r="C25" s="329"/>
      <c r="D25" s="329"/>
      <c r="E25" s="329"/>
      <c r="F25" s="329"/>
      <c r="G25" s="329"/>
      <c r="H25" s="329"/>
      <c r="I25" s="329"/>
      <c r="J25" s="329"/>
      <c r="K25" s="329"/>
      <c r="L25" s="329"/>
      <c r="M25" s="329"/>
      <c r="N25" s="329"/>
      <c r="O25" s="1"/>
      <c r="P25" s="1"/>
      <c r="Q25" s="1"/>
      <c r="R25" s="1"/>
      <c r="S25" s="1"/>
      <c r="T25" s="1"/>
      <c r="U25" s="1"/>
    </row>
    <row r="26" spans="1:21" ht="30.75" customHeight="1">
      <c r="A26" s="195" t="s">
        <v>171</v>
      </c>
      <c r="B26" s="329" t="s">
        <v>219</v>
      </c>
      <c r="C26" s="329"/>
      <c r="D26" s="329"/>
      <c r="E26" s="329"/>
      <c r="F26" s="329"/>
      <c r="G26" s="329"/>
      <c r="H26" s="329"/>
      <c r="I26" s="329"/>
      <c r="J26" s="329"/>
      <c r="K26" s="329"/>
      <c r="L26" s="329"/>
      <c r="M26" s="329"/>
      <c r="N26" s="329"/>
      <c r="O26" s="1"/>
      <c r="P26" s="1"/>
      <c r="Q26" s="1"/>
      <c r="R26" s="1"/>
      <c r="S26" s="1"/>
      <c r="T26" s="1"/>
      <c r="U26" s="1"/>
    </row>
    <row r="27" spans="1:21" ht="32.25" customHeight="1">
      <c r="A27" s="195" t="s">
        <v>172</v>
      </c>
      <c r="B27" s="336" t="s">
        <v>285</v>
      </c>
      <c r="C27" s="336"/>
      <c r="D27" s="336"/>
      <c r="E27" s="336"/>
      <c r="F27" s="336"/>
      <c r="G27" s="336"/>
      <c r="H27" s="336"/>
      <c r="I27" s="336"/>
      <c r="J27" s="336"/>
      <c r="K27" s="336"/>
      <c r="L27" s="336"/>
      <c r="M27" s="336"/>
      <c r="N27" s="336"/>
      <c r="O27" s="1"/>
      <c r="P27" s="1"/>
      <c r="Q27" s="1"/>
      <c r="R27" s="1"/>
      <c r="S27" s="1"/>
      <c r="T27" s="1"/>
      <c r="U27" s="1"/>
    </row>
    <row r="28" spans="1:21" ht="33.75" customHeight="1">
      <c r="A28" s="195" t="s">
        <v>173</v>
      </c>
      <c r="B28" s="336" t="s">
        <v>286</v>
      </c>
      <c r="C28" s="336"/>
      <c r="D28" s="336"/>
      <c r="E28" s="336"/>
      <c r="F28" s="336"/>
      <c r="G28" s="336"/>
      <c r="H28" s="336"/>
      <c r="I28" s="336"/>
      <c r="J28" s="336"/>
      <c r="K28" s="336"/>
      <c r="L28" s="336"/>
      <c r="M28" s="336"/>
      <c r="N28" s="336"/>
      <c r="O28" s="1"/>
      <c r="P28" s="1"/>
      <c r="Q28" s="1"/>
      <c r="R28" s="1"/>
      <c r="S28" s="1"/>
      <c r="T28" s="1"/>
      <c r="U28" s="1"/>
    </row>
    <row r="29" spans="1:21" ht="30.75" customHeight="1">
      <c r="A29" s="195" t="s">
        <v>174</v>
      </c>
      <c r="B29" s="329" t="s">
        <v>317</v>
      </c>
      <c r="C29" s="329"/>
      <c r="D29" s="329"/>
      <c r="E29" s="329"/>
      <c r="F29" s="329"/>
      <c r="G29" s="329"/>
      <c r="H29" s="329"/>
      <c r="I29" s="329"/>
      <c r="J29" s="329"/>
      <c r="K29" s="329"/>
      <c r="L29" s="329"/>
      <c r="M29" s="329"/>
      <c r="N29" s="329"/>
      <c r="O29" s="1"/>
      <c r="P29" s="1"/>
      <c r="Q29" s="1"/>
      <c r="R29" s="1"/>
      <c r="S29" s="1"/>
      <c r="T29" s="1"/>
      <c r="U29" s="1"/>
    </row>
    <row r="30" spans="1:21" ht="30.75" customHeight="1">
      <c r="A30" s="195" t="s">
        <v>209</v>
      </c>
      <c r="B30" s="329" t="s">
        <v>217</v>
      </c>
      <c r="C30" s="329"/>
      <c r="D30" s="329"/>
      <c r="E30" s="329"/>
      <c r="F30" s="329"/>
      <c r="G30" s="329"/>
      <c r="H30" s="329"/>
      <c r="I30" s="329"/>
      <c r="J30" s="329"/>
      <c r="K30" s="329"/>
      <c r="L30" s="329"/>
      <c r="M30" s="329"/>
      <c r="N30" s="329"/>
      <c r="O30" s="1"/>
      <c r="P30" s="1"/>
      <c r="Q30" s="1"/>
      <c r="R30" s="1"/>
      <c r="S30" s="1"/>
      <c r="T30" s="1"/>
      <c r="U30" s="1"/>
    </row>
    <row r="31" spans="1:21" ht="30.75" customHeight="1">
      <c r="A31" s="195" t="s">
        <v>210</v>
      </c>
      <c r="B31" s="336" t="s">
        <v>288</v>
      </c>
      <c r="C31" s="336"/>
      <c r="D31" s="336"/>
      <c r="E31" s="336"/>
      <c r="F31" s="336"/>
      <c r="G31" s="336"/>
      <c r="H31" s="336"/>
      <c r="I31" s="336"/>
      <c r="J31" s="336"/>
      <c r="K31" s="336"/>
      <c r="L31" s="336"/>
      <c r="M31" s="336"/>
      <c r="N31" s="336"/>
      <c r="O31" s="1"/>
      <c r="P31" s="1"/>
      <c r="Q31" s="1"/>
      <c r="R31" s="1"/>
      <c r="S31" s="1"/>
      <c r="T31" s="1"/>
      <c r="U31" s="1"/>
    </row>
    <row r="32" spans="1:21" ht="15.75">
      <c r="A32" s="195" t="s">
        <v>211</v>
      </c>
      <c r="B32" s="329" t="s">
        <v>215</v>
      </c>
      <c r="C32" s="329"/>
      <c r="D32" s="329"/>
      <c r="E32" s="329"/>
      <c r="F32" s="329"/>
      <c r="G32" s="329"/>
      <c r="H32" s="329"/>
      <c r="I32" s="329"/>
      <c r="J32" s="329"/>
      <c r="K32" s="329"/>
      <c r="L32" s="329"/>
      <c r="M32" s="329"/>
      <c r="N32" s="329"/>
      <c r="O32" s="1"/>
      <c r="P32" s="1"/>
      <c r="Q32" s="1"/>
      <c r="R32" s="1"/>
      <c r="S32" s="1"/>
      <c r="T32" s="1"/>
      <c r="U32" s="1"/>
    </row>
    <row r="33" spans="1:21" ht="15.75">
      <c r="A33" s="195" t="s">
        <v>287</v>
      </c>
      <c r="B33" s="329" t="s">
        <v>216</v>
      </c>
      <c r="C33" s="329"/>
      <c r="D33" s="329"/>
      <c r="E33" s="329"/>
      <c r="F33" s="329"/>
      <c r="G33" s="329"/>
      <c r="H33" s="329"/>
      <c r="I33" s="329"/>
      <c r="J33" s="329"/>
      <c r="K33" s="329"/>
      <c r="L33" s="329"/>
      <c r="M33" s="329"/>
      <c r="N33" s="329"/>
      <c r="O33" s="1"/>
      <c r="P33" s="1"/>
      <c r="Q33" s="1"/>
      <c r="R33" s="1"/>
      <c r="S33" s="1"/>
      <c r="T33" s="1"/>
      <c r="U33" s="1"/>
    </row>
    <row r="34" spans="1:21" ht="3" customHeight="1">
      <c r="A34" s="55"/>
      <c r="B34" s="55"/>
      <c r="C34" s="55"/>
      <c r="D34" s="55"/>
      <c r="E34" s="55"/>
      <c r="F34" s="55"/>
      <c r="G34" s="55"/>
      <c r="H34" s="55"/>
      <c r="I34" s="55"/>
      <c r="J34" s="55"/>
      <c r="K34" s="55"/>
      <c r="L34" s="55"/>
      <c r="M34" s="55"/>
      <c r="N34" s="55"/>
      <c r="O34" s="1"/>
      <c r="P34" s="1"/>
      <c r="Q34" s="1"/>
      <c r="R34" s="1"/>
      <c r="S34" s="1"/>
      <c r="T34" s="1"/>
      <c r="U34" s="1"/>
    </row>
    <row r="35" spans="1:21" ht="15" customHeight="1">
      <c r="A35" s="200" t="s">
        <v>231</v>
      </c>
      <c r="B35" s="55"/>
      <c r="C35" s="55"/>
      <c r="D35" s="55"/>
      <c r="E35" s="55"/>
      <c r="F35" s="55"/>
      <c r="G35" s="55"/>
      <c r="H35" s="55"/>
      <c r="I35" s="55"/>
      <c r="J35" s="55"/>
      <c r="K35" s="55"/>
      <c r="L35" s="55"/>
      <c r="M35" s="55"/>
      <c r="N35" s="55"/>
      <c r="O35" s="1"/>
      <c r="P35" s="1"/>
      <c r="Q35" s="1"/>
      <c r="R35" s="1"/>
      <c r="S35" s="1"/>
      <c r="T35" s="1"/>
      <c r="U35" s="1"/>
    </row>
    <row r="36" spans="1:21" ht="43.5" customHeight="1">
      <c r="A36" s="348" t="s">
        <v>218</v>
      </c>
      <c r="B36" s="348"/>
      <c r="C36" s="348"/>
      <c r="D36" s="348"/>
      <c r="E36" s="348"/>
      <c r="F36" s="348"/>
      <c r="G36" s="348"/>
      <c r="H36" s="348"/>
      <c r="I36" s="348"/>
      <c r="J36" s="348"/>
      <c r="K36" s="348"/>
      <c r="L36" s="348"/>
      <c r="M36" s="348"/>
      <c r="N36" s="348"/>
      <c r="O36" s="1"/>
      <c r="P36" s="1"/>
      <c r="Q36" s="1"/>
      <c r="R36" s="1"/>
      <c r="S36" s="1"/>
      <c r="T36" s="1"/>
      <c r="U36" s="1"/>
    </row>
    <row r="37" spans="1:21" ht="12" customHeight="1">
      <c r="A37" s="205"/>
      <c r="B37" s="196"/>
      <c r="C37" s="196"/>
      <c r="D37" s="196"/>
      <c r="E37" s="196"/>
      <c r="F37" s="196"/>
      <c r="G37" s="196"/>
      <c r="H37" s="196"/>
      <c r="I37" s="196"/>
      <c r="J37" s="196"/>
      <c r="K37" s="196"/>
      <c r="L37" s="196"/>
      <c r="M37" s="196"/>
      <c r="N37" s="196"/>
      <c r="O37" s="1"/>
      <c r="P37" s="1"/>
      <c r="Q37" s="1"/>
      <c r="R37" s="1"/>
      <c r="S37" s="1"/>
      <c r="T37" s="1"/>
      <c r="U37" s="1"/>
    </row>
    <row r="38" spans="1:21" ht="15.75">
      <c r="A38" s="317"/>
      <c r="B38" s="317"/>
      <c r="C38" s="317"/>
      <c r="D38" s="317"/>
      <c r="E38" s="317"/>
      <c r="F38" s="199"/>
      <c r="G38" s="199"/>
      <c r="H38" s="335"/>
      <c r="I38" s="335"/>
      <c r="J38" s="335"/>
      <c r="K38" s="335"/>
      <c r="L38" s="335"/>
      <c r="M38" s="335"/>
      <c r="N38" s="335"/>
      <c r="O38" s="1"/>
      <c r="P38" s="1"/>
      <c r="Q38" s="1"/>
      <c r="R38" s="1"/>
      <c r="S38" s="1"/>
      <c r="T38" s="1"/>
      <c r="U38" s="1"/>
    </row>
    <row r="39" spans="1:21" ht="15.75">
      <c r="A39" s="128" t="s">
        <v>80</v>
      </c>
      <c r="B39" s="55"/>
      <c r="C39" s="55"/>
      <c r="D39" s="55"/>
      <c r="E39" s="55"/>
      <c r="F39" s="147"/>
      <c r="G39" s="147"/>
      <c r="H39" s="128" t="s">
        <v>81</v>
      </c>
      <c r="I39" s="55"/>
      <c r="J39" s="55"/>
      <c r="K39" s="55"/>
      <c r="L39" s="346" t="s">
        <v>5</v>
      </c>
      <c r="M39" s="346"/>
      <c r="N39" s="346"/>
      <c r="O39" s="1"/>
      <c r="P39" s="1"/>
      <c r="Q39" s="1"/>
      <c r="R39" s="1"/>
      <c r="S39" s="1"/>
      <c r="T39" s="1"/>
      <c r="U39" s="1"/>
    </row>
    <row r="40" spans="1:21" ht="12" customHeight="1">
      <c r="A40" s="55"/>
      <c r="B40" s="55"/>
      <c r="C40" s="55"/>
      <c r="D40" s="55"/>
      <c r="E40" s="55"/>
      <c r="F40" s="55"/>
      <c r="G40" s="55"/>
      <c r="H40" s="55"/>
      <c r="I40" s="55"/>
      <c r="J40" s="55"/>
      <c r="K40" s="55"/>
      <c r="L40" s="55"/>
      <c r="M40" s="55"/>
      <c r="N40" s="55"/>
      <c r="O40" s="1"/>
      <c r="P40" s="1"/>
      <c r="Q40" s="1"/>
      <c r="R40" s="1"/>
      <c r="S40" s="1"/>
      <c r="T40" s="1"/>
      <c r="U40" s="1"/>
    </row>
    <row r="41" spans="1:21" ht="15.75">
      <c r="A41" s="347"/>
      <c r="B41" s="347"/>
      <c r="C41" s="347"/>
      <c r="D41" s="347"/>
      <c r="E41" s="347"/>
      <c r="F41" s="347"/>
      <c r="G41" s="347"/>
      <c r="H41" s="335"/>
      <c r="I41" s="335"/>
      <c r="J41" s="335"/>
      <c r="K41" s="335"/>
      <c r="L41" s="335"/>
      <c r="M41" s="335"/>
      <c r="N41" s="335"/>
      <c r="O41" s="1"/>
      <c r="P41" s="1"/>
      <c r="Q41" s="1"/>
      <c r="R41" s="1"/>
      <c r="S41" s="1"/>
      <c r="T41" s="1"/>
      <c r="U41" s="1"/>
    </row>
    <row r="42" spans="1:21" ht="15.75">
      <c r="A42" s="128" t="s">
        <v>82</v>
      </c>
      <c r="B42" s="55"/>
      <c r="C42" s="55"/>
      <c r="D42" s="55"/>
      <c r="E42" s="346" t="s">
        <v>83</v>
      </c>
      <c r="F42" s="346"/>
      <c r="G42" s="350"/>
      <c r="H42" s="128" t="s">
        <v>113</v>
      </c>
      <c r="I42" s="55"/>
      <c r="J42" s="55"/>
      <c r="K42" s="55"/>
      <c r="L42" s="346" t="s">
        <v>5</v>
      </c>
      <c r="M42" s="346"/>
      <c r="N42" s="346"/>
      <c r="O42" s="1"/>
      <c r="P42" s="1"/>
      <c r="Q42" s="1"/>
      <c r="R42" s="1"/>
      <c r="S42" s="1"/>
      <c r="T42" s="1"/>
      <c r="U42" s="1"/>
    </row>
    <row r="43" spans="1:21" ht="15.75">
      <c r="A43" s="128" t="s">
        <v>84</v>
      </c>
      <c r="B43" s="55"/>
      <c r="C43" s="55"/>
      <c r="D43" s="55"/>
      <c r="E43" s="55"/>
      <c r="F43" s="55"/>
      <c r="G43" s="128"/>
      <c r="H43" s="128" t="s">
        <v>85</v>
      </c>
      <c r="I43" s="55"/>
      <c r="J43" s="55"/>
      <c r="K43" s="55"/>
      <c r="L43" s="55"/>
      <c r="M43" s="55"/>
      <c r="N43" s="55"/>
      <c r="O43" s="1"/>
      <c r="P43" s="1"/>
      <c r="Q43" s="1"/>
      <c r="R43" s="1"/>
      <c r="S43" s="1"/>
      <c r="T43" s="1"/>
      <c r="U43" s="1"/>
    </row>
    <row r="44" spans="1:21" ht="10.5" customHeight="1">
      <c r="A44" s="349" t="s">
        <v>258</v>
      </c>
      <c r="B44" s="349"/>
      <c r="C44" s="349"/>
      <c r="D44" s="349"/>
      <c r="E44" s="349"/>
      <c r="F44" s="349"/>
      <c r="G44" s="349"/>
      <c r="H44" s="349"/>
      <c r="I44" s="349"/>
      <c r="J44" s="55"/>
      <c r="K44" s="55"/>
      <c r="L44" s="55"/>
      <c r="M44" s="55"/>
      <c r="N44" s="55"/>
      <c r="O44" s="1"/>
      <c r="P44" s="1"/>
      <c r="Q44" s="1"/>
      <c r="R44" s="1"/>
      <c r="S44" s="1"/>
      <c r="T44" s="1"/>
      <c r="U44" s="1"/>
    </row>
    <row r="45" spans="10:14" s="29" customFormat="1" ht="12" customHeight="1">
      <c r="J45" s="204"/>
      <c r="K45" s="204"/>
      <c r="L45" s="204"/>
      <c r="M45" s="204"/>
      <c r="N45" s="204"/>
    </row>
  </sheetData>
  <sheetProtection password="CFFD" sheet="1" objects="1" scenarios="1"/>
  <mergeCells count="44">
    <mergeCell ref="A44:I44"/>
    <mergeCell ref="B26:N26"/>
    <mergeCell ref="B27:N27"/>
    <mergeCell ref="B29:N29"/>
    <mergeCell ref="A36:N36"/>
    <mergeCell ref="B30:N30"/>
    <mergeCell ref="B31:N31"/>
    <mergeCell ref="B32:N32"/>
    <mergeCell ref="B33:N33"/>
    <mergeCell ref="E42:G42"/>
    <mergeCell ref="L42:N42"/>
    <mergeCell ref="A41:E41"/>
    <mergeCell ref="F41:G41"/>
    <mergeCell ref="H41:K41"/>
    <mergeCell ref="L41:N41"/>
    <mergeCell ref="A19:N19"/>
    <mergeCell ref="B21:N21"/>
    <mergeCell ref="B22:N22"/>
    <mergeCell ref="B23:N23"/>
    <mergeCell ref="L39:N39"/>
    <mergeCell ref="A38:E38"/>
    <mergeCell ref="H38:K38"/>
    <mergeCell ref="B28:N28"/>
    <mergeCell ref="A12:H12"/>
    <mergeCell ref="I12:N12"/>
    <mergeCell ref="A13:H13"/>
    <mergeCell ref="I13:N13"/>
    <mergeCell ref="L38:N38"/>
    <mergeCell ref="A14:H14"/>
    <mergeCell ref="B25:N25"/>
    <mergeCell ref="B24:N24"/>
    <mergeCell ref="A1:N1"/>
    <mergeCell ref="A3:B3"/>
    <mergeCell ref="C3:D3"/>
    <mergeCell ref="F3:I3"/>
    <mergeCell ref="K3:N3"/>
    <mergeCell ref="A8:B8"/>
    <mergeCell ref="A4:E4"/>
    <mergeCell ref="F4:N4"/>
    <mergeCell ref="E5:I5"/>
    <mergeCell ref="K5:N5"/>
    <mergeCell ref="I14:N14"/>
    <mergeCell ref="A15:H15"/>
    <mergeCell ref="I15:N15"/>
  </mergeCells>
  <printOptions/>
  <pageMargins left="0.5" right="0.25" top="0.1" bottom="0.1" header="0" footer="0"/>
  <pageSetup fitToHeight="1" fitToWidth="1" horizontalDpi="600" verticalDpi="600" orientation="portrait" scale="97" r:id="rId2"/>
  <headerFooter alignWithMargins="0">
    <oddFooter>&amp;RDENR FORM ACF (12/2006)</oddFooter>
  </headerFooter>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M41"/>
  <sheetViews>
    <sheetView zoomScaleSheetLayoutView="100" zoomScalePageLayoutView="0" workbookViewId="0" topLeftCell="A1">
      <selection activeCell="A1" sqref="A1:L1"/>
    </sheetView>
  </sheetViews>
  <sheetFormatPr defaultColWidth="9.140625" defaultRowHeight="12.75"/>
  <cols>
    <col min="1" max="1" width="8.8515625" style="1" customWidth="1"/>
    <col min="2" max="2" width="6.28125" style="1" customWidth="1"/>
    <col min="3" max="3" width="10.421875" style="1" customWidth="1"/>
    <col min="4" max="4" width="5.140625" style="1" customWidth="1"/>
    <col min="5" max="5" width="8.7109375" style="1" customWidth="1"/>
    <col min="6" max="6" width="10.28125" style="1" customWidth="1"/>
    <col min="7" max="7" width="9.00390625" style="1" customWidth="1"/>
    <col min="8" max="8" width="8.421875" style="1" customWidth="1"/>
    <col min="9" max="9" width="8.7109375" style="1" customWidth="1"/>
    <col min="10" max="10" width="9.00390625" style="1" customWidth="1"/>
    <col min="11" max="12" width="8.7109375" style="1" customWidth="1"/>
    <col min="13" max="16384" width="9.140625" style="1" customWidth="1"/>
  </cols>
  <sheetData>
    <row r="1" spans="1:12" ht="15.75">
      <c r="A1" s="330" t="s">
        <v>250</v>
      </c>
      <c r="B1" s="612"/>
      <c r="C1" s="612"/>
      <c r="D1" s="612"/>
      <c r="E1" s="612"/>
      <c r="F1" s="612"/>
      <c r="G1" s="612"/>
      <c r="H1" s="612"/>
      <c r="I1" s="612"/>
      <c r="J1" s="612"/>
      <c r="K1" s="612"/>
      <c r="L1" s="612"/>
    </row>
    <row r="2" ht="6" customHeight="1"/>
    <row r="3" spans="1:12" ht="15.75">
      <c r="A3" s="630" t="s">
        <v>34</v>
      </c>
      <c r="B3" s="631"/>
      <c r="C3" s="331"/>
      <c r="D3" s="331"/>
      <c r="E3" s="331"/>
      <c r="F3" s="331"/>
      <c r="G3" s="331"/>
      <c r="H3" s="219"/>
      <c r="J3" s="119" t="s">
        <v>237</v>
      </c>
      <c r="K3" s="317"/>
      <c r="L3" s="317"/>
    </row>
    <row r="4" spans="1:12" ht="15.75">
      <c r="A4" s="630" t="s">
        <v>35</v>
      </c>
      <c r="B4" s="631"/>
      <c r="C4" s="515"/>
      <c r="D4" s="515"/>
      <c r="E4" s="515"/>
      <c r="F4" s="515"/>
      <c r="G4" s="515"/>
      <c r="H4" s="220"/>
      <c r="I4" s="55"/>
      <c r="J4" s="119" t="s">
        <v>226</v>
      </c>
      <c r="K4" s="317"/>
      <c r="L4" s="317"/>
    </row>
    <row r="5" spans="1:12" ht="15.75">
      <c r="A5" s="315" t="s">
        <v>167</v>
      </c>
      <c r="B5" s="316"/>
      <c r="C5" s="316"/>
      <c r="D5" s="316"/>
      <c r="E5" s="613"/>
      <c r="F5" s="317"/>
      <c r="G5" s="127" t="s">
        <v>36</v>
      </c>
      <c r="H5" s="613"/>
      <c r="I5" s="317"/>
      <c r="J5" s="56"/>
      <c r="K5" s="56"/>
      <c r="L5" s="56"/>
    </row>
    <row r="6" ht="16.5" thickBot="1">
      <c r="A6" s="4" t="s">
        <v>254</v>
      </c>
    </row>
    <row r="7" spans="1:12" ht="15.75">
      <c r="A7" s="578" t="s">
        <v>37</v>
      </c>
      <c r="B7" s="579"/>
      <c r="C7" s="648" t="s">
        <v>28</v>
      </c>
      <c r="D7" s="649"/>
      <c r="E7" s="579"/>
      <c r="F7" s="648" t="s">
        <v>29</v>
      </c>
      <c r="G7" s="649"/>
      <c r="H7" s="579"/>
      <c r="I7" s="648" t="s">
        <v>30</v>
      </c>
      <c r="J7" s="649"/>
      <c r="K7" s="650"/>
      <c r="L7" s="86"/>
    </row>
    <row r="8" spans="1:12" ht="15.75">
      <c r="A8" s="78"/>
      <c r="B8" s="75"/>
      <c r="C8" s="582" t="s">
        <v>31</v>
      </c>
      <c r="D8" s="583"/>
      <c r="E8" s="584"/>
      <c r="F8" s="582" t="s">
        <v>32</v>
      </c>
      <c r="G8" s="588"/>
      <c r="H8" s="584"/>
      <c r="I8" s="582" t="s">
        <v>33</v>
      </c>
      <c r="J8" s="583"/>
      <c r="K8" s="653"/>
      <c r="L8" s="88"/>
    </row>
    <row r="9" spans="1:12" ht="15.75" customHeight="1">
      <c r="A9" s="151" t="s">
        <v>44</v>
      </c>
      <c r="B9" s="9"/>
      <c r="C9" s="9"/>
      <c r="D9" s="9"/>
      <c r="E9" s="9"/>
      <c r="F9" s="9"/>
      <c r="G9" s="9"/>
      <c r="H9" s="9"/>
      <c r="I9" s="9"/>
      <c r="J9" s="15"/>
      <c r="K9" s="16"/>
      <c r="L9" s="89"/>
    </row>
    <row r="10" spans="1:12" ht="15.75">
      <c r="A10" s="580" t="s">
        <v>21</v>
      </c>
      <c r="B10" s="581"/>
      <c r="C10" s="582" t="s">
        <v>22</v>
      </c>
      <c r="D10" s="583"/>
      <c r="E10" s="584"/>
      <c r="F10" s="582" t="s">
        <v>23</v>
      </c>
      <c r="G10" s="583"/>
      <c r="H10" s="584"/>
      <c r="I10" s="582" t="s">
        <v>24</v>
      </c>
      <c r="J10" s="583"/>
      <c r="K10" s="584"/>
      <c r="L10" s="85"/>
    </row>
    <row r="11" spans="1:12" ht="15.75" customHeight="1" thickBot="1">
      <c r="A11" s="585" t="s">
        <v>25</v>
      </c>
      <c r="B11" s="638"/>
      <c r="C11" s="575" t="s">
        <v>26</v>
      </c>
      <c r="D11" s="576"/>
      <c r="E11" s="577"/>
      <c r="F11" s="575" t="s">
        <v>27</v>
      </c>
      <c r="G11" s="576"/>
      <c r="H11" s="577"/>
      <c r="I11" s="83"/>
      <c r="J11" s="83"/>
      <c r="K11" s="83"/>
      <c r="L11" s="84"/>
    </row>
    <row r="12" spans="1:12" ht="3" customHeight="1" thickBot="1">
      <c r="A12" s="7"/>
      <c r="B12" s="6"/>
      <c r="C12" s="6"/>
      <c r="D12" s="6"/>
      <c r="E12" s="6"/>
      <c r="F12" s="6"/>
      <c r="G12" s="6"/>
      <c r="H12" s="6"/>
      <c r="I12" s="6"/>
      <c r="J12" s="6"/>
      <c r="K12" s="10"/>
      <c r="L12" s="87"/>
    </row>
    <row r="13" spans="1:12" ht="15.75">
      <c r="A13" s="578" t="s">
        <v>38</v>
      </c>
      <c r="B13" s="579"/>
      <c r="C13" s="648" t="s">
        <v>28</v>
      </c>
      <c r="D13" s="649"/>
      <c r="E13" s="579"/>
      <c r="F13" s="648" t="s">
        <v>29</v>
      </c>
      <c r="G13" s="649"/>
      <c r="H13" s="579"/>
      <c r="I13" s="654"/>
      <c r="J13" s="655"/>
      <c r="K13" s="655"/>
      <c r="L13" s="656"/>
    </row>
    <row r="14" spans="1:12" ht="15.75">
      <c r="A14" s="193" t="s">
        <v>0</v>
      </c>
      <c r="B14" s="3"/>
      <c r="C14" s="3"/>
      <c r="D14" s="3"/>
      <c r="E14" s="3"/>
      <c r="F14" s="3"/>
      <c r="G14" s="3"/>
      <c r="H14" s="3"/>
      <c r="I14" s="3"/>
      <c r="J14" s="3"/>
      <c r="K14" s="3"/>
      <c r="L14" s="8"/>
    </row>
    <row r="15" spans="1:12" ht="15.75">
      <c r="A15" s="608" t="s">
        <v>42</v>
      </c>
      <c r="B15" s="609"/>
      <c r="C15" s="581"/>
      <c r="D15" s="582" t="s">
        <v>40</v>
      </c>
      <c r="E15" s="588"/>
      <c r="F15" s="584"/>
      <c r="G15" s="563" t="s">
        <v>43</v>
      </c>
      <c r="H15" s="564"/>
      <c r="I15" s="565"/>
      <c r="J15" s="632" t="s">
        <v>39</v>
      </c>
      <c r="K15" s="609"/>
      <c r="L15" s="633"/>
    </row>
    <row r="16" spans="1:12" ht="15.75" customHeight="1" thickBot="1">
      <c r="A16" s="585" t="s">
        <v>41</v>
      </c>
      <c r="B16" s="586"/>
      <c r="C16" s="586"/>
      <c r="D16" s="587"/>
      <c r="E16" s="83"/>
      <c r="F16" s="83"/>
      <c r="G16" s="83"/>
      <c r="H16" s="83"/>
      <c r="I16" s="83"/>
      <c r="J16" s="83"/>
      <c r="K16" s="83"/>
      <c r="L16" s="84"/>
    </row>
    <row r="17" spans="1:12" ht="15.75">
      <c r="A17" s="12" t="s">
        <v>1</v>
      </c>
      <c r="B17" s="13"/>
      <c r="C17" s="13"/>
      <c r="D17" s="13"/>
      <c r="E17" s="13"/>
      <c r="F17" s="13"/>
      <c r="G17" s="13"/>
      <c r="H17" s="13"/>
      <c r="I17" s="13"/>
      <c r="J17" s="13"/>
      <c r="K17" s="13"/>
      <c r="L17" s="14"/>
    </row>
    <row r="18" spans="1:12" ht="17.25" customHeight="1">
      <c r="A18" s="604" t="s">
        <v>8</v>
      </c>
      <c r="B18" s="605"/>
      <c r="C18" s="370" t="s">
        <v>7</v>
      </c>
      <c r="D18" s="640"/>
      <c r="E18" s="634" t="s">
        <v>13</v>
      </c>
      <c r="F18" s="467"/>
      <c r="G18" s="467"/>
      <c r="H18" s="635"/>
      <c r="I18" s="618" t="s">
        <v>16</v>
      </c>
      <c r="J18" s="618" t="s">
        <v>14</v>
      </c>
      <c r="K18" s="620" t="s">
        <v>15</v>
      </c>
      <c r="L18" s="636" t="s">
        <v>166</v>
      </c>
    </row>
    <row r="19" spans="1:12" ht="17.25" customHeight="1">
      <c r="A19" s="606"/>
      <c r="B19" s="607"/>
      <c r="C19" s="641"/>
      <c r="D19" s="642"/>
      <c r="E19" s="2" t="s">
        <v>9</v>
      </c>
      <c r="F19" s="2" t="s">
        <v>10</v>
      </c>
      <c r="G19" s="2" t="s">
        <v>11</v>
      </c>
      <c r="H19" s="2" t="s">
        <v>12</v>
      </c>
      <c r="I19" s="619"/>
      <c r="J19" s="619"/>
      <c r="K19" s="621"/>
      <c r="L19" s="637"/>
    </row>
    <row r="20" spans="1:12" ht="27.75" customHeight="1">
      <c r="A20" s="597" t="s">
        <v>19</v>
      </c>
      <c r="B20" s="598"/>
      <c r="C20" s="644" t="s">
        <v>293</v>
      </c>
      <c r="D20" s="286" t="s">
        <v>283</v>
      </c>
      <c r="E20" s="73"/>
      <c r="F20" s="73"/>
      <c r="G20" s="73"/>
      <c r="H20" s="73"/>
      <c r="I20" s="73"/>
      <c r="J20" s="73"/>
      <c r="K20" s="73"/>
      <c r="L20" s="57"/>
    </row>
    <row r="21" spans="1:12" ht="27" customHeight="1">
      <c r="A21" s="599"/>
      <c r="B21" s="600"/>
      <c r="C21" s="645"/>
      <c r="D21" s="286" t="s">
        <v>284</v>
      </c>
      <c r="E21" s="73"/>
      <c r="F21" s="73"/>
      <c r="G21" s="73"/>
      <c r="H21" s="73"/>
      <c r="I21" s="73"/>
      <c r="J21" s="73"/>
      <c r="K21" s="73"/>
      <c r="L21" s="57"/>
    </row>
    <row r="22" spans="1:12" ht="39" customHeight="1">
      <c r="A22" s="601"/>
      <c r="B22" s="602"/>
      <c r="C22" s="627" t="s">
        <v>17</v>
      </c>
      <c r="D22" s="628"/>
      <c r="E22" s="73"/>
      <c r="F22" s="73"/>
      <c r="G22" s="73"/>
      <c r="H22" s="73"/>
      <c r="I22" s="73"/>
      <c r="J22" s="73"/>
      <c r="K22" s="73"/>
      <c r="L22" s="57"/>
    </row>
    <row r="23" spans="1:12" ht="39" customHeight="1" thickBot="1">
      <c r="A23" s="603" t="s">
        <v>20</v>
      </c>
      <c r="B23" s="596"/>
      <c r="C23" s="595" t="s">
        <v>18</v>
      </c>
      <c r="D23" s="596"/>
      <c r="E23" s="230"/>
      <c r="F23" s="230"/>
      <c r="G23" s="230"/>
      <c r="H23" s="230"/>
      <c r="I23" s="230"/>
      <c r="J23" s="230"/>
      <c r="K23" s="230"/>
      <c r="L23" s="231"/>
    </row>
    <row r="24" spans="1:13" ht="15.75" customHeight="1" thickBot="1">
      <c r="A24" s="17" t="s">
        <v>253</v>
      </c>
      <c r="B24" s="3"/>
      <c r="C24" s="3"/>
      <c r="D24" s="3"/>
      <c r="E24" s="3"/>
      <c r="F24" s="3"/>
      <c r="G24" s="3"/>
      <c r="H24" s="3"/>
      <c r="I24" s="3"/>
      <c r="J24" s="6"/>
      <c r="K24" s="3"/>
      <c r="L24" s="3"/>
      <c r="M24" s="3"/>
    </row>
    <row r="25" spans="1:12" ht="16.5">
      <c r="A25" s="568" t="s">
        <v>304</v>
      </c>
      <c r="B25" s="569"/>
      <c r="C25" s="569"/>
      <c r="D25" s="570" t="s">
        <v>308</v>
      </c>
      <c r="E25" s="570"/>
      <c r="F25" s="570"/>
      <c r="G25" s="569" t="s">
        <v>307</v>
      </c>
      <c r="H25" s="569"/>
      <c r="I25" s="569"/>
      <c r="J25" s="569" t="s">
        <v>309</v>
      </c>
      <c r="K25" s="569"/>
      <c r="L25" s="571"/>
    </row>
    <row r="26" spans="1:12" ht="15.75">
      <c r="A26" s="572" t="s">
        <v>305</v>
      </c>
      <c r="B26" s="573"/>
      <c r="C26" s="573"/>
      <c r="D26" s="573" t="s">
        <v>306</v>
      </c>
      <c r="E26" s="573"/>
      <c r="F26" s="573"/>
      <c r="G26" s="647" t="s">
        <v>311</v>
      </c>
      <c r="H26" s="647"/>
      <c r="I26" s="647"/>
      <c r="J26" s="573" t="s">
        <v>310</v>
      </c>
      <c r="K26" s="573"/>
      <c r="L26" s="643"/>
    </row>
    <row r="27" spans="1:12" ht="16.5" thickBot="1">
      <c r="A27" s="574" t="s">
        <v>312</v>
      </c>
      <c r="B27" s="566"/>
      <c r="C27" s="566"/>
      <c r="D27" s="566" t="s">
        <v>313</v>
      </c>
      <c r="E27" s="566"/>
      <c r="F27" s="566"/>
      <c r="G27" s="566" t="s">
        <v>276</v>
      </c>
      <c r="H27" s="566"/>
      <c r="I27" s="566"/>
      <c r="J27" s="566"/>
      <c r="K27" s="566"/>
      <c r="L27" s="567"/>
    </row>
    <row r="28" ht="2.25" customHeight="1"/>
    <row r="29" ht="15.75">
      <c r="A29" s="4" t="s">
        <v>2</v>
      </c>
    </row>
    <row r="30" spans="1:12" ht="32.25" customHeight="1">
      <c r="A30" s="5"/>
      <c r="B30" s="639" t="s">
        <v>251</v>
      </c>
      <c r="C30" s="639"/>
      <c r="D30" s="639"/>
      <c r="E30" s="639"/>
      <c r="F30" s="639"/>
      <c r="G30" s="639"/>
      <c r="H30" s="639"/>
      <c r="I30" s="639"/>
      <c r="J30" s="639"/>
      <c r="K30" s="639"/>
      <c r="L30" s="639"/>
    </row>
    <row r="31" spans="1:12" s="180" customFormat="1" ht="48.75" customHeight="1">
      <c r="A31" s="188"/>
      <c r="B31" s="629" t="s">
        <v>252</v>
      </c>
      <c r="C31" s="629"/>
      <c r="D31" s="629"/>
      <c r="E31" s="629"/>
      <c r="F31" s="629"/>
      <c r="G31" s="629"/>
      <c r="H31" s="629"/>
      <c r="I31" s="629"/>
      <c r="J31" s="629"/>
      <c r="K31" s="629"/>
      <c r="L31" s="629"/>
    </row>
    <row r="32" ht="3" customHeight="1"/>
    <row r="33" spans="1:12" ht="62.25" customHeight="1">
      <c r="A33" s="610" t="s">
        <v>225</v>
      </c>
      <c r="B33" s="611"/>
      <c r="C33" s="611"/>
      <c r="D33" s="611"/>
      <c r="E33" s="611"/>
      <c r="F33" s="611"/>
      <c r="G33" s="611"/>
      <c r="H33" s="611"/>
      <c r="I33" s="611"/>
      <c r="J33" s="611"/>
      <c r="K33" s="611"/>
      <c r="L33" s="611"/>
    </row>
    <row r="34" ht="11.25" customHeight="1"/>
    <row r="35" spans="1:12" ht="15.75">
      <c r="A35" s="449"/>
      <c r="B35" s="652"/>
      <c r="C35" s="652"/>
      <c r="D35" s="652"/>
      <c r="E35" s="652"/>
      <c r="F35" s="3"/>
      <c r="G35" s="449"/>
      <c r="H35" s="449"/>
      <c r="I35" s="449"/>
      <c r="J35" s="449"/>
      <c r="K35" s="449"/>
      <c r="L35" s="3"/>
    </row>
    <row r="36" spans="1:12" ht="15.75">
      <c r="A36" s="3" t="s">
        <v>3</v>
      </c>
      <c r="B36" s="3"/>
      <c r="C36" s="3"/>
      <c r="D36" s="3"/>
      <c r="E36" s="3"/>
      <c r="F36" s="3"/>
      <c r="G36" s="3" t="s">
        <v>4</v>
      </c>
      <c r="H36" s="3"/>
      <c r="I36" s="3"/>
      <c r="J36" s="3"/>
      <c r="K36" s="3"/>
      <c r="L36" s="3"/>
    </row>
    <row r="37" spans="1:12" ht="11.25" customHeight="1">
      <c r="A37" s="3"/>
      <c r="B37" s="3"/>
      <c r="C37" s="3"/>
      <c r="D37" s="3"/>
      <c r="E37" s="3"/>
      <c r="F37" s="3"/>
      <c r="G37" s="3"/>
      <c r="H37" s="3"/>
      <c r="I37" s="3"/>
      <c r="J37" s="3"/>
      <c r="K37" s="3"/>
      <c r="L37" s="3"/>
    </row>
    <row r="38" spans="1:12" ht="15.75">
      <c r="A38" s="589" t="s">
        <v>48</v>
      </c>
      <c r="B38" s="651"/>
      <c r="C38" s="651"/>
      <c r="D38" s="651"/>
      <c r="E38" s="651"/>
      <c r="F38" s="19" t="s">
        <v>47</v>
      </c>
      <c r="G38" s="589" t="s">
        <v>45</v>
      </c>
      <c r="H38" s="589"/>
      <c r="I38" s="589"/>
      <c r="J38" s="589"/>
      <c r="K38" s="589"/>
      <c r="L38" s="19" t="s">
        <v>46</v>
      </c>
    </row>
    <row r="39" spans="1:12" ht="15.75">
      <c r="A39" s="3" t="s">
        <v>82</v>
      </c>
      <c r="B39" s="3"/>
      <c r="C39" s="3"/>
      <c r="D39" s="3"/>
      <c r="E39" s="3"/>
      <c r="F39" s="11" t="s">
        <v>5</v>
      </c>
      <c r="G39" s="3" t="s">
        <v>6</v>
      </c>
      <c r="H39" s="3"/>
      <c r="I39" s="3"/>
      <c r="J39" s="3"/>
      <c r="K39" s="3"/>
      <c r="L39" s="11" t="s">
        <v>5</v>
      </c>
    </row>
    <row r="40" ht="5.25" customHeight="1">
      <c r="A40" s="3"/>
    </row>
    <row r="41" ht="15.75">
      <c r="A41" s="148" t="s">
        <v>272</v>
      </c>
    </row>
  </sheetData>
  <sheetProtection password="CFFD" sheet="1" objects="1" scenarios="1"/>
  <mergeCells count="63">
    <mergeCell ref="F10:H10"/>
    <mergeCell ref="C11:E11"/>
    <mergeCell ref="I13:L13"/>
    <mergeCell ref="J15:L15"/>
    <mergeCell ref="A35:E35"/>
    <mergeCell ref="C13:E13"/>
    <mergeCell ref="A27:C27"/>
    <mergeCell ref="D27:F27"/>
    <mergeCell ref="A26:C26"/>
    <mergeCell ref="F13:H13"/>
    <mergeCell ref="A23:B23"/>
    <mergeCell ref="A18:B19"/>
    <mergeCell ref="A20:B22"/>
    <mergeCell ref="D15:F15"/>
    <mergeCell ref="G38:K38"/>
    <mergeCell ref="G35:K35"/>
    <mergeCell ref="B30:L30"/>
    <mergeCell ref="B31:L31"/>
    <mergeCell ref="A33:L33"/>
    <mergeCell ref="A25:C25"/>
    <mergeCell ref="G27:L27"/>
    <mergeCell ref="D25:F25"/>
    <mergeCell ref="A38:E38"/>
    <mergeCell ref="G25:I25"/>
    <mergeCell ref="A1:L1"/>
    <mergeCell ref="H5:I5"/>
    <mergeCell ref="A5:D5"/>
    <mergeCell ref="C7:E7"/>
    <mergeCell ref="C3:G3"/>
    <mergeCell ref="C4:G4"/>
    <mergeCell ref="F7:H7"/>
    <mergeCell ref="I7:K7"/>
    <mergeCell ref="A3:B3"/>
    <mergeCell ref="A4:B4"/>
    <mergeCell ref="E5:F5"/>
    <mergeCell ref="A7:B7"/>
    <mergeCell ref="K3:L3"/>
    <mergeCell ref="K4:L4"/>
    <mergeCell ref="F8:H8"/>
    <mergeCell ref="F11:H11"/>
    <mergeCell ref="A11:B11"/>
    <mergeCell ref="C8:E8"/>
    <mergeCell ref="I8:K8"/>
    <mergeCell ref="A10:B10"/>
    <mergeCell ref="I10:K10"/>
    <mergeCell ref="L18:L19"/>
    <mergeCell ref="E18:H18"/>
    <mergeCell ref="C18:D19"/>
    <mergeCell ref="I18:I19"/>
    <mergeCell ref="J18:J19"/>
    <mergeCell ref="K18:K19"/>
    <mergeCell ref="A15:C15"/>
    <mergeCell ref="A13:B13"/>
    <mergeCell ref="C10:E10"/>
    <mergeCell ref="J25:L25"/>
    <mergeCell ref="D26:F26"/>
    <mergeCell ref="G26:I26"/>
    <mergeCell ref="J26:L26"/>
    <mergeCell ref="G15:I15"/>
    <mergeCell ref="C23:D23"/>
    <mergeCell ref="C20:C21"/>
    <mergeCell ref="C22:D22"/>
    <mergeCell ref="A16:D16"/>
  </mergeCells>
  <printOptions/>
  <pageMargins left="0.5" right="0.25" top="0.1" bottom="0.25" header="0" footer="0"/>
  <pageSetup fitToHeight="1" fitToWidth="1" horizontalDpi="600" verticalDpi="600" orientation="portrait" scale="98" r:id="rId2"/>
  <headerFooter alignWithMargins="0">
    <oddFooter>&amp;RDENR FORM  PVRF  503 (12/2006)</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45"/>
  <sheetViews>
    <sheetView zoomScale="75" zoomScaleNormal="75" zoomScaleSheetLayoutView="75" zoomScalePageLayoutView="0" workbookViewId="0" topLeftCell="A1">
      <selection activeCell="A32" sqref="A32:R32"/>
    </sheetView>
  </sheetViews>
  <sheetFormatPr defaultColWidth="9.140625" defaultRowHeight="12.75"/>
  <cols>
    <col min="1" max="1" width="15.421875" style="55" customWidth="1"/>
    <col min="2" max="2" width="18.7109375" style="55" customWidth="1"/>
    <col min="3" max="3" width="3.7109375" style="55" customWidth="1"/>
    <col min="4" max="4" width="7.7109375" style="55" customWidth="1"/>
    <col min="5" max="6" width="3.7109375" style="55" customWidth="1"/>
    <col min="7" max="8" width="7.7109375" style="55" customWidth="1"/>
    <col min="9" max="9" width="5.28125" style="55" customWidth="1"/>
    <col min="10" max="10" width="8.7109375" style="55" customWidth="1"/>
    <col min="11" max="11" width="4.57421875" style="55" customWidth="1"/>
    <col min="12" max="12" width="3.7109375" style="55" customWidth="1"/>
    <col min="13" max="13" width="3.421875" style="55" customWidth="1"/>
    <col min="14" max="15" width="3.7109375" style="55" customWidth="1"/>
    <col min="16" max="16" width="11.00390625" style="55" customWidth="1"/>
    <col min="17" max="17" width="16.57421875" style="55" customWidth="1"/>
    <col min="18" max="18" width="15.57421875" style="55" customWidth="1"/>
    <col min="19" max="16384" width="9.140625" style="55" customWidth="1"/>
  </cols>
  <sheetData>
    <row r="1" spans="1:18" ht="18.75">
      <c r="A1" s="383" t="s">
        <v>183</v>
      </c>
      <c r="B1" s="384"/>
      <c r="C1" s="384"/>
      <c r="D1" s="384"/>
      <c r="E1" s="384"/>
      <c r="F1" s="384"/>
      <c r="G1" s="384"/>
      <c r="H1" s="384"/>
      <c r="I1" s="384"/>
      <c r="J1" s="384"/>
      <c r="K1" s="384"/>
      <c r="L1" s="384"/>
      <c r="M1" s="384"/>
      <c r="N1" s="384"/>
      <c r="O1" s="384"/>
      <c r="P1" s="384"/>
      <c r="Q1" s="384"/>
      <c r="R1" s="384"/>
    </row>
    <row r="2" spans="1:18" ht="15">
      <c r="A2" s="119" t="s">
        <v>235</v>
      </c>
      <c r="B2" s="116"/>
      <c r="C2" s="385" t="s">
        <v>126</v>
      </c>
      <c r="D2" s="386"/>
      <c r="E2" s="386"/>
      <c r="F2" s="386"/>
      <c r="G2" s="317"/>
      <c r="H2" s="317"/>
      <c r="I2" s="317"/>
      <c r="J2" s="317"/>
      <c r="K2" s="317"/>
      <c r="L2" s="317"/>
      <c r="M2" s="317"/>
      <c r="N2" s="317"/>
      <c r="O2" s="317"/>
      <c r="P2" s="317"/>
      <c r="Q2" s="317"/>
      <c r="R2" s="317"/>
    </row>
    <row r="3" spans="1:18" ht="15">
      <c r="A3" s="119" t="s">
        <v>127</v>
      </c>
      <c r="B3" s="120"/>
      <c r="C3" s="385" t="s">
        <v>128</v>
      </c>
      <c r="D3" s="385"/>
      <c r="E3" s="317"/>
      <c r="F3" s="318"/>
      <c r="G3" s="318"/>
      <c r="H3" s="318"/>
      <c r="I3" s="318"/>
      <c r="J3" s="385" t="s">
        <v>129</v>
      </c>
      <c r="K3" s="385"/>
      <c r="L3" s="385"/>
      <c r="M3" s="387"/>
      <c r="N3" s="388"/>
      <c r="O3" s="388"/>
      <c r="P3" s="388"/>
      <c r="Q3" s="388"/>
      <c r="R3" s="388"/>
    </row>
    <row r="4" spans="2:6" ht="15">
      <c r="B4" s="126"/>
      <c r="C4" s="126"/>
      <c r="D4" s="127" t="s">
        <v>130</v>
      </c>
      <c r="E4" s="121"/>
      <c r="F4" s="122" t="s">
        <v>131</v>
      </c>
    </row>
    <row r="5" spans="5:6" ht="15">
      <c r="E5" s="123"/>
      <c r="F5" s="122" t="s">
        <v>132</v>
      </c>
    </row>
    <row r="6" spans="1:16" ht="15.75" thickBot="1">
      <c r="A6" s="381" t="s">
        <v>165</v>
      </c>
      <c r="B6" s="382"/>
      <c r="C6" s="382"/>
      <c r="D6" s="382"/>
      <c r="E6" s="382"/>
      <c r="F6" s="382"/>
      <c r="G6" s="382"/>
      <c r="H6" s="382"/>
      <c r="I6" s="382"/>
      <c r="J6" s="382"/>
      <c r="K6" s="382"/>
      <c r="L6" s="122" t="s">
        <v>255</v>
      </c>
      <c r="M6" s="124"/>
      <c r="N6" s="123"/>
      <c r="O6" s="125"/>
      <c r="P6" s="122"/>
    </row>
    <row r="7" spans="1:18" ht="15.75" thickBot="1">
      <c r="A7" s="351" t="s">
        <v>133</v>
      </c>
      <c r="B7" s="352"/>
      <c r="C7" s="352"/>
      <c r="D7" s="352"/>
      <c r="E7" s="352"/>
      <c r="F7" s="352"/>
      <c r="G7" s="352"/>
      <c r="H7" s="352"/>
      <c r="I7" s="352"/>
      <c r="J7" s="352"/>
      <c r="K7" s="353"/>
      <c r="L7" s="354" t="s">
        <v>134</v>
      </c>
      <c r="M7" s="354"/>
      <c r="N7" s="354"/>
      <c r="O7" s="354"/>
      <c r="P7" s="354"/>
      <c r="Q7" s="354"/>
      <c r="R7" s="355"/>
    </row>
    <row r="8" spans="1:18" ht="15.75" thickBot="1">
      <c r="A8" s="356" t="s">
        <v>135</v>
      </c>
      <c r="B8" s="358" t="s">
        <v>136</v>
      </c>
      <c r="C8" s="359"/>
      <c r="D8" s="360"/>
      <c r="E8" s="367" t="s">
        <v>137</v>
      </c>
      <c r="F8" s="368"/>
      <c r="G8" s="368"/>
      <c r="H8" s="368"/>
      <c r="I8" s="368"/>
      <c r="J8" s="368"/>
      <c r="K8" s="369"/>
      <c r="L8" s="354" t="s">
        <v>138</v>
      </c>
      <c r="M8" s="354"/>
      <c r="N8" s="354"/>
      <c r="O8" s="354"/>
      <c r="P8" s="354"/>
      <c r="Q8" s="354"/>
      <c r="R8" s="355"/>
    </row>
    <row r="9" spans="1:18" ht="15">
      <c r="A9" s="357"/>
      <c r="B9" s="361"/>
      <c r="C9" s="362"/>
      <c r="D9" s="363"/>
      <c r="E9" s="370" t="s">
        <v>186</v>
      </c>
      <c r="F9" s="371"/>
      <c r="G9" s="363"/>
      <c r="H9" s="370" t="s">
        <v>139</v>
      </c>
      <c r="I9" s="374"/>
      <c r="J9" s="370" t="s">
        <v>140</v>
      </c>
      <c r="K9" s="377"/>
      <c r="L9" s="379" t="s">
        <v>141</v>
      </c>
      <c r="M9" s="379"/>
      <c r="N9" s="379"/>
      <c r="O9" s="379"/>
      <c r="P9" s="374"/>
      <c r="Q9" s="370" t="s">
        <v>137</v>
      </c>
      <c r="R9" s="389" t="s">
        <v>142</v>
      </c>
    </row>
    <row r="10" spans="1:18" ht="15">
      <c r="A10" s="357"/>
      <c r="B10" s="364"/>
      <c r="C10" s="365"/>
      <c r="D10" s="366"/>
      <c r="E10" s="372"/>
      <c r="F10" s="373"/>
      <c r="G10" s="366"/>
      <c r="H10" s="375"/>
      <c r="I10" s="376"/>
      <c r="J10" s="375"/>
      <c r="K10" s="378"/>
      <c r="L10" s="380"/>
      <c r="M10" s="380"/>
      <c r="N10" s="380"/>
      <c r="O10" s="380"/>
      <c r="P10" s="376"/>
      <c r="Q10" s="372"/>
      <c r="R10" s="390"/>
    </row>
    <row r="11" spans="1:18" ht="15" customHeight="1">
      <c r="A11" s="151" t="s">
        <v>143</v>
      </c>
      <c r="B11" s="387"/>
      <c r="C11" s="387"/>
      <c r="D11" s="393"/>
      <c r="E11" s="391"/>
      <c r="F11" s="387"/>
      <c r="G11" s="392"/>
      <c r="H11" s="391"/>
      <c r="I11" s="392"/>
      <c r="J11" s="391"/>
      <c r="K11" s="392"/>
      <c r="L11" s="394"/>
      <c r="M11" s="388"/>
      <c r="N11" s="388"/>
      <c r="O11" s="388"/>
      <c r="P11" s="393"/>
      <c r="Q11" s="132"/>
      <c r="R11" s="138"/>
    </row>
    <row r="12" spans="1:18" ht="15" customHeight="1">
      <c r="A12" s="151" t="s">
        <v>144</v>
      </c>
      <c r="B12" s="387"/>
      <c r="C12" s="387"/>
      <c r="D12" s="393"/>
      <c r="E12" s="391"/>
      <c r="F12" s="387"/>
      <c r="G12" s="392"/>
      <c r="H12" s="391"/>
      <c r="I12" s="392"/>
      <c r="J12" s="391"/>
      <c r="K12" s="392"/>
      <c r="L12" s="394"/>
      <c r="M12" s="388"/>
      <c r="N12" s="388"/>
      <c r="O12" s="388"/>
      <c r="P12" s="393"/>
      <c r="Q12" s="132"/>
      <c r="R12" s="138"/>
    </row>
    <row r="13" spans="1:18" ht="15" customHeight="1">
      <c r="A13" s="151" t="s">
        <v>145</v>
      </c>
      <c r="B13" s="387"/>
      <c r="C13" s="387"/>
      <c r="D13" s="393"/>
      <c r="E13" s="391"/>
      <c r="F13" s="387"/>
      <c r="G13" s="392"/>
      <c r="H13" s="391"/>
      <c r="I13" s="392"/>
      <c r="J13" s="391"/>
      <c r="K13" s="392"/>
      <c r="L13" s="394"/>
      <c r="M13" s="388"/>
      <c r="N13" s="388"/>
      <c r="O13" s="388"/>
      <c r="P13" s="393"/>
      <c r="Q13" s="132"/>
      <c r="R13" s="138"/>
    </row>
    <row r="14" spans="1:18" ht="15" customHeight="1">
      <c r="A14" s="151" t="s">
        <v>146</v>
      </c>
      <c r="B14" s="387"/>
      <c r="C14" s="387"/>
      <c r="D14" s="393"/>
      <c r="E14" s="391"/>
      <c r="F14" s="387"/>
      <c r="G14" s="392"/>
      <c r="H14" s="391"/>
      <c r="I14" s="392"/>
      <c r="J14" s="391"/>
      <c r="K14" s="392"/>
      <c r="L14" s="394"/>
      <c r="M14" s="388"/>
      <c r="N14" s="388"/>
      <c r="O14" s="388"/>
      <c r="P14" s="393"/>
      <c r="Q14" s="132"/>
      <c r="R14" s="138"/>
    </row>
    <row r="15" spans="1:18" ht="15" customHeight="1">
      <c r="A15" s="151" t="s">
        <v>147</v>
      </c>
      <c r="B15" s="387"/>
      <c r="C15" s="387"/>
      <c r="D15" s="393"/>
      <c r="E15" s="391"/>
      <c r="F15" s="387"/>
      <c r="G15" s="392"/>
      <c r="H15" s="391"/>
      <c r="I15" s="392"/>
      <c r="J15" s="391"/>
      <c r="K15" s="392"/>
      <c r="L15" s="394"/>
      <c r="M15" s="388"/>
      <c r="N15" s="388"/>
      <c r="O15" s="388"/>
      <c r="P15" s="393"/>
      <c r="Q15" s="132"/>
      <c r="R15" s="138"/>
    </row>
    <row r="16" spans="1:18" ht="14.25" customHeight="1">
      <c r="A16" s="151" t="s">
        <v>148</v>
      </c>
      <c r="B16" s="387"/>
      <c r="C16" s="387"/>
      <c r="D16" s="393"/>
      <c r="E16" s="391"/>
      <c r="F16" s="387"/>
      <c r="G16" s="392"/>
      <c r="H16" s="391"/>
      <c r="I16" s="392"/>
      <c r="J16" s="391"/>
      <c r="K16" s="392"/>
      <c r="L16" s="394"/>
      <c r="M16" s="388"/>
      <c r="N16" s="388"/>
      <c r="O16" s="388"/>
      <c r="P16" s="393"/>
      <c r="Q16" s="132"/>
      <c r="R16" s="138"/>
    </row>
    <row r="17" spans="1:18" ht="15" customHeight="1">
      <c r="A17" s="151" t="s">
        <v>149</v>
      </c>
      <c r="B17" s="387"/>
      <c r="C17" s="387"/>
      <c r="D17" s="393"/>
      <c r="E17" s="391"/>
      <c r="F17" s="387"/>
      <c r="G17" s="392"/>
      <c r="H17" s="391"/>
      <c r="I17" s="392"/>
      <c r="J17" s="391"/>
      <c r="K17" s="392"/>
      <c r="L17" s="394"/>
      <c r="M17" s="388"/>
      <c r="N17" s="388"/>
      <c r="O17" s="388"/>
      <c r="P17" s="393"/>
      <c r="Q17" s="132"/>
      <c r="R17" s="138"/>
    </row>
    <row r="18" spans="1:18" ht="15" customHeight="1">
      <c r="A18" s="151" t="s">
        <v>150</v>
      </c>
      <c r="B18" s="387"/>
      <c r="C18" s="387"/>
      <c r="D18" s="393"/>
      <c r="E18" s="391"/>
      <c r="F18" s="387"/>
      <c r="G18" s="392"/>
      <c r="H18" s="391"/>
      <c r="I18" s="392"/>
      <c r="J18" s="391"/>
      <c r="K18" s="392"/>
      <c r="L18" s="394"/>
      <c r="M18" s="388"/>
      <c r="N18" s="388"/>
      <c r="O18" s="388"/>
      <c r="P18" s="393"/>
      <c r="Q18" s="132"/>
      <c r="R18" s="138"/>
    </row>
    <row r="19" spans="1:18" ht="15" customHeight="1">
      <c r="A19" s="151" t="s">
        <v>151</v>
      </c>
      <c r="B19" s="387"/>
      <c r="C19" s="387"/>
      <c r="D19" s="393"/>
      <c r="E19" s="391"/>
      <c r="F19" s="387"/>
      <c r="G19" s="392"/>
      <c r="H19" s="391"/>
      <c r="I19" s="392"/>
      <c r="J19" s="391"/>
      <c r="K19" s="392"/>
      <c r="L19" s="394"/>
      <c r="M19" s="388"/>
      <c r="N19" s="388"/>
      <c r="O19" s="388"/>
      <c r="P19" s="393"/>
      <c r="Q19" s="132"/>
      <c r="R19" s="232"/>
    </row>
    <row r="20" spans="1:18" ht="15" customHeight="1">
      <c r="A20" s="151" t="s">
        <v>152</v>
      </c>
      <c r="B20" s="387"/>
      <c r="C20" s="387"/>
      <c r="D20" s="393"/>
      <c r="E20" s="391"/>
      <c r="F20" s="387"/>
      <c r="G20" s="392"/>
      <c r="H20" s="391"/>
      <c r="I20" s="392"/>
      <c r="J20" s="391"/>
      <c r="K20" s="392"/>
      <c r="L20" s="394"/>
      <c r="M20" s="388"/>
      <c r="N20" s="388"/>
      <c r="O20" s="388"/>
      <c r="P20" s="393"/>
      <c r="Q20" s="132"/>
      <c r="R20" s="138"/>
    </row>
    <row r="21" spans="1:18" ht="14.25" customHeight="1">
      <c r="A21" s="151" t="s">
        <v>153</v>
      </c>
      <c r="B21" s="387"/>
      <c r="C21" s="387"/>
      <c r="D21" s="393"/>
      <c r="E21" s="391"/>
      <c r="F21" s="387"/>
      <c r="G21" s="392"/>
      <c r="H21" s="391"/>
      <c r="I21" s="392"/>
      <c r="J21" s="391"/>
      <c r="K21" s="392"/>
      <c r="L21" s="394"/>
      <c r="M21" s="388"/>
      <c r="N21" s="388"/>
      <c r="O21" s="388"/>
      <c r="P21" s="393"/>
      <c r="Q21" s="132"/>
      <c r="R21" s="138"/>
    </row>
    <row r="22" spans="1:18" ht="15" customHeight="1" thickBot="1">
      <c r="A22" s="160" t="s">
        <v>154</v>
      </c>
      <c r="B22" s="410"/>
      <c r="C22" s="410"/>
      <c r="D22" s="397"/>
      <c r="E22" s="399"/>
      <c r="F22" s="410"/>
      <c r="G22" s="400"/>
      <c r="H22" s="399"/>
      <c r="I22" s="400"/>
      <c r="J22" s="399"/>
      <c r="K22" s="400"/>
      <c r="L22" s="395"/>
      <c r="M22" s="396"/>
      <c r="N22" s="396"/>
      <c r="O22" s="396"/>
      <c r="P22" s="397"/>
      <c r="Q22" s="139"/>
      <c r="R22" s="140"/>
    </row>
    <row r="23" spans="1:18" ht="15" customHeight="1" thickBot="1">
      <c r="A23" s="414" t="s">
        <v>256</v>
      </c>
      <c r="B23" s="415"/>
      <c r="C23" s="415"/>
      <c r="D23" s="416"/>
      <c r="E23" s="411">
        <f>++IF(B2="","",'DMSDF (Supp)'!E34:G34)</f>
      </c>
      <c r="F23" s="412"/>
      <c r="G23" s="413"/>
      <c r="H23" s="427">
        <f>+IF(B2="","",'DMSDF (Supp)'!H34)</f>
      </c>
      <c r="I23" s="427"/>
      <c r="J23" s="428">
        <f>+IF(B2="","",'DMSDF (Supp)'!I34)</f>
      </c>
      <c r="K23" s="429"/>
      <c r="L23" s="404"/>
      <c r="M23" s="404"/>
      <c r="N23" s="404"/>
      <c r="O23" s="404"/>
      <c r="P23" s="405"/>
      <c r="Q23" s="263">
        <f>+IF(B2="","",'DMSDF (Supp)'!K34)</f>
      </c>
      <c r="R23" s="144"/>
    </row>
    <row r="24" spans="1:18" ht="15" customHeight="1" thickBot="1">
      <c r="A24" s="141" t="s">
        <v>155</v>
      </c>
      <c r="B24" s="420" t="s">
        <v>156</v>
      </c>
      <c r="C24" s="421"/>
      <c r="D24" s="421"/>
      <c r="E24" s="422">
        <f>IF((ISBLANK(B2)),"",SUMIF(E11:G23,"&gt;0",E11:G23))</f>
      </c>
      <c r="F24" s="423">
        <f>SUMIF(F10:F21,"&gt;0",F10:F21)</f>
        <v>0</v>
      </c>
      <c r="G24" s="424">
        <f>SUMIF(G10:G21,"&gt;0",G10:G21)</f>
        <v>0</v>
      </c>
      <c r="H24" s="423">
        <f>IF((ISBLANK(B2)),"",SUMIF(H11:I23,"&gt;0",H11:I23))</f>
      </c>
      <c r="I24" s="425">
        <f>SUMIF(I10:I21,"&gt;0",I10:I21)</f>
        <v>0</v>
      </c>
      <c r="J24" s="426">
        <f>IF((ISBLANK(B2)),"",SUMIF(J11:K23,"&gt;0",J11:K23))</f>
      </c>
      <c r="K24" s="424">
        <f>SUMIF(K10:K21,"&gt;0",K10:K21)</f>
        <v>0</v>
      </c>
      <c r="L24" s="142"/>
      <c r="M24" s="142"/>
      <c r="N24" s="142"/>
      <c r="O24" s="142"/>
      <c r="P24" s="143"/>
      <c r="Q24" s="263">
        <f>IF((ISBLANK(B2)),"",SUMIF(Q11:Q23,"&gt;0",Q11:Q23))</f>
      </c>
      <c r="R24" s="144"/>
    </row>
    <row r="25" spans="1:18" ht="14.25" customHeight="1" thickBot="1">
      <c r="A25" s="401" t="s">
        <v>182</v>
      </c>
      <c r="B25" s="402"/>
      <c r="C25" s="403"/>
      <c r="D25" s="404"/>
      <c r="E25" s="404"/>
      <c r="F25" s="404"/>
      <c r="G25" s="405"/>
      <c r="H25" s="406" t="s">
        <v>157</v>
      </c>
      <c r="I25" s="407"/>
      <c r="J25" s="407"/>
      <c r="K25" s="404"/>
      <c r="L25" s="418"/>
      <c r="M25" s="418"/>
      <c r="N25" s="418"/>
      <c r="O25" s="418"/>
      <c r="P25" s="419"/>
      <c r="Q25" s="56"/>
      <c r="R25" s="123"/>
    </row>
    <row r="26" spans="1:18" ht="15" customHeight="1" thickBot="1">
      <c r="A26" s="431" t="s">
        <v>274</v>
      </c>
      <c r="B26" s="431"/>
      <c r="C26" s="431"/>
      <c r="D26" s="431"/>
      <c r="E26" s="431"/>
      <c r="F26" s="431"/>
      <c r="G26" s="431"/>
      <c r="H26" s="431"/>
      <c r="I26" s="431"/>
      <c r="J26" s="431"/>
      <c r="K26" s="431"/>
      <c r="L26" s="128"/>
      <c r="M26" s="128"/>
      <c r="N26" s="128"/>
      <c r="O26" s="128"/>
      <c r="P26" s="128"/>
      <c r="Q26" s="161" t="s">
        <v>275</v>
      </c>
      <c r="R26" s="165"/>
    </row>
    <row r="27" ht="15" customHeight="1">
      <c r="A27" s="130" t="s">
        <v>158</v>
      </c>
    </row>
    <row r="28" spans="1:17" ht="17.25" customHeight="1">
      <c r="A28" s="430" t="s">
        <v>318</v>
      </c>
      <c r="B28" s="430"/>
      <c r="C28" s="430"/>
      <c r="D28" s="430"/>
      <c r="E28" s="430"/>
      <c r="F28" s="430"/>
      <c r="G28" s="430"/>
      <c r="H28" s="430"/>
      <c r="I28" s="430"/>
      <c r="J28" s="430"/>
      <c r="K28" s="430"/>
      <c r="L28" s="430"/>
      <c r="M28" s="430"/>
      <c r="N28" s="430"/>
      <c r="O28" s="155"/>
      <c r="P28" s="124" t="s">
        <v>73</v>
      </c>
      <c r="Q28" s="155"/>
    </row>
    <row r="29" spans="1:18" ht="15" customHeight="1">
      <c r="A29" s="430"/>
      <c r="B29" s="430"/>
      <c r="C29" s="430"/>
      <c r="D29" s="430"/>
      <c r="E29" s="430"/>
      <c r="F29" s="430"/>
      <c r="G29" s="430"/>
      <c r="H29" s="430"/>
      <c r="I29" s="430"/>
      <c r="J29" s="430"/>
      <c r="K29" s="430"/>
      <c r="L29" s="430"/>
      <c r="M29" s="430"/>
      <c r="N29" s="430"/>
      <c r="O29" s="117"/>
      <c r="P29" s="124" t="s">
        <v>187</v>
      </c>
      <c r="Q29" s="432" t="s">
        <v>257</v>
      </c>
      <c r="R29" s="432"/>
    </row>
    <row r="30" spans="1:18" ht="15" customHeight="1">
      <c r="A30" s="417" t="s">
        <v>159</v>
      </c>
      <c r="B30" s="417"/>
      <c r="C30" s="417"/>
      <c r="D30" s="417"/>
      <c r="E30" s="417"/>
      <c r="F30" s="417"/>
      <c r="G30" s="417"/>
      <c r="H30" s="417"/>
      <c r="I30" s="417"/>
      <c r="J30" s="417"/>
      <c r="K30" s="417"/>
      <c r="L30" s="417"/>
      <c r="M30" s="417"/>
      <c r="N30" s="417"/>
      <c r="O30" s="417"/>
      <c r="P30" s="417"/>
      <c r="Q30" s="417"/>
      <c r="R30" s="417"/>
    </row>
    <row r="31" spans="1:18" ht="15" customHeight="1">
      <c r="A31" s="417" t="s">
        <v>319</v>
      </c>
      <c r="B31" s="417"/>
      <c r="C31" s="417"/>
      <c r="D31" s="417"/>
      <c r="E31" s="417"/>
      <c r="F31" s="417"/>
      <c r="G31" s="417"/>
      <c r="H31" s="417"/>
      <c r="I31" s="417"/>
      <c r="J31" s="417"/>
      <c r="K31" s="417"/>
      <c r="L31" s="417"/>
      <c r="M31" s="417"/>
      <c r="N31" s="417"/>
      <c r="O31" s="417"/>
      <c r="P31" s="417"/>
      <c r="Q31" s="417"/>
      <c r="R31" s="417"/>
    </row>
    <row r="32" spans="1:18" ht="15" customHeight="1">
      <c r="A32" s="417" t="s">
        <v>160</v>
      </c>
      <c r="B32" s="417"/>
      <c r="C32" s="417"/>
      <c r="D32" s="417"/>
      <c r="E32" s="417"/>
      <c r="F32" s="417"/>
      <c r="G32" s="417"/>
      <c r="H32" s="417"/>
      <c r="I32" s="417"/>
      <c r="J32" s="417"/>
      <c r="K32" s="417"/>
      <c r="L32" s="417"/>
      <c r="M32" s="417"/>
      <c r="N32" s="417"/>
      <c r="O32" s="417"/>
      <c r="P32" s="417"/>
      <c r="Q32" s="417"/>
      <c r="R32" s="417"/>
    </row>
    <row r="33" spans="1:18" ht="30" customHeight="1">
      <c r="A33" s="398" t="s">
        <v>220</v>
      </c>
      <c r="B33" s="398"/>
      <c r="C33" s="398"/>
      <c r="D33" s="398"/>
      <c r="E33" s="398"/>
      <c r="F33" s="398"/>
      <c r="G33" s="398"/>
      <c r="H33" s="398"/>
      <c r="I33" s="398"/>
      <c r="J33" s="398"/>
      <c r="K33" s="398"/>
      <c r="L33" s="398"/>
      <c r="M33" s="398"/>
      <c r="N33" s="398"/>
      <c r="O33" s="398"/>
      <c r="P33" s="398"/>
      <c r="Q33" s="398"/>
      <c r="R33" s="398"/>
    </row>
    <row r="34" spans="1:18" ht="3.75" customHeight="1">
      <c r="A34" s="398"/>
      <c r="B34" s="398"/>
      <c r="C34" s="398"/>
      <c r="D34" s="398"/>
      <c r="E34" s="398"/>
      <c r="F34" s="398"/>
      <c r="G34" s="398"/>
      <c r="H34" s="398"/>
      <c r="I34" s="398"/>
      <c r="J34" s="398"/>
      <c r="K34" s="398"/>
      <c r="L34" s="398"/>
      <c r="M34" s="398"/>
      <c r="N34" s="398"/>
      <c r="O34" s="398"/>
      <c r="P34" s="398"/>
      <c r="Q34" s="398"/>
      <c r="R34" s="398"/>
    </row>
    <row r="35" spans="1:18" ht="30" customHeight="1">
      <c r="A35" s="270"/>
      <c r="B35" s="270"/>
      <c r="C35" s="270"/>
      <c r="D35" s="270"/>
      <c r="E35" s="270"/>
      <c r="F35" s="270"/>
      <c r="G35" s="270"/>
      <c r="H35" s="270"/>
      <c r="I35" s="270"/>
      <c r="J35" s="270"/>
      <c r="K35" s="270"/>
      <c r="L35" s="270"/>
      <c r="M35" s="270"/>
      <c r="N35" s="270"/>
      <c r="O35" s="270"/>
      <c r="P35" s="270"/>
      <c r="Q35" s="270"/>
      <c r="R35" s="270"/>
    </row>
    <row r="36" spans="1:17" ht="15.75" customHeight="1">
      <c r="A36" s="409" t="s">
        <v>161</v>
      </c>
      <c r="B36" s="409"/>
      <c r="C36" s="409"/>
      <c r="D36" s="409"/>
      <c r="F36" s="346" t="s">
        <v>162</v>
      </c>
      <c r="G36" s="346"/>
      <c r="I36" s="408" t="s">
        <v>48</v>
      </c>
      <c r="J36" s="408"/>
      <c r="K36" s="408"/>
      <c r="L36" s="408"/>
      <c r="M36" s="408"/>
      <c r="N36" s="408"/>
      <c r="O36" s="408"/>
      <c r="P36" s="408"/>
      <c r="Q36" s="161" t="s">
        <v>162</v>
      </c>
    </row>
    <row r="37" spans="1:17" ht="15">
      <c r="A37" s="408" t="s">
        <v>81</v>
      </c>
      <c r="B37" s="408"/>
      <c r="C37" s="408"/>
      <c r="D37" s="408"/>
      <c r="F37" s="346" t="s">
        <v>5</v>
      </c>
      <c r="G37" s="346"/>
      <c r="I37" s="408" t="s">
        <v>163</v>
      </c>
      <c r="J37" s="408"/>
      <c r="K37" s="408"/>
      <c r="L37" s="408"/>
      <c r="M37" s="408"/>
      <c r="N37" s="408"/>
      <c r="O37" s="408"/>
      <c r="P37" s="408"/>
      <c r="Q37" s="147" t="s">
        <v>164</v>
      </c>
    </row>
    <row r="38" spans="1:17" ht="15">
      <c r="A38" s="128"/>
      <c r="B38" s="128"/>
      <c r="C38" s="128"/>
      <c r="D38" s="128"/>
      <c r="F38" s="147"/>
      <c r="G38" s="147"/>
      <c r="I38" s="408" t="s">
        <v>84</v>
      </c>
      <c r="J38" s="408"/>
      <c r="K38" s="408"/>
      <c r="L38" s="408"/>
      <c r="M38" s="408"/>
      <c r="N38" s="128"/>
      <c r="O38" s="128"/>
      <c r="P38" s="128"/>
      <c r="Q38" s="147"/>
    </row>
    <row r="39" ht="15">
      <c r="A39" s="148" t="s">
        <v>271</v>
      </c>
    </row>
    <row r="41" spans="1:18" ht="15">
      <c r="A41" s="149"/>
      <c r="B41" s="146"/>
      <c r="C41" s="146"/>
      <c r="D41" s="146"/>
      <c r="E41" s="146"/>
      <c r="F41" s="146"/>
      <c r="G41" s="146"/>
      <c r="H41" s="146"/>
      <c r="I41" s="146"/>
      <c r="J41" s="146"/>
      <c r="K41" s="146"/>
      <c r="L41" s="146"/>
      <c r="M41" s="146"/>
      <c r="N41" s="146"/>
      <c r="O41" s="146"/>
      <c r="P41" s="146"/>
      <c r="Q41" s="146"/>
      <c r="R41" s="146"/>
    </row>
    <row r="42" spans="1:18" ht="15">
      <c r="A42" s="146"/>
      <c r="B42" s="146"/>
      <c r="C42" s="146"/>
      <c r="D42" s="146"/>
      <c r="E42" s="146"/>
      <c r="F42" s="146"/>
      <c r="G42" s="146"/>
      <c r="H42" s="146"/>
      <c r="I42" s="146"/>
      <c r="J42" s="146"/>
      <c r="K42" s="146"/>
      <c r="L42" s="146"/>
      <c r="M42" s="146"/>
      <c r="N42" s="146"/>
      <c r="O42" s="146"/>
      <c r="P42" s="146"/>
      <c r="Q42" s="146"/>
      <c r="R42" s="146"/>
    </row>
    <row r="45" ht="15">
      <c r="B45" s="150"/>
    </row>
  </sheetData>
  <sheetProtection password="CFFD" sheet="1" objects="1" scenarios="1"/>
  <mergeCells count="107">
    <mergeCell ref="A26:K26"/>
    <mergeCell ref="Q29:R29"/>
    <mergeCell ref="H24:I24"/>
    <mergeCell ref="J24:K24"/>
    <mergeCell ref="A32:R32"/>
    <mergeCell ref="I36:P36"/>
    <mergeCell ref="I38:M38"/>
    <mergeCell ref="H23:I23"/>
    <mergeCell ref="J23:K23"/>
    <mergeCell ref="L23:P23"/>
    <mergeCell ref="A30:R30"/>
    <mergeCell ref="A28:N29"/>
    <mergeCell ref="A37:D37"/>
    <mergeCell ref="F37:G37"/>
    <mergeCell ref="I37:P37"/>
    <mergeCell ref="A36:D36"/>
    <mergeCell ref="F36:G36"/>
    <mergeCell ref="B21:D21"/>
    <mergeCell ref="B22:D22"/>
    <mergeCell ref="E22:G22"/>
    <mergeCell ref="E23:G23"/>
    <mergeCell ref="A23:D23"/>
    <mergeCell ref="A33:R34"/>
    <mergeCell ref="J22:K22"/>
    <mergeCell ref="A25:B25"/>
    <mergeCell ref="C25:G25"/>
    <mergeCell ref="H25:J25"/>
    <mergeCell ref="H22:I22"/>
    <mergeCell ref="A31:R31"/>
    <mergeCell ref="K25:P25"/>
    <mergeCell ref="B24:D24"/>
    <mergeCell ref="E24:G24"/>
    <mergeCell ref="E21:G21"/>
    <mergeCell ref="H21:I21"/>
    <mergeCell ref="L19:P19"/>
    <mergeCell ref="L20:P20"/>
    <mergeCell ref="L22:P22"/>
    <mergeCell ref="L21:P21"/>
    <mergeCell ref="J21:K21"/>
    <mergeCell ref="H17:I17"/>
    <mergeCell ref="B20:D20"/>
    <mergeCell ref="E20:G20"/>
    <mergeCell ref="H20:I20"/>
    <mergeCell ref="J20:K20"/>
    <mergeCell ref="J18:K18"/>
    <mergeCell ref="B19:D19"/>
    <mergeCell ref="E19:G19"/>
    <mergeCell ref="H19:I19"/>
    <mergeCell ref="J19:K19"/>
    <mergeCell ref="J16:K16"/>
    <mergeCell ref="L15:P15"/>
    <mergeCell ref="L16:P16"/>
    <mergeCell ref="L18:P18"/>
    <mergeCell ref="L17:P17"/>
    <mergeCell ref="B17:D17"/>
    <mergeCell ref="B18:D18"/>
    <mergeCell ref="E18:G18"/>
    <mergeCell ref="H18:I18"/>
    <mergeCell ref="E17:G17"/>
    <mergeCell ref="H13:I13"/>
    <mergeCell ref="J17:K17"/>
    <mergeCell ref="J14:K14"/>
    <mergeCell ref="B15:D15"/>
    <mergeCell ref="E15:G15"/>
    <mergeCell ref="H15:I15"/>
    <mergeCell ref="J15:K15"/>
    <mergeCell ref="B16:D16"/>
    <mergeCell ref="E16:G16"/>
    <mergeCell ref="H16:I16"/>
    <mergeCell ref="J12:K12"/>
    <mergeCell ref="B13:D13"/>
    <mergeCell ref="L11:P11"/>
    <mergeCell ref="L12:P12"/>
    <mergeCell ref="L14:P14"/>
    <mergeCell ref="L13:P13"/>
    <mergeCell ref="B14:D14"/>
    <mergeCell ref="E14:G14"/>
    <mergeCell ref="H14:I14"/>
    <mergeCell ref="E13:G13"/>
    <mergeCell ref="Q9:Q10"/>
    <mergeCell ref="R9:R10"/>
    <mergeCell ref="J13:K13"/>
    <mergeCell ref="B11:D11"/>
    <mergeCell ref="E11:G11"/>
    <mergeCell ref="H11:I11"/>
    <mergeCell ref="J11:K11"/>
    <mergeCell ref="B12:D12"/>
    <mergeCell ref="E12:G12"/>
    <mergeCell ref="H12:I12"/>
    <mergeCell ref="A6:K6"/>
    <mergeCell ref="A1:R1"/>
    <mergeCell ref="C2:F2"/>
    <mergeCell ref="G2:R2"/>
    <mergeCell ref="C3:D3"/>
    <mergeCell ref="E3:I3"/>
    <mergeCell ref="J3:L3"/>
    <mergeCell ref="M3:R3"/>
    <mergeCell ref="A7:K7"/>
    <mergeCell ref="L7:R7"/>
    <mergeCell ref="A8:A10"/>
    <mergeCell ref="B8:D10"/>
    <mergeCell ref="E8:K8"/>
    <mergeCell ref="L8:R8"/>
    <mergeCell ref="E9:G10"/>
    <mergeCell ref="H9:I10"/>
    <mergeCell ref="J9:K10"/>
    <mergeCell ref="L9:P10"/>
  </mergeCells>
  <printOptions/>
  <pageMargins left="0" right="0" top="0.5" bottom="0.1" header="0" footer="0"/>
  <pageSetup fitToHeight="1" fitToWidth="1" horizontalDpi="600" verticalDpi="600" orientation="landscape" scale="90" r:id="rId2"/>
  <headerFooter alignWithMargins="0">
    <oddFooter>&amp;RDENR FORM DMSDF (12/2006)</oddFooter>
  </headerFooter>
  <drawing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L52"/>
  <sheetViews>
    <sheetView zoomScale="75" zoomScaleNormal="75" zoomScaleSheetLayoutView="75" zoomScalePageLayoutView="0" workbookViewId="0" topLeftCell="A1">
      <selection activeCell="A1" sqref="A1:L1"/>
    </sheetView>
  </sheetViews>
  <sheetFormatPr defaultColWidth="9.140625" defaultRowHeight="12.75"/>
  <cols>
    <col min="1" max="1" width="15.421875" style="55" customWidth="1"/>
    <col min="2" max="2" width="18.7109375" style="55" customWidth="1"/>
    <col min="3" max="3" width="3.7109375" style="55" customWidth="1"/>
    <col min="4" max="4" width="7.7109375" style="55" customWidth="1"/>
    <col min="5" max="6" width="3.7109375" style="55" customWidth="1"/>
    <col min="7" max="7" width="7.7109375" style="55" customWidth="1"/>
    <col min="8" max="8" width="12.28125" style="55" customWidth="1"/>
    <col min="9" max="9" width="12.421875" style="55" customWidth="1"/>
    <col min="10" max="10" width="30.00390625" style="55" customWidth="1"/>
    <col min="11" max="11" width="12.57421875" style="55" customWidth="1"/>
    <col min="12" max="12" width="15.57421875" style="55" customWidth="1"/>
    <col min="13" max="16384" width="9.140625" style="55" customWidth="1"/>
  </cols>
  <sheetData>
    <row r="1" spans="1:12" ht="18.75">
      <c r="A1" s="383" t="s">
        <v>183</v>
      </c>
      <c r="B1" s="384"/>
      <c r="C1" s="384"/>
      <c r="D1" s="384"/>
      <c r="E1" s="384"/>
      <c r="F1" s="384"/>
      <c r="G1" s="384"/>
      <c r="H1" s="384"/>
      <c r="I1" s="384"/>
      <c r="J1" s="384"/>
      <c r="K1" s="384"/>
      <c r="L1" s="384"/>
    </row>
    <row r="2" spans="1:12" ht="18.75">
      <c r="A2" s="383" t="s">
        <v>203</v>
      </c>
      <c r="B2" s="383"/>
      <c r="C2" s="383"/>
      <c r="D2" s="383"/>
      <c r="E2" s="383"/>
      <c r="F2" s="383"/>
      <c r="G2" s="383"/>
      <c r="H2" s="383"/>
      <c r="I2" s="383"/>
      <c r="J2" s="383"/>
      <c r="K2" s="383"/>
      <c r="L2" s="383"/>
    </row>
    <row r="3" spans="1:12" ht="15">
      <c r="A3" s="119" t="s">
        <v>235</v>
      </c>
      <c r="B3" s="116"/>
      <c r="C3" s="385" t="s">
        <v>126</v>
      </c>
      <c r="D3" s="386"/>
      <c r="E3" s="386"/>
      <c r="F3" s="386"/>
      <c r="G3" s="443" t="s">
        <v>273</v>
      </c>
      <c r="H3" s="443"/>
      <c r="I3" s="443"/>
      <c r="J3" s="443"/>
      <c r="K3" s="443"/>
      <c r="L3" s="443"/>
    </row>
    <row r="4" spans="1:12" ht="15">
      <c r="A4" s="119" t="s">
        <v>127</v>
      </c>
      <c r="B4" s="265">
        <f>IF(DMSDF!B3="","",DMSDF!B3)</f>
      </c>
      <c r="C4" s="385" t="s">
        <v>128</v>
      </c>
      <c r="D4" s="385"/>
      <c r="E4" s="443" t="s">
        <v>273</v>
      </c>
      <c r="F4" s="444"/>
      <c r="G4" s="444"/>
      <c r="H4" s="444"/>
      <c r="I4" s="385" t="s">
        <v>129</v>
      </c>
      <c r="J4" s="385"/>
      <c r="K4" s="445" t="s">
        <v>273</v>
      </c>
      <c r="L4" s="445"/>
    </row>
    <row r="5" spans="2:12" ht="15">
      <c r="B5" s="126"/>
      <c r="C5" s="126"/>
      <c r="D5" s="127" t="s">
        <v>130</v>
      </c>
      <c r="E5" s="121"/>
      <c r="F5" s="122" t="s">
        <v>189</v>
      </c>
      <c r="J5" s="150"/>
      <c r="K5" s="150"/>
      <c r="L5" s="150"/>
    </row>
    <row r="6" spans="5:12" ht="15.75" thickBot="1">
      <c r="E6" s="123"/>
      <c r="F6" s="122" t="s">
        <v>188</v>
      </c>
      <c r="J6" s="150"/>
      <c r="K6" s="150"/>
      <c r="L6" s="150"/>
    </row>
    <row r="7" spans="1:12" ht="15.75" thickBot="1">
      <c r="A7" s="351" t="s">
        <v>133</v>
      </c>
      <c r="B7" s="352"/>
      <c r="C7" s="352"/>
      <c r="D7" s="352"/>
      <c r="E7" s="352"/>
      <c r="F7" s="352"/>
      <c r="G7" s="352"/>
      <c r="H7" s="352"/>
      <c r="I7" s="352"/>
      <c r="J7" s="367" t="s">
        <v>134</v>
      </c>
      <c r="K7" s="354"/>
      <c r="L7" s="355"/>
    </row>
    <row r="8" spans="1:12" ht="29.25" customHeight="1" thickBot="1">
      <c r="A8" s="356" t="s">
        <v>135</v>
      </c>
      <c r="B8" s="358" t="s">
        <v>136</v>
      </c>
      <c r="C8" s="359"/>
      <c r="D8" s="360"/>
      <c r="E8" s="367" t="s">
        <v>137</v>
      </c>
      <c r="F8" s="368"/>
      <c r="G8" s="368"/>
      <c r="H8" s="368"/>
      <c r="I8" s="368"/>
      <c r="J8" s="367" t="s">
        <v>138</v>
      </c>
      <c r="K8" s="354"/>
      <c r="L8" s="355"/>
    </row>
    <row r="9" spans="1:12" ht="30">
      <c r="A9" s="357"/>
      <c r="B9" s="361"/>
      <c r="C9" s="362"/>
      <c r="D9" s="363"/>
      <c r="E9" s="370" t="s">
        <v>186</v>
      </c>
      <c r="F9" s="371"/>
      <c r="G9" s="363"/>
      <c r="H9" s="439" t="s">
        <v>139</v>
      </c>
      <c r="I9" s="441" t="s">
        <v>140</v>
      </c>
      <c r="J9" s="135" t="s">
        <v>141</v>
      </c>
      <c r="K9" s="118" t="s">
        <v>137</v>
      </c>
      <c r="L9" s="131" t="s">
        <v>142</v>
      </c>
    </row>
    <row r="10" spans="1:12" ht="15.75" thickBot="1">
      <c r="A10" s="357"/>
      <c r="B10" s="361"/>
      <c r="C10" s="362"/>
      <c r="D10" s="363"/>
      <c r="E10" s="438"/>
      <c r="F10" s="371"/>
      <c r="G10" s="363"/>
      <c r="H10" s="440"/>
      <c r="I10" s="442"/>
      <c r="J10" s="135"/>
      <c r="K10" s="156"/>
      <c r="L10" s="131"/>
    </row>
    <row r="11" spans="1:12" ht="15" customHeight="1">
      <c r="A11" s="157"/>
      <c r="B11" s="434"/>
      <c r="C11" s="434"/>
      <c r="D11" s="435"/>
      <c r="E11" s="436"/>
      <c r="F11" s="434"/>
      <c r="G11" s="437"/>
      <c r="H11" s="158"/>
      <c r="I11" s="158"/>
      <c r="J11" s="162"/>
      <c r="K11" s="158"/>
      <c r="L11" s="159"/>
    </row>
    <row r="12" spans="1:12" ht="15" customHeight="1">
      <c r="A12" s="151"/>
      <c r="B12" s="391"/>
      <c r="C12" s="387"/>
      <c r="D12" s="392"/>
      <c r="E12" s="391"/>
      <c r="F12" s="387"/>
      <c r="G12" s="392"/>
      <c r="H12" s="132"/>
      <c r="I12" s="132"/>
      <c r="J12" s="133"/>
      <c r="K12" s="132"/>
      <c r="L12" s="138"/>
    </row>
    <row r="13" spans="1:12" ht="15" customHeight="1">
      <c r="A13" s="151"/>
      <c r="B13" s="391"/>
      <c r="C13" s="387"/>
      <c r="D13" s="392"/>
      <c r="E13" s="391"/>
      <c r="F13" s="387"/>
      <c r="G13" s="392"/>
      <c r="H13" s="132"/>
      <c r="I13" s="132"/>
      <c r="J13" s="133"/>
      <c r="K13" s="132"/>
      <c r="L13" s="138"/>
    </row>
    <row r="14" spans="1:12" ht="15" customHeight="1">
      <c r="A14" s="151"/>
      <c r="B14" s="391"/>
      <c r="C14" s="387"/>
      <c r="D14" s="392"/>
      <c r="E14" s="391"/>
      <c r="F14" s="387"/>
      <c r="G14" s="392"/>
      <c r="H14" s="132"/>
      <c r="I14" s="132"/>
      <c r="J14" s="133"/>
      <c r="K14" s="132"/>
      <c r="L14" s="138"/>
    </row>
    <row r="15" spans="1:12" ht="15" customHeight="1">
      <c r="A15" s="151"/>
      <c r="B15" s="391"/>
      <c r="C15" s="387"/>
      <c r="D15" s="392"/>
      <c r="E15" s="391"/>
      <c r="F15" s="387"/>
      <c r="G15" s="392"/>
      <c r="H15" s="132"/>
      <c r="I15" s="132"/>
      <c r="J15" s="133"/>
      <c r="K15" s="132"/>
      <c r="L15" s="138"/>
    </row>
    <row r="16" spans="1:12" ht="15" customHeight="1">
      <c r="A16" s="151"/>
      <c r="B16" s="391"/>
      <c r="C16" s="387"/>
      <c r="D16" s="392"/>
      <c r="E16" s="391"/>
      <c r="F16" s="387"/>
      <c r="G16" s="392"/>
      <c r="H16" s="132"/>
      <c r="I16" s="132"/>
      <c r="J16" s="133"/>
      <c r="K16" s="132"/>
      <c r="L16" s="138"/>
    </row>
    <row r="17" spans="1:12" ht="15" customHeight="1">
      <c r="A17" s="151"/>
      <c r="B17" s="391"/>
      <c r="C17" s="387"/>
      <c r="D17" s="392"/>
      <c r="E17" s="391"/>
      <c r="F17" s="387"/>
      <c r="G17" s="392"/>
      <c r="H17" s="132"/>
      <c r="I17" s="132"/>
      <c r="J17" s="133"/>
      <c r="K17" s="132"/>
      <c r="L17" s="138"/>
    </row>
    <row r="18" spans="1:12" ht="15" customHeight="1">
      <c r="A18" s="151"/>
      <c r="B18" s="391"/>
      <c r="C18" s="387"/>
      <c r="D18" s="392"/>
      <c r="E18" s="391"/>
      <c r="F18" s="387"/>
      <c r="G18" s="392"/>
      <c r="H18" s="132"/>
      <c r="I18" s="132"/>
      <c r="J18" s="133"/>
      <c r="K18" s="132"/>
      <c r="L18" s="138"/>
    </row>
    <row r="19" spans="1:12" ht="15" customHeight="1">
      <c r="A19" s="151"/>
      <c r="B19" s="391"/>
      <c r="C19" s="387"/>
      <c r="D19" s="392"/>
      <c r="E19" s="391"/>
      <c r="F19" s="387"/>
      <c r="G19" s="392"/>
      <c r="H19" s="132"/>
      <c r="I19" s="132"/>
      <c r="J19" s="133"/>
      <c r="K19" s="132"/>
      <c r="L19" s="138"/>
    </row>
    <row r="20" spans="1:12" ht="15" customHeight="1">
      <c r="A20" s="151"/>
      <c r="B20" s="391"/>
      <c r="C20" s="387"/>
      <c r="D20" s="392"/>
      <c r="E20" s="391"/>
      <c r="F20" s="387"/>
      <c r="G20" s="392"/>
      <c r="H20" s="132"/>
      <c r="I20" s="132"/>
      <c r="J20" s="133"/>
      <c r="K20" s="132"/>
      <c r="L20" s="138"/>
    </row>
    <row r="21" spans="1:12" ht="15" customHeight="1">
      <c r="A21" s="151"/>
      <c r="B21" s="391"/>
      <c r="C21" s="387"/>
      <c r="D21" s="392"/>
      <c r="E21" s="391"/>
      <c r="F21" s="387"/>
      <c r="G21" s="392"/>
      <c r="H21" s="132"/>
      <c r="I21" s="132"/>
      <c r="J21" s="133"/>
      <c r="K21" s="132"/>
      <c r="L21" s="138"/>
    </row>
    <row r="22" spans="1:12" ht="15" customHeight="1">
      <c r="A22" s="151"/>
      <c r="B22" s="391"/>
      <c r="C22" s="387"/>
      <c r="D22" s="392"/>
      <c r="E22" s="391"/>
      <c r="F22" s="387"/>
      <c r="G22" s="392"/>
      <c r="H22" s="132"/>
      <c r="I22" s="132"/>
      <c r="J22" s="133"/>
      <c r="K22" s="132"/>
      <c r="L22" s="138"/>
    </row>
    <row r="23" spans="1:12" ht="15" customHeight="1">
      <c r="A23" s="152"/>
      <c r="B23" s="387"/>
      <c r="C23" s="387"/>
      <c r="D23" s="393"/>
      <c r="E23" s="391"/>
      <c r="F23" s="387"/>
      <c r="G23" s="392"/>
      <c r="H23" s="132"/>
      <c r="I23" s="132"/>
      <c r="J23" s="133"/>
      <c r="K23" s="132"/>
      <c r="L23" s="138"/>
    </row>
    <row r="24" spans="1:12" ht="15" customHeight="1">
      <c r="A24" s="151"/>
      <c r="B24" s="387"/>
      <c r="C24" s="387"/>
      <c r="D24" s="393"/>
      <c r="E24" s="391"/>
      <c r="F24" s="387"/>
      <c r="G24" s="392"/>
      <c r="H24" s="132"/>
      <c r="I24" s="132"/>
      <c r="J24" s="133"/>
      <c r="K24" s="132"/>
      <c r="L24" s="138"/>
    </row>
    <row r="25" spans="1:12" ht="15" customHeight="1">
      <c r="A25" s="151"/>
      <c r="B25" s="391"/>
      <c r="C25" s="387"/>
      <c r="D25" s="392"/>
      <c r="E25" s="391"/>
      <c r="F25" s="387"/>
      <c r="G25" s="392"/>
      <c r="H25" s="132"/>
      <c r="I25" s="132"/>
      <c r="J25" s="133"/>
      <c r="K25" s="132"/>
      <c r="L25" s="138"/>
    </row>
    <row r="26" spans="1:12" ht="15" customHeight="1">
      <c r="A26" s="151"/>
      <c r="B26" s="387"/>
      <c r="C26" s="387"/>
      <c r="D26" s="393"/>
      <c r="E26" s="391"/>
      <c r="F26" s="387"/>
      <c r="G26" s="392"/>
      <c r="H26" s="132"/>
      <c r="I26" s="132"/>
      <c r="J26" s="133"/>
      <c r="K26" s="132"/>
      <c r="L26" s="138"/>
    </row>
    <row r="27" spans="1:12" ht="14.25" customHeight="1">
      <c r="A27" s="152"/>
      <c r="B27" s="387"/>
      <c r="C27" s="387"/>
      <c r="D27" s="393"/>
      <c r="E27" s="391"/>
      <c r="F27" s="387"/>
      <c r="G27" s="392"/>
      <c r="H27" s="132"/>
      <c r="I27" s="132"/>
      <c r="J27" s="133"/>
      <c r="K27" s="132"/>
      <c r="L27" s="138"/>
    </row>
    <row r="28" spans="1:12" ht="15" customHeight="1">
      <c r="A28" s="151"/>
      <c r="B28" s="387"/>
      <c r="C28" s="387"/>
      <c r="D28" s="393"/>
      <c r="E28" s="391"/>
      <c r="F28" s="387"/>
      <c r="G28" s="392"/>
      <c r="H28" s="132"/>
      <c r="I28" s="132"/>
      <c r="J28" s="133"/>
      <c r="K28" s="132"/>
      <c r="L28" s="138"/>
    </row>
    <row r="29" spans="1:12" ht="15" customHeight="1">
      <c r="A29" s="152"/>
      <c r="B29" s="387"/>
      <c r="C29" s="387"/>
      <c r="D29" s="393"/>
      <c r="E29" s="391"/>
      <c r="F29" s="387"/>
      <c r="G29" s="392"/>
      <c r="H29" s="132"/>
      <c r="I29" s="132"/>
      <c r="J29" s="133"/>
      <c r="K29" s="132"/>
      <c r="L29" s="138"/>
    </row>
    <row r="30" spans="1:12" ht="15" customHeight="1">
      <c r="A30" s="151"/>
      <c r="B30" s="387"/>
      <c r="C30" s="387"/>
      <c r="D30" s="393"/>
      <c r="E30" s="391"/>
      <c r="F30" s="387"/>
      <c r="G30" s="392"/>
      <c r="H30" s="132"/>
      <c r="I30" s="132"/>
      <c r="J30" s="133"/>
      <c r="K30" s="132"/>
      <c r="L30" s="138"/>
    </row>
    <row r="31" spans="1:12" ht="15" customHeight="1">
      <c r="A31" s="152"/>
      <c r="B31" s="387"/>
      <c r="C31" s="387"/>
      <c r="D31" s="393"/>
      <c r="E31" s="391"/>
      <c r="F31" s="387"/>
      <c r="G31" s="392"/>
      <c r="H31" s="132"/>
      <c r="I31" s="132"/>
      <c r="J31" s="133"/>
      <c r="K31" s="132"/>
      <c r="L31" s="138"/>
    </row>
    <row r="32" spans="1:12" ht="14.25" customHeight="1">
      <c r="A32" s="151"/>
      <c r="B32" s="387"/>
      <c r="C32" s="387"/>
      <c r="D32" s="393"/>
      <c r="E32" s="391"/>
      <c r="F32" s="387"/>
      <c r="G32" s="392"/>
      <c r="H32" s="132"/>
      <c r="I32" s="132"/>
      <c r="J32" s="133"/>
      <c r="K32" s="132"/>
      <c r="L32" s="138"/>
    </row>
    <row r="33" spans="1:12" ht="15" customHeight="1" thickBot="1">
      <c r="A33" s="153"/>
      <c r="B33" s="410"/>
      <c r="C33" s="410"/>
      <c r="D33" s="397"/>
      <c r="E33" s="399"/>
      <c r="F33" s="410"/>
      <c r="G33" s="400"/>
      <c r="H33" s="139"/>
      <c r="I33" s="139"/>
      <c r="J33" s="134"/>
      <c r="K33" s="139"/>
      <c r="L33" s="140"/>
    </row>
    <row r="34" spans="1:12" ht="15" customHeight="1" thickBot="1">
      <c r="A34" s="141" t="s">
        <v>155</v>
      </c>
      <c r="B34" s="420" t="s">
        <v>156</v>
      </c>
      <c r="C34" s="421"/>
      <c r="D34" s="433"/>
      <c r="E34" s="426">
        <f>IF((ISBLANK(B3)),"",SUMIF(E11:G33,"&gt;0",E11:G33))</f>
      </c>
      <c r="F34" s="423">
        <f>SUMIF(F10:F32,"&gt;0",F10:F32)</f>
        <v>0</v>
      </c>
      <c r="G34" s="425">
        <f>SUMIF(G10:G32,"&gt;0",G10:G32)</f>
        <v>0</v>
      </c>
      <c r="H34" s="225">
        <f>IF((ISBLANK(B3)),"",SUMIF(H11:H33,"&gt;0",H11:H33))</f>
      </c>
      <c r="I34" s="225">
        <f>IF((ISBLANK(B3)),"",SUMIF(I11:I33,"&gt;0",I11:I33))</f>
      </c>
      <c r="J34" s="163"/>
      <c r="K34" s="224">
        <f>IF((ISBLANK(B3)),"",SUMIF(K11:K33,"&gt;0",K11:K33))</f>
      </c>
      <c r="L34" s="164"/>
    </row>
    <row r="35" spans="1:12" ht="14.25" customHeight="1" thickBot="1">
      <c r="A35" s="401" t="s">
        <v>182</v>
      </c>
      <c r="B35" s="402"/>
      <c r="C35" s="403"/>
      <c r="D35" s="404"/>
      <c r="E35" s="404"/>
      <c r="F35" s="404"/>
      <c r="G35" s="405"/>
      <c r="H35" s="406" t="s">
        <v>157</v>
      </c>
      <c r="I35" s="407"/>
      <c r="J35" s="145"/>
      <c r="K35" s="56"/>
      <c r="L35" s="123"/>
    </row>
    <row r="36" spans="1:12" ht="15" customHeight="1" thickBot="1">
      <c r="A36" s="129" t="s">
        <v>274</v>
      </c>
      <c r="B36" s="129"/>
      <c r="C36" s="129"/>
      <c r="D36" s="129"/>
      <c r="E36" s="129"/>
      <c r="F36" s="129"/>
      <c r="G36" s="129"/>
      <c r="H36" s="129"/>
      <c r="I36" s="129"/>
      <c r="J36" s="129"/>
      <c r="K36" s="161" t="s">
        <v>275</v>
      </c>
      <c r="L36" s="165"/>
    </row>
    <row r="37" spans="1:12" ht="15" customHeight="1">
      <c r="A37" s="154"/>
      <c r="B37" s="154"/>
      <c r="C37" s="154"/>
      <c r="D37" s="154"/>
      <c r="E37" s="154"/>
      <c r="F37" s="154"/>
      <c r="G37" s="154"/>
      <c r="H37" s="154"/>
      <c r="I37" s="154"/>
      <c r="J37" s="154"/>
      <c r="K37" s="154"/>
      <c r="L37" s="150"/>
    </row>
    <row r="38" spans="1:12" ht="15" customHeight="1">
      <c r="A38" s="154"/>
      <c r="B38" s="154"/>
      <c r="C38" s="154"/>
      <c r="D38" s="154"/>
      <c r="E38" s="154"/>
      <c r="F38" s="154"/>
      <c r="G38" s="154"/>
      <c r="H38" s="154"/>
      <c r="I38" s="154"/>
      <c r="J38" s="154"/>
      <c r="K38" s="50"/>
      <c r="L38" s="150"/>
    </row>
    <row r="39" spans="1:12" ht="15" customHeight="1">
      <c r="A39" s="148"/>
      <c r="B39" s="148"/>
      <c r="C39" s="148"/>
      <c r="D39" s="148"/>
      <c r="E39" s="148"/>
      <c r="F39" s="148"/>
      <c r="G39" s="148"/>
      <c r="H39" s="148"/>
      <c r="I39" s="148"/>
      <c r="J39" s="148"/>
      <c r="K39" s="148"/>
      <c r="L39" s="148"/>
    </row>
    <row r="40" spans="1:12" ht="15" customHeight="1">
      <c r="A40" s="148"/>
      <c r="B40" s="148"/>
      <c r="C40" s="148"/>
      <c r="D40" s="148"/>
      <c r="E40" s="148"/>
      <c r="F40" s="148"/>
      <c r="G40" s="148"/>
      <c r="H40" s="148"/>
      <c r="I40" s="148"/>
      <c r="J40" s="148"/>
      <c r="K40" s="148"/>
      <c r="L40" s="148"/>
    </row>
    <row r="41" spans="1:12" ht="15" customHeight="1">
      <c r="A41" s="148"/>
      <c r="B41" s="148"/>
      <c r="C41" s="148"/>
      <c r="D41" s="148"/>
      <c r="E41" s="148"/>
      <c r="F41" s="148"/>
      <c r="G41" s="148"/>
      <c r="H41" s="148"/>
      <c r="I41" s="148"/>
      <c r="J41" s="148"/>
      <c r="K41" s="148"/>
      <c r="L41" s="148"/>
    </row>
    <row r="42" spans="1:12" ht="15" customHeight="1">
      <c r="A42" s="130"/>
      <c r="B42" s="130"/>
      <c r="C42" s="130"/>
      <c r="D42" s="130"/>
      <c r="E42" s="130"/>
      <c r="F42" s="130"/>
      <c r="G42" s="130"/>
      <c r="H42" s="130"/>
      <c r="I42" s="130"/>
      <c r="J42" s="130"/>
      <c r="K42" s="130"/>
      <c r="L42" s="130"/>
    </row>
    <row r="43" spans="1:12" ht="15" customHeight="1">
      <c r="A43" s="130"/>
      <c r="B43" s="130"/>
      <c r="C43" s="130"/>
      <c r="D43" s="130"/>
      <c r="E43" s="130"/>
      <c r="F43" s="130"/>
      <c r="G43" s="130"/>
      <c r="H43" s="130"/>
      <c r="I43" s="130"/>
      <c r="J43" s="130"/>
      <c r="K43" s="130"/>
      <c r="L43" s="130"/>
    </row>
    <row r="44" spans="1:12" ht="15" customHeight="1">
      <c r="A44" s="129"/>
      <c r="B44" s="129"/>
      <c r="C44" s="129"/>
      <c r="D44" s="129"/>
      <c r="E44" s="150"/>
      <c r="F44" s="147"/>
      <c r="G44" s="147"/>
      <c r="H44" s="150"/>
      <c r="I44" s="128"/>
      <c r="J44" s="128"/>
      <c r="K44" s="161"/>
      <c r="L44" s="150"/>
    </row>
    <row r="45" spans="1:12" ht="15" customHeight="1">
      <c r="A45" s="128"/>
      <c r="B45" s="128"/>
      <c r="C45" s="128"/>
      <c r="D45" s="128"/>
      <c r="E45" s="150"/>
      <c r="F45" s="147"/>
      <c r="G45" s="147"/>
      <c r="H45" s="150"/>
      <c r="I45" s="128"/>
      <c r="J45" s="128"/>
      <c r="K45" s="147"/>
      <c r="L45" s="150"/>
    </row>
    <row r="46" spans="1:12" ht="15" customHeight="1">
      <c r="A46" s="150"/>
      <c r="B46" s="150"/>
      <c r="C46" s="150"/>
      <c r="D46" s="150"/>
      <c r="E46" s="150"/>
      <c r="F46" s="150"/>
      <c r="G46" s="150"/>
      <c r="H46" s="150"/>
      <c r="I46" s="150"/>
      <c r="J46" s="150"/>
      <c r="K46" s="150"/>
      <c r="L46" s="150"/>
    </row>
    <row r="47" spans="1:12" ht="15" customHeight="1">
      <c r="A47" s="150"/>
      <c r="B47" s="150"/>
      <c r="C47" s="150"/>
      <c r="D47" s="150"/>
      <c r="E47" s="150"/>
      <c r="F47" s="150"/>
      <c r="G47" s="150"/>
      <c r="H47" s="150"/>
      <c r="I47" s="150"/>
      <c r="J47" s="150"/>
      <c r="K47" s="150"/>
      <c r="L47" s="150"/>
    </row>
    <row r="48" spans="1:12" ht="15">
      <c r="A48" s="149"/>
      <c r="B48" s="146"/>
      <c r="C48" s="146"/>
      <c r="D48" s="146"/>
      <c r="E48" s="146"/>
      <c r="F48" s="146"/>
      <c r="G48" s="146"/>
      <c r="H48" s="146"/>
      <c r="I48" s="146"/>
      <c r="J48" s="146"/>
      <c r="K48" s="146"/>
      <c r="L48" s="146"/>
    </row>
    <row r="49" spans="1:12" ht="15">
      <c r="A49" s="146"/>
      <c r="B49" s="146"/>
      <c r="C49" s="146"/>
      <c r="D49" s="146"/>
      <c r="E49" s="146"/>
      <c r="F49" s="146"/>
      <c r="G49" s="146"/>
      <c r="H49" s="146"/>
      <c r="I49" s="146"/>
      <c r="J49" s="146"/>
      <c r="K49" s="146"/>
      <c r="L49" s="146"/>
    </row>
    <row r="52" ht="15">
      <c r="B52" s="150"/>
    </row>
  </sheetData>
  <sheetProtection password="CFFD" sheet="1" objects="1" scenarios="1"/>
  <mergeCells count="68">
    <mergeCell ref="B13:D13"/>
    <mergeCell ref="E20:G20"/>
    <mergeCell ref="E21:G21"/>
    <mergeCell ref="E22:G22"/>
    <mergeCell ref="B20:D20"/>
    <mergeCell ref="B21:D21"/>
    <mergeCell ref="B18:D18"/>
    <mergeCell ref="B19:D19"/>
    <mergeCell ref="B22:D22"/>
    <mergeCell ref="E19:G19"/>
    <mergeCell ref="E12:G12"/>
    <mergeCell ref="E13:G13"/>
    <mergeCell ref="E14:G14"/>
    <mergeCell ref="E15:G15"/>
    <mergeCell ref="E18:G18"/>
    <mergeCell ref="A1:L1"/>
    <mergeCell ref="C3:F3"/>
    <mergeCell ref="G3:L3"/>
    <mergeCell ref="C4:D4"/>
    <mergeCell ref="E4:H4"/>
    <mergeCell ref="I4:J4"/>
    <mergeCell ref="K4:L4"/>
    <mergeCell ref="A2:L2"/>
    <mergeCell ref="A7:I7"/>
    <mergeCell ref="B11:D11"/>
    <mergeCell ref="E11:G11"/>
    <mergeCell ref="B12:D12"/>
    <mergeCell ref="A8:A10"/>
    <mergeCell ref="B8:D10"/>
    <mergeCell ref="E8:I8"/>
    <mergeCell ref="E9:G10"/>
    <mergeCell ref="H9:H10"/>
    <mergeCell ref="I9:I10"/>
    <mergeCell ref="B14:D14"/>
    <mergeCell ref="B15:D15"/>
    <mergeCell ref="E17:G17"/>
    <mergeCell ref="E16:G16"/>
    <mergeCell ref="B16:D16"/>
    <mergeCell ref="B17:D17"/>
    <mergeCell ref="E28:G28"/>
    <mergeCell ref="E24:G24"/>
    <mergeCell ref="E23:G23"/>
    <mergeCell ref="B26:D26"/>
    <mergeCell ref="E26:G26"/>
    <mergeCell ref="E25:G25"/>
    <mergeCell ref="B25:D25"/>
    <mergeCell ref="B23:D23"/>
    <mergeCell ref="B24:D24"/>
    <mergeCell ref="E32:G32"/>
    <mergeCell ref="B30:D30"/>
    <mergeCell ref="E30:G30"/>
    <mergeCell ref="B31:D31"/>
    <mergeCell ref="E31:G31"/>
    <mergeCell ref="B27:D27"/>
    <mergeCell ref="E27:G27"/>
    <mergeCell ref="B28:D28"/>
    <mergeCell ref="B29:D29"/>
    <mergeCell ref="E29:G29"/>
    <mergeCell ref="J8:L8"/>
    <mergeCell ref="J7:L7"/>
    <mergeCell ref="A35:B35"/>
    <mergeCell ref="C35:G35"/>
    <mergeCell ref="H35:I35"/>
    <mergeCell ref="B34:D34"/>
    <mergeCell ref="E34:G34"/>
    <mergeCell ref="B32:D32"/>
    <mergeCell ref="B33:D33"/>
    <mergeCell ref="E33:G33"/>
  </mergeCells>
  <printOptions/>
  <pageMargins left="0" right="0" top="0.5" bottom="0.1" header="0" footer="0"/>
  <pageSetup fitToHeight="1" fitToWidth="1" horizontalDpi="600" verticalDpi="600" orientation="landscape" scale="96" r:id="rId2"/>
  <headerFooter alignWithMargins="0">
    <oddFooter>&amp;CDENR FORM DMSDF (Supp) (12/2006)</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R38"/>
  <sheetViews>
    <sheetView view="pageBreakPreview" zoomScaleSheetLayoutView="100" zoomScalePageLayoutView="0" workbookViewId="0" topLeftCell="A1">
      <selection activeCell="A1" sqref="A1:N1"/>
    </sheetView>
  </sheetViews>
  <sheetFormatPr defaultColWidth="11.421875" defaultRowHeight="12.75"/>
  <cols>
    <col min="1" max="1" width="18.57421875" style="1" customWidth="1"/>
    <col min="2" max="2" width="10.8515625" style="1" customWidth="1"/>
    <col min="3" max="14" width="8.28125" style="1" customWidth="1"/>
    <col min="15" max="17" width="7.7109375" style="1" customWidth="1"/>
    <col min="18" max="16384" width="11.421875" style="1" customWidth="1"/>
  </cols>
  <sheetData>
    <row r="1" spans="1:17" ht="18.75">
      <c r="A1" s="383" t="s">
        <v>49</v>
      </c>
      <c r="B1" s="383"/>
      <c r="C1" s="383"/>
      <c r="D1" s="383"/>
      <c r="E1" s="383"/>
      <c r="F1" s="383"/>
      <c r="G1" s="383"/>
      <c r="H1" s="383"/>
      <c r="I1" s="383"/>
      <c r="J1" s="383"/>
      <c r="K1" s="383"/>
      <c r="L1" s="383"/>
      <c r="M1" s="383"/>
      <c r="N1" s="383"/>
      <c r="O1" s="206"/>
      <c r="P1" s="206"/>
      <c r="Q1" s="206"/>
    </row>
    <row r="2" spans="1:17" ht="15.75" customHeight="1">
      <c r="A2" s="333" t="s">
        <v>238</v>
      </c>
      <c r="B2" s="333"/>
      <c r="C2" s="333"/>
      <c r="D2" s="333"/>
      <c r="E2" s="333"/>
      <c r="F2" s="333"/>
      <c r="G2" s="333"/>
      <c r="H2" s="333"/>
      <c r="I2" s="333"/>
      <c r="J2" s="333"/>
      <c r="K2" s="333"/>
      <c r="L2" s="333"/>
      <c r="M2" s="333"/>
      <c r="N2" s="333"/>
      <c r="O2" s="207"/>
      <c r="P2" s="207"/>
      <c r="Q2" s="206"/>
    </row>
    <row r="3" spans="1:17" ht="15.75">
      <c r="A3" s="446"/>
      <c r="B3" s="446"/>
      <c r="C3" s="446"/>
      <c r="D3" s="446"/>
      <c r="E3" s="446"/>
      <c r="F3" s="446"/>
      <c r="G3" s="446"/>
      <c r="H3" s="446"/>
      <c r="I3" s="446"/>
      <c r="J3" s="446"/>
      <c r="K3" s="446"/>
      <c r="L3" s="446"/>
      <c r="M3" s="446"/>
      <c r="N3" s="446"/>
      <c r="O3" s="208"/>
      <c r="P3" s="208"/>
      <c r="Q3" s="206"/>
    </row>
    <row r="4" spans="2:16" s="3" customFormat="1" ht="16.5" customHeight="1">
      <c r="B4" s="18" t="s">
        <v>237</v>
      </c>
      <c r="C4" s="447"/>
      <c r="D4" s="448"/>
      <c r="E4" s="448"/>
      <c r="F4" s="448"/>
      <c r="G4" s="448"/>
      <c r="H4" s="453" t="s">
        <v>175</v>
      </c>
      <c r="I4" s="454"/>
      <c r="J4" s="18" t="s">
        <v>170</v>
      </c>
      <c r="K4" s="449"/>
      <c r="L4" s="450"/>
      <c r="M4" s="450"/>
      <c r="N4" s="450"/>
      <c r="O4" s="74"/>
      <c r="P4" s="74"/>
    </row>
    <row r="5" spans="2:16" s="3" customFormat="1" ht="16.5" customHeight="1">
      <c r="B5" s="18" t="s">
        <v>34</v>
      </c>
      <c r="C5" s="449"/>
      <c r="D5" s="450"/>
      <c r="E5" s="450"/>
      <c r="F5" s="450"/>
      <c r="G5" s="450"/>
      <c r="H5" s="74"/>
      <c r="I5" s="23"/>
      <c r="J5" s="18" t="s">
        <v>50</v>
      </c>
      <c r="K5" s="449"/>
      <c r="L5" s="450"/>
      <c r="M5" s="450"/>
      <c r="N5" s="450"/>
      <c r="O5" s="74"/>
      <c r="P5" s="74"/>
    </row>
    <row r="6" spans="1:16" s="3" customFormat="1" ht="16.5" customHeight="1">
      <c r="A6" s="465" t="s">
        <v>296</v>
      </c>
      <c r="B6" s="465"/>
      <c r="C6" s="451"/>
      <c r="D6" s="452"/>
      <c r="E6" s="452"/>
      <c r="F6" s="452"/>
      <c r="G6" s="452"/>
      <c r="H6" s="209"/>
      <c r="I6" s="23"/>
      <c r="J6" s="18" t="s">
        <v>51</v>
      </c>
      <c r="K6" s="449"/>
      <c r="L6" s="450"/>
      <c r="M6" s="450"/>
      <c r="N6" s="450"/>
      <c r="O6" s="74"/>
      <c r="P6" s="74"/>
    </row>
    <row r="7" spans="1:16" s="3" customFormat="1" ht="16.5" customHeight="1">
      <c r="A7" s="465"/>
      <c r="B7" s="465"/>
      <c r="C7" s="450"/>
      <c r="D7" s="450"/>
      <c r="E7" s="450"/>
      <c r="F7" s="450"/>
      <c r="G7" s="450"/>
      <c r="H7" s="209"/>
      <c r="I7" s="23"/>
      <c r="J7" s="18" t="s">
        <v>52</v>
      </c>
      <c r="K7" s="449"/>
      <c r="L7" s="450"/>
      <c r="M7" s="450"/>
      <c r="N7" s="450"/>
      <c r="O7" s="19"/>
      <c r="P7" s="19"/>
    </row>
    <row r="8" spans="2:16" s="3" customFormat="1" ht="16.5" customHeight="1">
      <c r="B8" s="18" t="s">
        <v>35</v>
      </c>
      <c r="C8" s="468"/>
      <c r="D8" s="468"/>
      <c r="E8" s="468"/>
      <c r="F8" s="468"/>
      <c r="G8" s="468"/>
      <c r="H8" s="19"/>
      <c r="I8" s="23"/>
      <c r="J8" s="18" t="s">
        <v>53</v>
      </c>
      <c r="K8" s="449"/>
      <c r="L8" s="450"/>
      <c r="M8" s="450"/>
      <c r="N8" s="450"/>
      <c r="O8" s="74"/>
      <c r="P8" s="74"/>
    </row>
    <row r="9" spans="3:16" s="3" customFormat="1" ht="9" customHeight="1">
      <c r="C9" s="451"/>
      <c r="D9" s="460"/>
      <c r="E9" s="460"/>
      <c r="F9" s="460"/>
      <c r="G9" s="460"/>
      <c r="H9" s="74"/>
      <c r="I9" s="6"/>
      <c r="J9" s="18"/>
      <c r="K9" s="451"/>
      <c r="L9" s="460"/>
      <c r="M9" s="460"/>
      <c r="N9" s="460"/>
      <c r="O9" s="74"/>
      <c r="P9" s="74"/>
    </row>
    <row r="10" spans="1:18" ht="15.75" customHeight="1" thickBot="1">
      <c r="A10" s="24" t="s">
        <v>54</v>
      </c>
      <c r="B10" s="307"/>
      <c r="O10" s="17"/>
      <c r="P10" s="3"/>
      <c r="Q10" s="3"/>
      <c r="R10" s="3"/>
    </row>
    <row r="11" spans="1:18" ht="15.75" customHeight="1">
      <c r="A11" s="299"/>
      <c r="B11" s="463" t="s">
        <v>314</v>
      </c>
      <c r="C11" s="456" t="s">
        <v>259</v>
      </c>
      <c r="D11" s="457"/>
      <c r="E11" s="457"/>
      <c r="F11" s="457"/>
      <c r="G11" s="457"/>
      <c r="H11" s="457"/>
      <c r="I11" s="457"/>
      <c r="J11" s="457"/>
      <c r="K11" s="457"/>
      <c r="L11" s="457"/>
      <c r="M11" s="457"/>
      <c r="N11" s="458"/>
      <c r="O11" s="17"/>
      <c r="P11" s="3"/>
      <c r="Q11" s="3"/>
      <c r="R11" s="3"/>
    </row>
    <row r="12" spans="1:17" ht="32.25" customHeight="1" thickBot="1">
      <c r="A12" s="300" t="s">
        <v>240</v>
      </c>
      <c r="B12" s="464"/>
      <c r="C12" s="210"/>
      <c r="D12" s="211"/>
      <c r="E12" s="211"/>
      <c r="F12" s="211"/>
      <c r="G12" s="211"/>
      <c r="H12" s="211"/>
      <c r="I12" s="211"/>
      <c r="J12" s="211"/>
      <c r="K12" s="211"/>
      <c r="L12" s="211"/>
      <c r="M12" s="211"/>
      <c r="N12" s="212"/>
      <c r="O12" s="6"/>
      <c r="P12" s="6"/>
      <c r="Q12" s="6"/>
    </row>
    <row r="13" spans="1:17" ht="15.75" customHeight="1">
      <c r="A13" s="301" t="s">
        <v>236</v>
      </c>
      <c r="B13" s="304" t="s">
        <v>295</v>
      </c>
      <c r="C13" s="58"/>
      <c r="D13" s="58"/>
      <c r="E13" s="58"/>
      <c r="F13" s="58"/>
      <c r="G13" s="58"/>
      <c r="H13" s="58"/>
      <c r="I13" s="58"/>
      <c r="J13" s="58"/>
      <c r="K13" s="58"/>
      <c r="L13" s="58"/>
      <c r="M13" s="58"/>
      <c r="N13" s="76"/>
      <c r="O13" s="6"/>
      <c r="P13" s="6"/>
      <c r="Q13" s="6"/>
    </row>
    <row r="14" spans="1:17" ht="15.75" customHeight="1">
      <c r="A14" s="302" t="s">
        <v>55</v>
      </c>
      <c r="B14" s="305">
        <v>75</v>
      </c>
      <c r="C14" s="58"/>
      <c r="D14" s="58"/>
      <c r="E14" s="58"/>
      <c r="F14" s="58"/>
      <c r="G14" s="58"/>
      <c r="H14" s="58"/>
      <c r="I14" s="58"/>
      <c r="J14" s="58"/>
      <c r="K14" s="58"/>
      <c r="L14" s="58"/>
      <c r="M14" s="58"/>
      <c r="N14" s="76"/>
      <c r="O14" s="6"/>
      <c r="P14" s="6"/>
      <c r="Q14" s="3"/>
    </row>
    <row r="15" spans="1:17" ht="15.75" customHeight="1">
      <c r="A15" s="303" t="s">
        <v>56</v>
      </c>
      <c r="B15" s="305">
        <v>85</v>
      </c>
      <c r="C15" s="58"/>
      <c r="D15" s="58"/>
      <c r="E15" s="58"/>
      <c r="F15" s="58"/>
      <c r="G15" s="58"/>
      <c r="H15" s="58"/>
      <c r="I15" s="58"/>
      <c r="J15" s="58"/>
      <c r="K15" s="58"/>
      <c r="L15" s="58"/>
      <c r="M15" s="58"/>
      <c r="N15" s="76"/>
      <c r="O15" s="6"/>
      <c r="P15" s="6"/>
      <c r="Q15" s="3"/>
    </row>
    <row r="16" spans="1:17" ht="15.75" customHeight="1">
      <c r="A16" s="303" t="s">
        <v>57</v>
      </c>
      <c r="B16" s="308">
        <v>4300</v>
      </c>
      <c r="C16" s="58"/>
      <c r="D16" s="58"/>
      <c r="E16" s="58"/>
      <c r="F16" s="58"/>
      <c r="G16" s="58"/>
      <c r="H16" s="58"/>
      <c r="I16" s="58"/>
      <c r="J16" s="58"/>
      <c r="K16" s="58"/>
      <c r="L16" s="58"/>
      <c r="M16" s="58"/>
      <c r="N16" s="76"/>
      <c r="O16" s="6"/>
      <c r="P16" s="6"/>
      <c r="Q16" s="3"/>
    </row>
    <row r="17" spans="1:17" ht="15.75" customHeight="1">
      <c r="A17" s="303" t="s">
        <v>282</v>
      </c>
      <c r="B17" s="305" t="s">
        <v>295</v>
      </c>
      <c r="C17" s="58"/>
      <c r="D17" s="58"/>
      <c r="E17" s="58"/>
      <c r="F17" s="58"/>
      <c r="G17" s="58"/>
      <c r="H17" s="58"/>
      <c r="I17" s="58"/>
      <c r="J17" s="58"/>
      <c r="K17" s="58"/>
      <c r="L17" s="58"/>
      <c r="M17" s="58"/>
      <c r="N17" s="76"/>
      <c r="O17" s="6"/>
      <c r="P17" s="6"/>
      <c r="Q17" s="3"/>
    </row>
    <row r="18" spans="1:17" ht="15.75" customHeight="1">
      <c r="A18" s="303" t="s">
        <v>58</v>
      </c>
      <c r="B18" s="305">
        <v>840</v>
      </c>
      <c r="C18" s="58"/>
      <c r="D18" s="58"/>
      <c r="E18" s="58"/>
      <c r="F18" s="58"/>
      <c r="G18" s="58"/>
      <c r="H18" s="58"/>
      <c r="I18" s="58"/>
      <c r="J18" s="58"/>
      <c r="K18" s="58"/>
      <c r="L18" s="58"/>
      <c r="M18" s="58"/>
      <c r="N18" s="76"/>
      <c r="O18" s="6"/>
      <c r="P18" s="6"/>
      <c r="Q18" s="3"/>
    </row>
    <row r="19" spans="1:17" ht="15.75" customHeight="1">
      <c r="A19" s="303" t="s">
        <v>59</v>
      </c>
      <c r="B19" s="305">
        <v>57</v>
      </c>
      <c r="C19" s="58"/>
      <c r="D19" s="58"/>
      <c r="E19" s="58"/>
      <c r="F19" s="58"/>
      <c r="G19" s="58"/>
      <c r="H19" s="58"/>
      <c r="I19" s="58"/>
      <c r="J19" s="58"/>
      <c r="K19" s="58"/>
      <c r="L19" s="58"/>
      <c r="M19" s="58"/>
      <c r="N19" s="76"/>
      <c r="O19" s="6"/>
      <c r="P19" s="6"/>
      <c r="Q19" s="3"/>
    </row>
    <row r="20" spans="1:17" ht="15.75" customHeight="1">
      <c r="A20" s="303" t="s">
        <v>60</v>
      </c>
      <c r="B20" s="305">
        <v>75</v>
      </c>
      <c r="C20" s="58"/>
      <c r="D20" s="58"/>
      <c r="E20" s="58"/>
      <c r="F20" s="58"/>
      <c r="G20" s="58"/>
      <c r="H20" s="58"/>
      <c r="I20" s="58"/>
      <c r="J20" s="58"/>
      <c r="K20" s="58"/>
      <c r="L20" s="58"/>
      <c r="M20" s="58"/>
      <c r="N20" s="76"/>
      <c r="O20" s="6"/>
      <c r="P20" s="6"/>
      <c r="Q20" s="3"/>
    </row>
    <row r="21" spans="1:17" ht="15.75" customHeight="1">
      <c r="A21" s="303" t="s">
        <v>61</v>
      </c>
      <c r="B21" s="305">
        <v>420</v>
      </c>
      <c r="C21" s="58"/>
      <c r="D21" s="58"/>
      <c r="E21" s="58"/>
      <c r="F21" s="58"/>
      <c r="G21" s="58"/>
      <c r="H21" s="58"/>
      <c r="I21" s="58"/>
      <c r="J21" s="58"/>
      <c r="K21" s="58"/>
      <c r="L21" s="58"/>
      <c r="M21" s="58"/>
      <c r="N21" s="76"/>
      <c r="O21" s="6"/>
      <c r="P21" s="6"/>
      <c r="Q21" s="3"/>
    </row>
    <row r="22" spans="1:17" ht="15.75" customHeight="1">
      <c r="A22" s="303" t="s">
        <v>62</v>
      </c>
      <c r="B22" s="305">
        <v>100</v>
      </c>
      <c r="C22" s="58"/>
      <c r="D22" s="58"/>
      <c r="E22" s="58"/>
      <c r="F22" s="58"/>
      <c r="G22" s="58"/>
      <c r="H22" s="58"/>
      <c r="I22" s="58"/>
      <c r="J22" s="58"/>
      <c r="K22" s="58"/>
      <c r="L22" s="58"/>
      <c r="M22" s="58"/>
      <c r="N22" s="76"/>
      <c r="O22" s="6"/>
      <c r="P22" s="6"/>
      <c r="Q22" s="3"/>
    </row>
    <row r="23" spans="1:17" ht="15.75" customHeight="1">
      <c r="A23" s="303" t="s">
        <v>63</v>
      </c>
      <c r="B23" s="308">
        <v>7500</v>
      </c>
      <c r="C23" s="58"/>
      <c r="D23" s="58"/>
      <c r="E23" s="58"/>
      <c r="F23" s="58"/>
      <c r="G23" s="58"/>
      <c r="H23" s="58"/>
      <c r="I23" s="58"/>
      <c r="J23" s="58"/>
      <c r="K23" s="58"/>
      <c r="L23" s="58"/>
      <c r="M23" s="58"/>
      <c r="N23" s="76"/>
      <c r="O23" s="6"/>
      <c r="P23" s="6"/>
      <c r="Q23" s="3"/>
    </row>
    <row r="24" spans="1:17" ht="15.75" customHeight="1">
      <c r="A24" s="303" t="s">
        <v>66</v>
      </c>
      <c r="B24" s="305" t="s">
        <v>295</v>
      </c>
      <c r="C24" s="58"/>
      <c r="D24" s="58"/>
      <c r="E24" s="58"/>
      <c r="F24" s="58"/>
      <c r="G24" s="58"/>
      <c r="H24" s="58"/>
      <c r="I24" s="58"/>
      <c r="J24" s="58"/>
      <c r="K24" s="58"/>
      <c r="L24" s="58"/>
      <c r="M24" s="58"/>
      <c r="N24" s="76"/>
      <c r="O24" s="6"/>
      <c r="P24" s="6"/>
      <c r="Q24" s="3"/>
    </row>
    <row r="25" spans="1:17" ht="15.75" customHeight="1">
      <c r="A25" s="302" t="s">
        <v>64</v>
      </c>
      <c r="B25" s="305" t="s">
        <v>295</v>
      </c>
      <c r="C25" s="58"/>
      <c r="D25" s="58"/>
      <c r="E25" s="58"/>
      <c r="F25" s="58"/>
      <c r="G25" s="58"/>
      <c r="H25" s="58"/>
      <c r="I25" s="58"/>
      <c r="J25" s="58"/>
      <c r="K25" s="58"/>
      <c r="L25" s="58"/>
      <c r="M25" s="58"/>
      <c r="N25" s="76"/>
      <c r="O25" s="6"/>
      <c r="P25" s="6"/>
      <c r="Q25" s="3"/>
    </row>
    <row r="26" spans="1:17" ht="15.75" customHeight="1">
      <c r="A26" s="303" t="s">
        <v>65</v>
      </c>
      <c r="B26" s="305" t="s">
        <v>295</v>
      </c>
      <c r="C26" s="58"/>
      <c r="D26" s="58"/>
      <c r="E26" s="58"/>
      <c r="F26" s="58"/>
      <c r="G26" s="58"/>
      <c r="H26" s="58"/>
      <c r="I26" s="58"/>
      <c r="J26" s="58"/>
      <c r="K26" s="58"/>
      <c r="L26" s="58"/>
      <c r="M26" s="58"/>
      <c r="N26" s="76"/>
      <c r="O26" s="6"/>
      <c r="P26" s="6"/>
      <c r="Q26" s="3"/>
    </row>
    <row r="27" spans="1:17" ht="15.75" customHeight="1" thickBot="1">
      <c r="A27" s="298" t="s">
        <v>169</v>
      </c>
      <c r="B27" s="306" t="s">
        <v>295</v>
      </c>
      <c r="C27" s="60"/>
      <c r="D27" s="60"/>
      <c r="E27" s="60"/>
      <c r="F27" s="60"/>
      <c r="G27" s="60"/>
      <c r="H27" s="60"/>
      <c r="I27" s="60"/>
      <c r="J27" s="60"/>
      <c r="K27" s="60"/>
      <c r="L27" s="60"/>
      <c r="M27" s="60"/>
      <c r="N27" s="77"/>
      <c r="O27" s="6"/>
      <c r="P27" s="6"/>
      <c r="Q27" s="3"/>
    </row>
    <row r="28" spans="1:17" ht="19.5" customHeight="1">
      <c r="A28" s="461" t="s">
        <v>315</v>
      </c>
      <c r="B28" s="462"/>
      <c r="C28" s="462"/>
      <c r="D28" s="462"/>
      <c r="E28" s="462"/>
      <c r="F28" s="462"/>
      <c r="G28" s="462"/>
      <c r="H28" s="462"/>
      <c r="I28" s="462"/>
      <c r="J28" s="462"/>
      <c r="K28" s="462"/>
      <c r="L28" s="462"/>
      <c r="M28" s="462"/>
      <c r="N28" s="462"/>
      <c r="O28" s="3"/>
      <c r="P28" s="3"/>
      <c r="Q28" s="3"/>
    </row>
    <row r="29" spans="1:14" ht="47.25" customHeight="1">
      <c r="A29" s="459" t="s">
        <v>239</v>
      </c>
      <c r="B29" s="459"/>
      <c r="C29" s="459"/>
      <c r="D29" s="459"/>
      <c r="E29" s="459"/>
      <c r="F29" s="459"/>
      <c r="G29" s="459"/>
      <c r="H29" s="459"/>
      <c r="I29" s="459"/>
      <c r="J29" s="459"/>
      <c r="K29" s="459"/>
      <c r="L29" s="459"/>
      <c r="M29" s="459"/>
      <c r="N29" s="459"/>
    </row>
    <row r="30" spans="1:2" ht="8.25" customHeight="1">
      <c r="A30" s="24"/>
      <c r="B30" s="24"/>
    </row>
    <row r="31" spans="1:12" ht="15.75">
      <c r="A31" s="448"/>
      <c r="B31" s="448"/>
      <c r="C31" s="448"/>
      <c r="D31" s="448"/>
      <c r="E31" s="448"/>
      <c r="F31" s="448"/>
      <c r="G31" s="25"/>
      <c r="H31" s="467"/>
      <c r="I31" s="450"/>
      <c r="J31" s="455" t="s">
        <v>67</v>
      </c>
      <c r="K31" s="455"/>
      <c r="L31" s="455"/>
    </row>
    <row r="32" spans="1:11" ht="15.75">
      <c r="A32" s="408" t="s">
        <v>260</v>
      </c>
      <c r="B32" s="408"/>
      <c r="C32" s="408"/>
      <c r="D32" s="408"/>
      <c r="E32" s="408"/>
      <c r="F32" s="408"/>
      <c r="H32" s="466" t="s">
        <v>5</v>
      </c>
      <c r="I32" s="452"/>
      <c r="K32" s="22"/>
    </row>
    <row r="33" spans="1:4" ht="5.25" customHeight="1">
      <c r="A33" s="24"/>
      <c r="B33" s="24"/>
      <c r="D33" s="24"/>
    </row>
    <row r="34" spans="1:4" ht="15.75">
      <c r="A34" s="271" t="s">
        <v>272</v>
      </c>
      <c r="B34" s="271"/>
      <c r="D34" s="24"/>
    </row>
    <row r="35" spans="1:4" ht="15.75">
      <c r="A35" s="24"/>
      <c r="B35" s="24"/>
      <c r="D35" s="24"/>
    </row>
    <row r="36" ht="15.75" customHeight="1">
      <c r="D36" s="24"/>
    </row>
    <row r="37" ht="15.75" customHeight="1">
      <c r="D37" s="24"/>
    </row>
    <row r="38" ht="15.75" customHeight="1">
      <c r="D38" s="24"/>
    </row>
    <row r="39" ht="15.75" customHeight="1"/>
    <row r="40" ht="15.75" customHeight="1"/>
    <row r="41" ht="15.75" customHeight="1"/>
  </sheetData>
  <sheetProtection password="CFFD" sheet="1" objects="1" scenarios="1"/>
  <mergeCells count="25">
    <mergeCell ref="A6:B7"/>
    <mergeCell ref="K8:N8"/>
    <mergeCell ref="K7:N7"/>
    <mergeCell ref="A32:F32"/>
    <mergeCell ref="H32:I32"/>
    <mergeCell ref="A31:F31"/>
    <mergeCell ref="H31:I31"/>
    <mergeCell ref="C8:G8"/>
    <mergeCell ref="J31:L31"/>
    <mergeCell ref="C11:N11"/>
    <mergeCell ref="A29:N29"/>
    <mergeCell ref="C9:G9"/>
    <mergeCell ref="K9:N9"/>
    <mergeCell ref="A28:N28"/>
    <mergeCell ref="B11:B12"/>
    <mergeCell ref="A1:N1"/>
    <mergeCell ref="A2:N2"/>
    <mergeCell ref="A3:N3"/>
    <mergeCell ref="C4:G4"/>
    <mergeCell ref="C5:G5"/>
    <mergeCell ref="C6:G7"/>
    <mergeCell ref="K4:N4"/>
    <mergeCell ref="K5:N5"/>
    <mergeCell ref="K6:N6"/>
    <mergeCell ref="H4:I4"/>
  </mergeCells>
  <printOptions/>
  <pageMargins left="0.5" right="0.5" top="0.5" bottom="0.25" header="0" footer="0"/>
  <pageSetup horizontalDpi="600" verticalDpi="600" orientation="landscape" r:id="rId1"/>
  <headerFooter alignWithMargins="0">
    <oddFooter>&amp;RDENR FORM RSSF (12/2006)</oddFooter>
  </headerFooter>
</worksheet>
</file>

<file path=xl/worksheets/sheet5.xml><?xml version="1.0" encoding="utf-8"?>
<worksheet xmlns="http://schemas.openxmlformats.org/spreadsheetml/2006/main" xmlns:r="http://schemas.openxmlformats.org/officeDocument/2006/relationships">
  <sheetPr codeName="Sheet5"/>
  <dimension ref="A1:Q37"/>
  <sheetViews>
    <sheetView zoomScale="90" zoomScaleNormal="90" zoomScaleSheetLayoutView="100" zoomScalePageLayoutView="0" workbookViewId="0" topLeftCell="A1">
      <selection activeCell="B8" sqref="B8:F8"/>
    </sheetView>
  </sheetViews>
  <sheetFormatPr defaultColWidth="11.421875" defaultRowHeight="12.75"/>
  <cols>
    <col min="1" max="1" width="20.7109375" style="1" customWidth="1"/>
    <col min="2" max="13" width="8.7109375" style="1" customWidth="1"/>
    <col min="14" max="16" width="7.7109375" style="1" customWidth="1"/>
    <col min="17" max="16384" width="11.421875" style="1" customWidth="1"/>
  </cols>
  <sheetData>
    <row r="1" spans="1:16" ht="18.75">
      <c r="A1" s="383" t="s">
        <v>241</v>
      </c>
      <c r="B1" s="383"/>
      <c r="C1" s="383"/>
      <c r="D1" s="383"/>
      <c r="E1" s="383"/>
      <c r="F1" s="383"/>
      <c r="G1" s="383"/>
      <c r="H1" s="383"/>
      <c r="I1" s="383"/>
      <c r="J1" s="383"/>
      <c r="K1" s="383"/>
      <c r="L1" s="383"/>
      <c r="M1" s="383"/>
      <c r="N1" s="206"/>
      <c r="O1" s="206"/>
      <c r="P1" s="206"/>
    </row>
    <row r="2" spans="1:16" ht="33" customHeight="1">
      <c r="A2" s="470" t="s">
        <v>242</v>
      </c>
      <c r="B2" s="470"/>
      <c r="C2" s="470"/>
      <c r="D2" s="470"/>
      <c r="E2" s="470"/>
      <c r="F2" s="470"/>
      <c r="G2" s="470"/>
      <c r="H2" s="470"/>
      <c r="I2" s="470"/>
      <c r="J2" s="470"/>
      <c r="K2" s="470"/>
      <c r="L2" s="470"/>
      <c r="M2" s="470"/>
      <c r="N2" s="207"/>
      <c r="O2" s="207"/>
      <c r="P2" s="206"/>
    </row>
    <row r="3" spans="1:16" ht="15.75">
      <c r="A3" s="446"/>
      <c r="B3" s="446"/>
      <c r="C3" s="446"/>
      <c r="D3" s="446"/>
      <c r="E3" s="446"/>
      <c r="F3" s="446"/>
      <c r="G3" s="446"/>
      <c r="H3" s="446"/>
      <c r="I3" s="446"/>
      <c r="J3" s="446"/>
      <c r="K3" s="446"/>
      <c r="L3" s="446"/>
      <c r="M3" s="446"/>
      <c r="N3" s="208"/>
      <c r="O3" s="208"/>
      <c r="P3" s="206"/>
    </row>
    <row r="4" spans="1:15" s="3" customFormat="1" ht="16.5" customHeight="1">
      <c r="A4" s="18" t="s">
        <v>237</v>
      </c>
      <c r="B4" s="447"/>
      <c r="C4" s="448"/>
      <c r="D4" s="448"/>
      <c r="E4" s="448"/>
      <c r="F4" s="448"/>
      <c r="G4" s="453" t="s">
        <v>175</v>
      </c>
      <c r="H4" s="454"/>
      <c r="I4" s="18" t="s">
        <v>170</v>
      </c>
      <c r="J4" s="449"/>
      <c r="K4" s="450"/>
      <c r="L4" s="450"/>
      <c r="M4" s="450"/>
      <c r="N4" s="74"/>
      <c r="O4" s="74"/>
    </row>
    <row r="5" spans="1:15" s="3" customFormat="1" ht="16.5" customHeight="1">
      <c r="A5" s="18" t="s">
        <v>34</v>
      </c>
      <c r="B5" s="449"/>
      <c r="C5" s="450"/>
      <c r="D5" s="450"/>
      <c r="E5" s="450"/>
      <c r="F5" s="450"/>
      <c r="G5" s="74"/>
      <c r="H5" s="23"/>
      <c r="I5" s="18" t="s">
        <v>50</v>
      </c>
      <c r="J5" s="449"/>
      <c r="K5" s="450"/>
      <c r="L5" s="450"/>
      <c r="M5" s="450"/>
      <c r="N5" s="74"/>
      <c r="O5" s="74"/>
    </row>
    <row r="6" spans="1:15" s="3" customFormat="1" ht="16.5" customHeight="1">
      <c r="A6" s="465" t="s">
        <v>184</v>
      </c>
      <c r="B6" s="451"/>
      <c r="C6" s="452"/>
      <c r="D6" s="452"/>
      <c r="E6" s="452"/>
      <c r="F6" s="452"/>
      <c r="G6" s="209"/>
      <c r="H6" s="23"/>
      <c r="I6" s="18" t="s">
        <v>51</v>
      </c>
      <c r="J6" s="449"/>
      <c r="K6" s="450"/>
      <c r="L6" s="450"/>
      <c r="M6" s="450"/>
      <c r="N6" s="74"/>
      <c r="O6" s="74"/>
    </row>
    <row r="7" spans="1:15" s="3" customFormat="1" ht="16.5" customHeight="1">
      <c r="A7" s="465"/>
      <c r="B7" s="450"/>
      <c r="C7" s="450"/>
      <c r="D7" s="450"/>
      <c r="E7" s="450"/>
      <c r="F7" s="450"/>
      <c r="G7" s="209"/>
      <c r="H7" s="23"/>
      <c r="I7" s="18" t="s">
        <v>52</v>
      </c>
      <c r="J7" s="449"/>
      <c r="K7" s="450"/>
      <c r="L7" s="450"/>
      <c r="M7" s="450"/>
      <c r="N7" s="19"/>
      <c r="O7" s="19"/>
    </row>
    <row r="8" spans="1:15" s="3" customFormat="1" ht="16.5" customHeight="1">
      <c r="A8" s="18" t="s">
        <v>35</v>
      </c>
      <c r="B8" s="468"/>
      <c r="C8" s="468"/>
      <c r="D8" s="468"/>
      <c r="E8" s="468"/>
      <c r="F8" s="468"/>
      <c r="G8" s="19"/>
      <c r="H8" s="23"/>
      <c r="I8" s="18" t="s">
        <v>53</v>
      </c>
      <c r="J8" s="449"/>
      <c r="K8" s="450"/>
      <c r="L8" s="450"/>
      <c r="M8" s="450"/>
      <c r="N8" s="74"/>
      <c r="O8" s="74"/>
    </row>
    <row r="9" spans="2:15" s="3" customFormat="1" ht="15.75" customHeight="1">
      <c r="B9" s="451"/>
      <c r="C9" s="460"/>
      <c r="D9" s="460"/>
      <c r="E9" s="460"/>
      <c r="F9" s="460"/>
      <c r="G9" s="74"/>
      <c r="H9" s="6"/>
      <c r="I9" s="18"/>
      <c r="J9" s="451"/>
      <c r="K9" s="460"/>
      <c r="L9" s="460"/>
      <c r="M9" s="460"/>
      <c r="N9" s="74"/>
      <c r="O9" s="74"/>
    </row>
    <row r="10" spans="1:17" ht="15.75" customHeight="1" thickBot="1">
      <c r="A10" s="24" t="s">
        <v>54</v>
      </c>
      <c r="N10" s="17"/>
      <c r="O10" s="3"/>
      <c r="P10" s="3"/>
      <c r="Q10" s="3"/>
    </row>
    <row r="11" spans="1:17" ht="15.75" customHeight="1">
      <c r="A11" s="213"/>
      <c r="B11" s="456" t="s">
        <v>259</v>
      </c>
      <c r="C11" s="457"/>
      <c r="D11" s="457"/>
      <c r="E11" s="457"/>
      <c r="F11" s="457"/>
      <c r="G11" s="457"/>
      <c r="H11" s="457"/>
      <c r="I11" s="457"/>
      <c r="J11" s="457"/>
      <c r="K11" s="457"/>
      <c r="L11" s="457"/>
      <c r="M11" s="458"/>
      <c r="N11" s="17"/>
      <c r="O11" s="3"/>
      <c r="P11" s="3"/>
      <c r="Q11" s="3"/>
    </row>
    <row r="12" spans="1:16" ht="32.25" customHeight="1" thickBot="1">
      <c r="A12" s="214" t="s">
        <v>240</v>
      </c>
      <c r="B12" s="210"/>
      <c r="C12" s="211"/>
      <c r="D12" s="211"/>
      <c r="E12" s="211"/>
      <c r="F12" s="211"/>
      <c r="G12" s="211"/>
      <c r="H12" s="211"/>
      <c r="I12" s="211"/>
      <c r="J12" s="211"/>
      <c r="K12" s="211"/>
      <c r="L12" s="211"/>
      <c r="M12" s="212"/>
      <c r="N12" s="6"/>
      <c r="O12" s="6"/>
      <c r="P12" s="6"/>
    </row>
    <row r="13" spans="1:16" ht="15.75" customHeight="1">
      <c r="A13" s="293"/>
      <c r="B13" s="58"/>
      <c r="C13" s="58"/>
      <c r="D13" s="58"/>
      <c r="E13" s="58"/>
      <c r="F13" s="58"/>
      <c r="G13" s="58"/>
      <c r="H13" s="58"/>
      <c r="I13" s="58"/>
      <c r="J13" s="58"/>
      <c r="K13" s="58"/>
      <c r="L13" s="58"/>
      <c r="M13" s="76"/>
      <c r="N13" s="6"/>
      <c r="O13" s="6"/>
      <c r="P13" s="6"/>
    </row>
    <row r="14" spans="1:16" ht="15.75" customHeight="1">
      <c r="A14" s="294"/>
      <c r="B14" s="58"/>
      <c r="C14" s="58"/>
      <c r="D14" s="58"/>
      <c r="E14" s="58"/>
      <c r="F14" s="58"/>
      <c r="G14" s="58"/>
      <c r="H14" s="58"/>
      <c r="I14" s="58"/>
      <c r="J14" s="58"/>
      <c r="K14" s="58"/>
      <c r="L14" s="58"/>
      <c r="M14" s="76"/>
      <c r="N14" s="6"/>
      <c r="O14" s="6"/>
      <c r="P14" s="3"/>
    </row>
    <row r="15" spans="1:16" ht="15.75" customHeight="1">
      <c r="A15" s="295"/>
      <c r="B15" s="58"/>
      <c r="C15" s="58"/>
      <c r="D15" s="58"/>
      <c r="E15" s="58"/>
      <c r="F15" s="58"/>
      <c r="G15" s="58"/>
      <c r="H15" s="58"/>
      <c r="I15" s="58"/>
      <c r="J15" s="58"/>
      <c r="K15" s="58"/>
      <c r="L15" s="58"/>
      <c r="M15" s="76"/>
      <c r="N15" s="6"/>
      <c r="O15" s="6"/>
      <c r="P15" s="3"/>
    </row>
    <row r="16" spans="1:16" ht="15.75" customHeight="1">
      <c r="A16" s="295"/>
      <c r="B16" s="58"/>
      <c r="C16" s="58"/>
      <c r="D16" s="58"/>
      <c r="E16" s="58"/>
      <c r="F16" s="58"/>
      <c r="G16" s="58"/>
      <c r="H16" s="58"/>
      <c r="I16" s="58"/>
      <c r="J16" s="58"/>
      <c r="K16" s="58"/>
      <c r="L16" s="58"/>
      <c r="M16" s="76"/>
      <c r="N16" s="6"/>
      <c r="O16" s="6"/>
      <c r="P16" s="3"/>
    </row>
    <row r="17" spans="1:16" ht="15.75" customHeight="1">
      <c r="A17" s="295"/>
      <c r="B17" s="58"/>
      <c r="C17" s="58"/>
      <c r="D17" s="58"/>
      <c r="E17" s="58"/>
      <c r="F17" s="58"/>
      <c r="G17" s="58"/>
      <c r="H17" s="58"/>
      <c r="I17" s="58"/>
      <c r="J17" s="58"/>
      <c r="K17" s="58"/>
      <c r="L17" s="58"/>
      <c r="M17" s="76"/>
      <c r="N17" s="6"/>
      <c r="O17" s="6"/>
      <c r="P17" s="3"/>
    </row>
    <row r="18" spans="1:16" ht="15.75" customHeight="1">
      <c r="A18" s="295"/>
      <c r="B18" s="58"/>
      <c r="C18" s="58"/>
      <c r="D18" s="58"/>
      <c r="E18" s="58"/>
      <c r="F18" s="58"/>
      <c r="G18" s="58"/>
      <c r="H18" s="58"/>
      <c r="I18" s="58"/>
      <c r="J18" s="58"/>
      <c r="K18" s="58"/>
      <c r="L18" s="58"/>
      <c r="M18" s="76"/>
      <c r="N18" s="6"/>
      <c r="O18" s="6"/>
      <c r="P18" s="3"/>
    </row>
    <row r="19" spans="1:16" ht="15.75" customHeight="1">
      <c r="A19" s="295"/>
      <c r="B19" s="58"/>
      <c r="C19" s="58"/>
      <c r="D19" s="58"/>
      <c r="E19" s="58"/>
      <c r="F19" s="58"/>
      <c r="G19" s="58"/>
      <c r="H19" s="58"/>
      <c r="I19" s="58"/>
      <c r="J19" s="58"/>
      <c r="K19" s="58"/>
      <c r="L19" s="58"/>
      <c r="M19" s="76"/>
      <c r="N19" s="6"/>
      <c r="O19" s="6"/>
      <c r="P19" s="3"/>
    </row>
    <row r="20" spans="1:16" ht="15.75" customHeight="1">
      <c r="A20" s="295"/>
      <c r="B20" s="58"/>
      <c r="C20" s="58"/>
      <c r="D20" s="58"/>
      <c r="E20" s="58"/>
      <c r="F20" s="58"/>
      <c r="G20" s="58"/>
      <c r="H20" s="58"/>
      <c r="I20" s="58"/>
      <c r="J20" s="58"/>
      <c r="K20" s="58"/>
      <c r="L20" s="58"/>
      <c r="M20" s="76"/>
      <c r="N20" s="6"/>
      <c r="O20" s="6"/>
      <c r="P20" s="3"/>
    </row>
    <row r="21" spans="1:16" ht="15.75" customHeight="1">
      <c r="A21" s="295"/>
      <c r="B21" s="58"/>
      <c r="C21" s="58"/>
      <c r="D21" s="58"/>
      <c r="E21" s="58"/>
      <c r="F21" s="58"/>
      <c r="G21" s="58"/>
      <c r="H21" s="58"/>
      <c r="I21" s="58"/>
      <c r="J21" s="58"/>
      <c r="K21" s="58"/>
      <c r="L21" s="58"/>
      <c r="M21" s="76"/>
      <c r="N21" s="6"/>
      <c r="O21" s="6"/>
      <c r="P21" s="3"/>
    </row>
    <row r="22" spans="1:16" ht="15.75" customHeight="1">
      <c r="A22" s="295"/>
      <c r="B22" s="58"/>
      <c r="C22" s="58"/>
      <c r="D22" s="58"/>
      <c r="E22" s="58"/>
      <c r="F22" s="58"/>
      <c r="G22" s="58"/>
      <c r="H22" s="58"/>
      <c r="I22" s="58"/>
      <c r="J22" s="58"/>
      <c r="K22" s="58"/>
      <c r="L22" s="58"/>
      <c r="M22" s="76"/>
      <c r="N22" s="6"/>
      <c r="O22" s="6"/>
      <c r="P22" s="3"/>
    </row>
    <row r="23" spans="1:16" ht="15.75" customHeight="1">
      <c r="A23" s="295"/>
      <c r="B23" s="58"/>
      <c r="C23" s="58"/>
      <c r="D23" s="58"/>
      <c r="E23" s="58"/>
      <c r="F23" s="58"/>
      <c r="G23" s="58"/>
      <c r="H23" s="58"/>
      <c r="I23" s="58"/>
      <c r="J23" s="58"/>
      <c r="K23" s="58"/>
      <c r="L23" s="58"/>
      <c r="M23" s="76"/>
      <c r="N23" s="6"/>
      <c r="O23" s="6"/>
      <c r="P23" s="3"/>
    </row>
    <row r="24" spans="1:16" ht="15.75" customHeight="1">
      <c r="A24" s="295"/>
      <c r="B24" s="58"/>
      <c r="C24" s="58"/>
      <c r="D24" s="58"/>
      <c r="E24" s="58"/>
      <c r="F24" s="58"/>
      <c r="G24" s="58"/>
      <c r="H24" s="58"/>
      <c r="I24" s="58"/>
      <c r="J24" s="58"/>
      <c r="K24" s="58"/>
      <c r="L24" s="58"/>
      <c r="M24" s="76"/>
      <c r="N24" s="6"/>
      <c r="O24" s="6"/>
      <c r="P24" s="3"/>
    </row>
    <row r="25" spans="1:16" ht="15.75" customHeight="1">
      <c r="A25" s="294"/>
      <c r="B25" s="58"/>
      <c r="C25" s="58"/>
      <c r="D25" s="58"/>
      <c r="E25" s="58"/>
      <c r="F25" s="58"/>
      <c r="G25" s="58"/>
      <c r="H25" s="58"/>
      <c r="I25" s="58"/>
      <c r="J25" s="58"/>
      <c r="K25" s="58"/>
      <c r="L25" s="58"/>
      <c r="M25" s="76"/>
      <c r="N25" s="6"/>
      <c r="O25" s="6"/>
      <c r="P25" s="3"/>
    </row>
    <row r="26" spans="1:16" ht="15.75" customHeight="1" thickBot="1">
      <c r="A26" s="296"/>
      <c r="B26" s="59"/>
      <c r="C26" s="60"/>
      <c r="D26" s="60"/>
      <c r="E26" s="60"/>
      <c r="F26" s="60"/>
      <c r="G26" s="60"/>
      <c r="H26" s="60"/>
      <c r="I26" s="60"/>
      <c r="J26" s="60"/>
      <c r="K26" s="60"/>
      <c r="L26" s="60"/>
      <c r="M26" s="77"/>
      <c r="N26" s="6"/>
      <c r="O26" s="6"/>
      <c r="P26" s="3"/>
    </row>
    <row r="27" spans="1:16" ht="6" customHeight="1">
      <c r="A27" s="11"/>
      <c r="B27" s="3"/>
      <c r="C27" s="3"/>
      <c r="D27" s="3"/>
      <c r="E27" s="3"/>
      <c r="F27" s="3"/>
      <c r="G27" s="3"/>
      <c r="H27" s="3"/>
      <c r="I27" s="3"/>
      <c r="J27" s="3"/>
      <c r="K27" s="3"/>
      <c r="L27" s="3"/>
      <c r="M27" s="3"/>
      <c r="N27" s="3"/>
      <c r="O27" s="3"/>
      <c r="P27" s="3"/>
    </row>
    <row r="28" spans="1:13" ht="47.25" customHeight="1">
      <c r="A28" s="459" t="s">
        <v>239</v>
      </c>
      <c r="B28" s="459"/>
      <c r="C28" s="459"/>
      <c r="D28" s="459"/>
      <c r="E28" s="459"/>
      <c r="F28" s="459"/>
      <c r="G28" s="459"/>
      <c r="H28" s="459"/>
      <c r="I28" s="459"/>
      <c r="J28" s="459"/>
      <c r="K28" s="459"/>
      <c r="L28" s="459"/>
      <c r="M28" s="459"/>
    </row>
    <row r="29" ht="15.75" customHeight="1">
      <c r="A29" s="24"/>
    </row>
    <row r="30" spans="1:11" ht="15.75">
      <c r="A30" s="448"/>
      <c r="B30" s="448"/>
      <c r="C30" s="448"/>
      <c r="D30" s="448"/>
      <c r="E30" s="448"/>
      <c r="F30" s="25"/>
      <c r="G30" s="469"/>
      <c r="H30" s="450"/>
      <c r="I30" s="455" t="s">
        <v>67</v>
      </c>
      <c r="J30" s="455"/>
      <c r="K30" s="455"/>
    </row>
    <row r="31" spans="1:10" ht="15.75">
      <c r="A31" s="446" t="s">
        <v>260</v>
      </c>
      <c r="B31" s="446"/>
      <c r="C31" s="446"/>
      <c r="D31" s="446"/>
      <c r="E31" s="446"/>
      <c r="G31" s="466" t="s">
        <v>5</v>
      </c>
      <c r="H31" s="452"/>
      <c r="J31" s="22"/>
    </row>
    <row r="32" spans="1:3" ht="15.75">
      <c r="A32" s="148" t="s">
        <v>272</v>
      </c>
      <c r="C32" s="24"/>
    </row>
    <row r="33" spans="1:3" ht="15.75">
      <c r="A33" s="24"/>
      <c r="C33" s="24"/>
    </row>
    <row r="34" spans="1:3" ht="15.75">
      <c r="A34" s="24"/>
      <c r="C34" s="24"/>
    </row>
    <row r="35" ht="15.75" customHeight="1">
      <c r="C35" s="24"/>
    </row>
    <row r="36" ht="15.75" customHeight="1">
      <c r="C36" s="24"/>
    </row>
    <row r="37" ht="15.75" customHeight="1">
      <c r="C37" s="24"/>
    </row>
    <row r="38" ht="15.75" customHeight="1"/>
    <row r="39" ht="15.75" customHeight="1"/>
    <row r="40" ht="15.75" customHeight="1"/>
  </sheetData>
  <sheetProtection password="CFFD" sheet="1" objects="1" scenarios="1"/>
  <mergeCells count="23">
    <mergeCell ref="A1:M1"/>
    <mergeCell ref="A3:M3"/>
    <mergeCell ref="A6:A7"/>
    <mergeCell ref="B4:F4"/>
    <mergeCell ref="B5:F5"/>
    <mergeCell ref="B6:F7"/>
    <mergeCell ref="J6:M6"/>
    <mergeCell ref="A31:E31"/>
    <mergeCell ref="G31:H31"/>
    <mergeCell ref="A30:E30"/>
    <mergeCell ref="G30:H30"/>
    <mergeCell ref="A2:M2"/>
    <mergeCell ref="J7:M7"/>
    <mergeCell ref="B8:F8"/>
    <mergeCell ref="I30:K30"/>
    <mergeCell ref="G4:H4"/>
    <mergeCell ref="J5:M5"/>
    <mergeCell ref="J8:M8"/>
    <mergeCell ref="B11:M11"/>
    <mergeCell ref="A28:M28"/>
    <mergeCell ref="B9:F9"/>
    <mergeCell ref="J9:M9"/>
    <mergeCell ref="J4:M4"/>
  </mergeCells>
  <printOptions/>
  <pageMargins left="0.5" right="0.5" top="0.5" bottom="0.25" header="0" footer="0"/>
  <pageSetup horizontalDpi="600" verticalDpi="600" orientation="landscape" r:id="rId1"/>
  <headerFooter alignWithMargins="0">
    <oddFooter>&amp;RDENR FORM RSSF - B (12/2006)</oddFooter>
  </headerFooter>
</worksheet>
</file>

<file path=xl/worksheets/sheet6.xml><?xml version="1.0" encoding="utf-8"?>
<worksheet xmlns="http://schemas.openxmlformats.org/spreadsheetml/2006/main" xmlns:r="http://schemas.openxmlformats.org/officeDocument/2006/relationships">
  <sheetPr codeName="Sheet7"/>
  <dimension ref="A1:O42"/>
  <sheetViews>
    <sheetView zoomScaleSheetLayoutView="100" zoomScalePageLayoutView="0" workbookViewId="0" topLeftCell="A1">
      <selection activeCell="C6" sqref="C6:E6"/>
    </sheetView>
  </sheetViews>
  <sheetFormatPr defaultColWidth="9.140625" defaultRowHeight="12.75"/>
  <cols>
    <col min="1" max="1" width="8.00390625" style="55" customWidth="1"/>
    <col min="2" max="10" width="7.28125" style="55" customWidth="1"/>
    <col min="11" max="14" width="7.140625" style="55" customWidth="1"/>
    <col min="15" max="15" width="7.421875" style="55" customWidth="1"/>
    <col min="16" max="16384" width="9.140625" style="55" customWidth="1"/>
  </cols>
  <sheetData>
    <row r="1" spans="1:14" ht="14.25" customHeight="1">
      <c r="A1" s="485" t="s">
        <v>180</v>
      </c>
      <c r="B1" s="486"/>
      <c r="C1" s="486"/>
      <c r="D1" s="486"/>
      <c r="E1" s="486"/>
      <c r="F1" s="486"/>
      <c r="G1" s="486"/>
      <c r="H1" s="486"/>
      <c r="I1" s="486"/>
      <c r="J1" s="486"/>
      <c r="K1" s="486"/>
      <c r="L1" s="486"/>
      <c r="M1" s="486"/>
      <c r="N1" s="486"/>
    </row>
    <row r="2" spans="1:14" ht="6" customHeight="1">
      <c r="A2" s="90"/>
      <c r="B2" s="91"/>
      <c r="C2" s="91"/>
      <c r="D2" s="91"/>
      <c r="E2" s="91"/>
      <c r="F2" s="91"/>
      <c r="G2" s="91"/>
      <c r="H2" s="91"/>
      <c r="I2" s="91"/>
      <c r="J2" s="91"/>
      <c r="K2" s="91"/>
      <c r="L2" s="91"/>
      <c r="M2" s="91"/>
      <c r="N2" s="91"/>
    </row>
    <row r="3" spans="1:14" ht="14.25" customHeight="1">
      <c r="A3" s="487" t="s">
        <v>115</v>
      </c>
      <c r="B3" s="488"/>
      <c r="C3" s="488"/>
      <c r="D3" s="488"/>
      <c r="E3" s="488"/>
      <c r="F3" s="488"/>
      <c r="G3" s="488"/>
      <c r="H3" s="488"/>
      <c r="I3" s="488"/>
      <c r="J3" s="488"/>
      <c r="K3" s="488"/>
      <c r="L3" s="488"/>
      <c r="M3" s="488"/>
      <c r="N3" s="488"/>
    </row>
    <row r="4" spans="1:14" ht="6" customHeight="1">
      <c r="A4" s="92"/>
      <c r="B4" s="93"/>
      <c r="C4" s="93"/>
      <c r="D4" s="93"/>
      <c r="E4" s="93"/>
      <c r="F4" s="93"/>
      <c r="G4" s="93"/>
      <c r="H4" s="93"/>
      <c r="I4" s="93"/>
      <c r="J4" s="93"/>
      <c r="K4" s="93"/>
      <c r="L4" s="93"/>
      <c r="M4" s="93"/>
      <c r="N4" s="93"/>
    </row>
    <row r="5" spans="1:14" ht="15">
      <c r="A5" s="489" t="s">
        <v>86</v>
      </c>
      <c r="B5" s="490"/>
      <c r="C5" s="480"/>
      <c r="D5" s="480"/>
      <c r="E5" s="480"/>
      <c r="F5" s="480"/>
      <c r="G5" s="480"/>
      <c r="H5" s="480"/>
      <c r="I5" s="492" t="s">
        <v>116</v>
      </c>
      <c r="J5" s="473"/>
      <c r="K5" s="473"/>
      <c r="L5" s="473"/>
      <c r="M5" s="491">
        <f>IF(ISBLANK(C6),"",SUM(B26:M26)*(C8))</f>
      </c>
      <c r="N5" s="491"/>
    </row>
    <row r="6" spans="1:14" ht="15">
      <c r="A6" s="472" t="s">
        <v>87</v>
      </c>
      <c r="B6" s="473"/>
      <c r="C6" s="476"/>
      <c r="D6" s="477"/>
      <c r="E6" s="477"/>
      <c r="F6" s="493" t="s">
        <v>185</v>
      </c>
      <c r="G6" s="494"/>
      <c r="H6" s="494"/>
      <c r="I6" s="494"/>
      <c r="J6" s="494"/>
      <c r="K6" s="494"/>
      <c r="L6" s="478"/>
      <c r="M6" s="479"/>
      <c r="N6" s="479"/>
    </row>
    <row r="7" spans="1:14" ht="15">
      <c r="A7" s="472" t="s">
        <v>90</v>
      </c>
      <c r="B7" s="473"/>
      <c r="C7" s="476"/>
      <c r="D7" s="476"/>
      <c r="E7" s="476"/>
      <c r="F7" s="167" t="s">
        <v>89</v>
      </c>
      <c r="G7" s="482"/>
      <c r="H7" s="482"/>
      <c r="I7" s="482"/>
      <c r="K7" s="123"/>
      <c r="L7" s="168" t="s">
        <v>190</v>
      </c>
      <c r="M7" s="477"/>
      <c r="N7" s="477"/>
    </row>
    <row r="8" spans="1:14" ht="15">
      <c r="A8" s="472" t="s">
        <v>117</v>
      </c>
      <c r="B8" s="473"/>
      <c r="C8" s="476"/>
      <c r="D8" s="476"/>
      <c r="E8" s="495" t="s">
        <v>95</v>
      </c>
      <c r="F8" s="496"/>
      <c r="G8" s="480"/>
      <c r="H8" s="480"/>
      <c r="I8" s="94" t="s">
        <v>92</v>
      </c>
      <c r="J8" s="480"/>
      <c r="K8" s="481"/>
      <c r="L8" s="94" t="s">
        <v>93</v>
      </c>
      <c r="M8" s="497"/>
      <c r="N8" s="477"/>
    </row>
    <row r="9" spans="1:14" ht="6" customHeight="1">
      <c r="A9" s="105"/>
      <c r="B9" s="106"/>
      <c r="C9" s="111"/>
      <c r="D9" s="111"/>
      <c r="E9" s="107"/>
      <c r="F9" s="112"/>
      <c r="G9" s="111"/>
      <c r="H9" s="111"/>
      <c r="I9" s="94"/>
      <c r="J9" s="111"/>
      <c r="K9" s="113"/>
      <c r="L9" s="94"/>
      <c r="M9" s="114"/>
      <c r="N9" s="115"/>
    </row>
    <row r="10" spans="1:14" ht="15.75" customHeight="1" thickBot="1">
      <c r="A10" s="95" t="s">
        <v>118</v>
      </c>
      <c r="B10" s="95"/>
      <c r="C10" s="96"/>
      <c r="D10" s="96"/>
      <c r="E10" s="96"/>
      <c r="F10" s="96"/>
      <c r="G10" s="96"/>
      <c r="H10" s="96"/>
      <c r="I10" s="96"/>
      <c r="J10" s="96"/>
      <c r="K10" s="96"/>
      <c r="L10" s="96"/>
      <c r="M10" s="96"/>
      <c r="N10" s="96"/>
    </row>
    <row r="11" spans="1:15" ht="15" customHeight="1">
      <c r="A11" s="483" t="s">
        <v>119</v>
      </c>
      <c r="B11" s="474"/>
      <c r="C11" s="474"/>
      <c r="D11" s="474"/>
      <c r="E11" s="474"/>
      <c r="F11" s="474"/>
      <c r="G11" s="474"/>
      <c r="H11" s="474"/>
      <c r="I11" s="474"/>
      <c r="J11" s="474"/>
      <c r="K11" s="474"/>
      <c r="L11" s="474"/>
      <c r="M11" s="499"/>
      <c r="N11" s="501"/>
      <c r="O11" s="56"/>
    </row>
    <row r="12" spans="1:15" ht="40.5" customHeight="1">
      <c r="A12" s="484"/>
      <c r="B12" s="475"/>
      <c r="C12" s="475"/>
      <c r="D12" s="475"/>
      <c r="E12" s="475"/>
      <c r="F12" s="475"/>
      <c r="G12" s="475"/>
      <c r="H12" s="475"/>
      <c r="I12" s="475"/>
      <c r="J12" s="475"/>
      <c r="K12" s="475"/>
      <c r="L12" s="475"/>
      <c r="M12" s="500"/>
      <c r="N12" s="502"/>
      <c r="O12" s="56"/>
    </row>
    <row r="13" spans="1:15" ht="15">
      <c r="A13" s="97" t="s">
        <v>120</v>
      </c>
      <c r="B13" s="72"/>
      <c r="C13" s="72"/>
      <c r="D13" s="72"/>
      <c r="E13" s="72"/>
      <c r="F13" s="72"/>
      <c r="G13" s="72"/>
      <c r="H13" s="72"/>
      <c r="I13" s="72"/>
      <c r="J13" s="72"/>
      <c r="K13" s="72"/>
      <c r="L13" s="72"/>
      <c r="M13" s="80"/>
      <c r="N13" s="98"/>
      <c r="O13" s="56"/>
    </row>
    <row r="14" spans="1:15" ht="15">
      <c r="A14" s="97" t="s">
        <v>55</v>
      </c>
      <c r="B14" s="72"/>
      <c r="C14" s="72"/>
      <c r="D14" s="72"/>
      <c r="E14" s="72"/>
      <c r="F14" s="72"/>
      <c r="G14" s="72"/>
      <c r="H14" s="72"/>
      <c r="I14" s="72"/>
      <c r="J14" s="72"/>
      <c r="K14" s="72"/>
      <c r="L14" s="72"/>
      <c r="M14" s="80"/>
      <c r="N14" s="98"/>
      <c r="O14" s="56"/>
    </row>
    <row r="15" spans="1:15" ht="15">
      <c r="A15" s="97" t="s">
        <v>56</v>
      </c>
      <c r="B15" s="72"/>
      <c r="C15" s="72"/>
      <c r="D15" s="72"/>
      <c r="E15" s="72"/>
      <c r="F15" s="72"/>
      <c r="G15" s="72"/>
      <c r="H15" s="72"/>
      <c r="I15" s="72"/>
      <c r="J15" s="72"/>
      <c r="K15" s="72"/>
      <c r="L15" s="72"/>
      <c r="M15" s="80"/>
      <c r="N15" s="98"/>
      <c r="O15" s="56"/>
    </row>
    <row r="16" spans="1:15" ht="15">
      <c r="A16" s="97" t="s">
        <v>57</v>
      </c>
      <c r="B16" s="72"/>
      <c r="C16" s="72"/>
      <c r="D16" s="72"/>
      <c r="E16" s="72"/>
      <c r="F16" s="72"/>
      <c r="G16" s="72"/>
      <c r="H16" s="72"/>
      <c r="I16" s="72"/>
      <c r="J16" s="72"/>
      <c r="K16" s="72"/>
      <c r="L16" s="72"/>
      <c r="M16" s="80"/>
      <c r="N16" s="98"/>
      <c r="O16" s="56"/>
    </row>
    <row r="17" spans="1:15" ht="15">
      <c r="A17" s="97" t="s">
        <v>282</v>
      </c>
      <c r="B17" s="72"/>
      <c r="C17" s="72"/>
      <c r="D17" s="72"/>
      <c r="E17" s="72"/>
      <c r="F17" s="72"/>
      <c r="G17" s="72"/>
      <c r="H17" s="72"/>
      <c r="I17" s="72"/>
      <c r="J17" s="72"/>
      <c r="K17" s="72"/>
      <c r="L17" s="72"/>
      <c r="M17" s="80"/>
      <c r="N17" s="98"/>
      <c r="O17" s="56"/>
    </row>
    <row r="18" spans="1:15" ht="15">
      <c r="A18" s="97" t="s">
        <v>58</v>
      </c>
      <c r="B18" s="72"/>
      <c r="C18" s="72"/>
      <c r="D18" s="72"/>
      <c r="E18" s="72"/>
      <c r="F18" s="72"/>
      <c r="G18" s="72"/>
      <c r="H18" s="72"/>
      <c r="I18" s="72"/>
      <c r="J18" s="72"/>
      <c r="K18" s="72"/>
      <c r="L18" s="72"/>
      <c r="M18" s="80"/>
      <c r="N18" s="98"/>
      <c r="O18" s="56"/>
    </row>
    <row r="19" spans="1:15" ht="15">
      <c r="A19" s="97" t="s">
        <v>59</v>
      </c>
      <c r="B19" s="72"/>
      <c r="C19" s="72"/>
      <c r="D19" s="72"/>
      <c r="E19" s="72"/>
      <c r="F19" s="72"/>
      <c r="G19" s="72"/>
      <c r="H19" s="72"/>
      <c r="I19" s="72"/>
      <c r="J19" s="72"/>
      <c r="K19" s="72"/>
      <c r="L19" s="72"/>
      <c r="M19" s="80"/>
      <c r="N19" s="98"/>
      <c r="O19" s="56"/>
    </row>
    <row r="20" spans="1:15" ht="23.25" customHeight="1">
      <c r="A20" s="99" t="s">
        <v>121</v>
      </c>
      <c r="B20" s="72"/>
      <c r="C20" s="72"/>
      <c r="D20" s="72"/>
      <c r="E20" s="72"/>
      <c r="F20" s="72"/>
      <c r="G20" s="72"/>
      <c r="H20" s="72"/>
      <c r="I20" s="72"/>
      <c r="J20" s="72"/>
      <c r="K20" s="72"/>
      <c r="L20" s="72"/>
      <c r="M20" s="80"/>
      <c r="N20" s="98"/>
      <c r="O20" s="56"/>
    </row>
    <row r="21" spans="1:15" ht="15">
      <c r="A21" s="97" t="s">
        <v>61</v>
      </c>
      <c r="B21" s="72"/>
      <c r="C21" s="72"/>
      <c r="D21" s="72"/>
      <c r="E21" s="72"/>
      <c r="F21" s="72"/>
      <c r="G21" s="72"/>
      <c r="H21" s="72"/>
      <c r="I21" s="72"/>
      <c r="J21" s="72"/>
      <c r="K21" s="72"/>
      <c r="L21" s="72"/>
      <c r="M21" s="80"/>
      <c r="N21" s="98"/>
      <c r="O21" s="56"/>
    </row>
    <row r="22" spans="1:15" ht="15">
      <c r="A22" s="97" t="s">
        <v>62</v>
      </c>
      <c r="B22" s="72"/>
      <c r="C22" s="72"/>
      <c r="D22" s="72"/>
      <c r="E22" s="72"/>
      <c r="F22" s="72"/>
      <c r="G22" s="72"/>
      <c r="H22" s="72"/>
      <c r="I22" s="72"/>
      <c r="J22" s="72"/>
      <c r="K22" s="72"/>
      <c r="L22" s="72"/>
      <c r="M22" s="80"/>
      <c r="N22" s="98"/>
      <c r="O22" s="56"/>
    </row>
    <row r="23" spans="1:15" ht="15">
      <c r="A23" s="97" t="s">
        <v>63</v>
      </c>
      <c r="B23" s="72"/>
      <c r="C23" s="72"/>
      <c r="D23" s="72"/>
      <c r="E23" s="72"/>
      <c r="F23" s="72"/>
      <c r="G23" s="72"/>
      <c r="H23" s="72"/>
      <c r="I23" s="72"/>
      <c r="J23" s="72"/>
      <c r="K23" s="72"/>
      <c r="L23" s="72"/>
      <c r="M23" s="80"/>
      <c r="N23" s="98"/>
      <c r="O23" s="56"/>
    </row>
    <row r="24" spans="1:15" ht="39" customHeight="1" thickBot="1">
      <c r="A24" s="100" t="s">
        <v>122</v>
      </c>
      <c r="B24" s="81"/>
      <c r="C24" s="81"/>
      <c r="D24" s="81"/>
      <c r="E24" s="81"/>
      <c r="F24" s="81"/>
      <c r="G24" s="81"/>
      <c r="H24" s="81"/>
      <c r="I24" s="81"/>
      <c r="J24" s="81"/>
      <c r="K24" s="81"/>
      <c r="L24" s="81"/>
      <c r="M24" s="82"/>
      <c r="N24" s="98"/>
      <c r="O24" s="56"/>
    </row>
    <row r="25" spans="1:14" ht="15.75" customHeight="1" thickBot="1">
      <c r="A25" s="95" t="s">
        <v>123</v>
      </c>
      <c r="B25" s="95"/>
      <c r="C25" s="96"/>
      <c r="D25" s="96"/>
      <c r="E25" s="96"/>
      <c r="F25" s="96"/>
      <c r="G25" s="96"/>
      <c r="H25" s="96"/>
      <c r="I25" s="96"/>
      <c r="J25" s="96"/>
      <c r="K25" s="96"/>
      <c r="L25" s="96"/>
      <c r="M25" s="96"/>
      <c r="N25" s="96"/>
    </row>
    <row r="26" spans="1:14" ht="52.5" customHeight="1">
      <c r="A26" s="191" t="s">
        <v>244</v>
      </c>
      <c r="B26" s="229"/>
      <c r="C26" s="229"/>
      <c r="D26" s="229"/>
      <c r="E26" s="229"/>
      <c r="F26" s="229"/>
      <c r="G26" s="229"/>
      <c r="H26" s="229"/>
      <c r="I26" s="229"/>
      <c r="J26" s="229"/>
      <c r="K26" s="229"/>
      <c r="L26" s="229"/>
      <c r="M26" s="229"/>
      <c r="N26" s="101" t="s">
        <v>124</v>
      </c>
    </row>
    <row r="27" spans="1:14" ht="15">
      <c r="A27" s="102" t="s">
        <v>55</v>
      </c>
      <c r="B27" s="244">
        <f>IF((ISBLANK(C6)),"",B14*0.002*B26)</f>
      </c>
      <c r="C27" s="244">
        <f>IF((ISBLANK(C6)),"",C14*0.002*C26)</f>
      </c>
      <c r="D27" s="244">
        <f>IF((ISBLANK(C6)),"",D14*0.002*D26)</f>
      </c>
      <c r="E27" s="244">
        <f>IF((ISBLANK(C6)),"",E14*0.002*E26)</f>
      </c>
      <c r="F27" s="244">
        <f>IF((ISBLANK(C6)),"",F14*0.002*F26)</f>
      </c>
      <c r="G27" s="244">
        <f>IF((ISBLANK(C6)),"",G14*0.002*G26)</f>
      </c>
      <c r="H27" s="244">
        <f>IF((ISBLANK(C6)),"",H14*0.002*H26)</f>
      </c>
      <c r="I27" s="244">
        <f>IF((ISBLANK(C6)),"",I14*0.002*I26)</f>
      </c>
      <c r="J27" s="244">
        <f>IF((ISBLANK(C6)),"",J14*0.002*J26)</f>
      </c>
      <c r="K27" s="244">
        <f>IF((ISBLANK(C6)),"",K14*0.002*K26)</f>
      </c>
      <c r="L27" s="244">
        <f>IF((ISBLANK(C6)),"",L14*0.002*L26)</f>
      </c>
      <c r="M27" s="244">
        <f>IF((ISBLANK(C6)),"",M14*0.002*M26)</f>
      </c>
      <c r="N27" s="245">
        <f>IF((ISBLANK(C6)),"",SUM(B27:M27))</f>
      </c>
    </row>
    <row r="28" spans="1:14" ht="15">
      <c r="A28" s="102" t="s">
        <v>56</v>
      </c>
      <c r="B28" s="244">
        <f>IF((ISBLANK(C6)),"",B15*0.002*B26)</f>
      </c>
      <c r="C28" s="244">
        <f>IF((ISBLANK(C6)),"",C15*0.002*C26)</f>
      </c>
      <c r="D28" s="244">
        <f>IF((ISBLANK(C6)),"",D15*0.002*D26)</f>
      </c>
      <c r="E28" s="244">
        <f>IF((ISBLANK(C6)),"",E15*0.002*E26)</f>
      </c>
      <c r="F28" s="244">
        <f>IF((ISBLANK(C6)),"",F15*0.002*F26)</f>
      </c>
      <c r="G28" s="244">
        <f>IF((ISBLANK(C6)),"",G15*0.002*G26)</f>
      </c>
      <c r="H28" s="244">
        <f>IF((ISBLANK(C6)),"",H15*0.002*H26)</f>
      </c>
      <c r="I28" s="244">
        <f>IF((ISBLANK(C6)),"",I15*0.002*I26)</f>
      </c>
      <c r="J28" s="244">
        <f>IF((ISBLANK(C6)),"",J15*0.002*J26)</f>
      </c>
      <c r="K28" s="244">
        <f>IF((ISBLANK(C6)),"",K15*0.002*K26)</f>
      </c>
      <c r="L28" s="244">
        <f>IF((ISBLANK(C6)),"",L15*0.002*L26)</f>
      </c>
      <c r="M28" s="244">
        <f>IF((ISBLANK(C6)),"",M15*0.002*M26)</f>
      </c>
      <c r="N28" s="245">
        <f>IF((ISBLANK(C6)),"",SUM(B28:M28))</f>
      </c>
    </row>
    <row r="29" spans="1:14" ht="15">
      <c r="A29" s="102" t="s">
        <v>57</v>
      </c>
      <c r="B29" s="244">
        <f>IF((ISBLANK(C6)),"",B16*0.002*B26)</f>
      </c>
      <c r="C29" s="244">
        <f>IF((ISBLANK(C6)),"",C16*0.002*C26)</f>
      </c>
      <c r="D29" s="244">
        <f>IF((ISBLANK(C6)),"",D16*0.002*D26)</f>
      </c>
      <c r="E29" s="244">
        <f>IF((ISBLANK(C6)),"",E16*0.002*E26)</f>
      </c>
      <c r="F29" s="244">
        <f>IF((ISBLANK(C6)),"",F16*0.002*F26)</f>
      </c>
      <c r="G29" s="244">
        <f>IF((ISBLANK(C6)),"",G16*0.002*G26)</f>
      </c>
      <c r="H29" s="244">
        <f>IF((ISBLANK(C6)),"",H16*0.002*H26)</f>
      </c>
      <c r="I29" s="244">
        <f>IF((ISBLANK(C6)),"",I16*0.002*I26)</f>
      </c>
      <c r="J29" s="244">
        <f>IF((ISBLANK(C6)),"",J16*0.002*J26)</f>
      </c>
      <c r="K29" s="244">
        <f>IF((ISBLANK(C6)),"",K16*0.002*K26)</f>
      </c>
      <c r="L29" s="244">
        <f>IF((ISBLANK(C6)),"",L16*0.002*L26)</f>
      </c>
      <c r="M29" s="244">
        <f>IF((ISBLANK(C6)),"",M16*0.002*M26)</f>
      </c>
      <c r="N29" s="245">
        <f>IF((ISBLANK(C6)),"",SUM(B29:M29))</f>
      </c>
    </row>
    <row r="30" spans="1:14" ht="15">
      <c r="A30" s="102" t="s">
        <v>282</v>
      </c>
      <c r="B30" s="244">
        <f aca="true" t="shared" si="0" ref="B30:M30">IF((ISBLANK($C$6)),"",B17*0.002*B26)</f>
      </c>
      <c r="C30" s="244">
        <f t="shared" si="0"/>
      </c>
      <c r="D30" s="244">
        <f t="shared" si="0"/>
      </c>
      <c r="E30" s="244">
        <f t="shared" si="0"/>
      </c>
      <c r="F30" s="244">
        <f t="shared" si="0"/>
      </c>
      <c r="G30" s="244">
        <f t="shared" si="0"/>
      </c>
      <c r="H30" s="244">
        <f t="shared" si="0"/>
      </c>
      <c r="I30" s="244">
        <f t="shared" si="0"/>
      </c>
      <c r="J30" s="244">
        <f t="shared" si="0"/>
      </c>
      <c r="K30" s="244">
        <f t="shared" si="0"/>
      </c>
      <c r="L30" s="244">
        <f t="shared" si="0"/>
      </c>
      <c r="M30" s="244">
        <f t="shared" si="0"/>
      </c>
      <c r="N30" s="245">
        <f>IF((ISBLANK(C6)),"",SUM(B30:M30))</f>
      </c>
    </row>
    <row r="31" spans="1:14" ht="15">
      <c r="A31" s="102" t="s">
        <v>58</v>
      </c>
      <c r="B31" s="244">
        <f>IF((ISBLANK(C6)),"",B18*0.002*B26)</f>
      </c>
      <c r="C31" s="244">
        <f>IF((ISBLANK(C6)),"",C18*0.002*C26)</f>
      </c>
      <c r="D31" s="244">
        <f>IF((ISBLANK(C6)),"",D18*0.002*D26)</f>
      </c>
      <c r="E31" s="244">
        <f>IF((ISBLANK(C6)),"",E18*0.002*E26)</f>
      </c>
      <c r="F31" s="244">
        <f>IF((ISBLANK(C6)),"",F18*0.002*F26)</f>
      </c>
      <c r="G31" s="244">
        <f>IF((ISBLANK(C6)),"",G18*0.002*G26)</f>
      </c>
      <c r="H31" s="244">
        <f>IF((ISBLANK(C6)),"",H18*0.002*H26)</f>
      </c>
      <c r="I31" s="244">
        <f>IF((ISBLANK(C6)),"",I18*0.002*I26)</f>
      </c>
      <c r="J31" s="244">
        <f>IF((ISBLANK(C6)),"",J18*0.002*J26)</f>
      </c>
      <c r="K31" s="244">
        <f>IF((ISBLANK(C6)),"",K18*0.002*K26)</f>
      </c>
      <c r="L31" s="244">
        <f>IF((ISBLANK(C6)),"",L18*0.002*L26)</f>
      </c>
      <c r="M31" s="244">
        <f>IF((ISBLANK(C6)),"",M18*0.002*M26)</f>
      </c>
      <c r="N31" s="245">
        <f>IF((ISBLANK(C6)),"",SUM(B31:M31))</f>
      </c>
    </row>
    <row r="32" spans="1:14" ht="15">
      <c r="A32" s="102" t="s">
        <v>59</v>
      </c>
      <c r="B32" s="244">
        <f>IF((ISBLANK(C6)),"",B19*0.002*B26)</f>
      </c>
      <c r="C32" s="244">
        <f>IF((ISBLANK(C6)),"",C19*0.002*C26)</f>
      </c>
      <c r="D32" s="244">
        <f>IF((ISBLANK(C6)),"",D19*0.002*D26)</f>
      </c>
      <c r="E32" s="244">
        <f>IF((ISBLANK(C6)),"",E19*0.002*E26)</f>
      </c>
      <c r="F32" s="244">
        <f>IF((ISBLANK(C6)),"",F19*0.002*F26)</f>
      </c>
      <c r="G32" s="244">
        <f>IF((ISBLANK(C6)),"",G19*0.002*G26)</f>
      </c>
      <c r="H32" s="244">
        <f>IF((ISBLANK(C6)),"",H19*0.002*H26)</f>
      </c>
      <c r="I32" s="244">
        <f>IF((ISBLANK(C6)),"",I19*0.002*I26)</f>
      </c>
      <c r="J32" s="244">
        <f>IF((ISBLANK(C6)),"",J19*0.002*J26)</f>
      </c>
      <c r="K32" s="244">
        <f>IF((ISBLANK(C6)),"",K19*0.002*K26)</f>
      </c>
      <c r="L32" s="244">
        <f>IF((ISBLANK(C6)),"",L19*0.002*L26)</f>
      </c>
      <c r="M32" s="244">
        <f>IF((ISBLANK(C6)),"",M19*0.002*M26)</f>
      </c>
      <c r="N32" s="245">
        <f>IF((ISBLANK(C6)),"",SUM(B32:M32))</f>
      </c>
    </row>
    <row r="33" spans="1:14" ht="23.25" customHeight="1">
      <c r="A33" s="99" t="s">
        <v>121</v>
      </c>
      <c r="B33" s="244">
        <f>IF((ISBLANK(C6)),"",B20*0.002*B26)</f>
      </c>
      <c r="C33" s="244">
        <f>IF((ISBLANK(C6)),"",C20*0.002*C26)</f>
      </c>
      <c r="D33" s="244">
        <f>IF((ISBLANK(C6)),"",D20*0.002*D26)</f>
      </c>
      <c r="E33" s="244">
        <f>IF((ISBLANK(C6)),"",E20*0.002*E26)</f>
      </c>
      <c r="F33" s="244">
        <f>IF((ISBLANK(C6)),"",F20*0.002*F26)</f>
      </c>
      <c r="G33" s="244">
        <f>IF((ISBLANK(C6)),"",G20*0.002*G26)</f>
      </c>
      <c r="H33" s="244">
        <f>IF((ISBLANK(C6)),"",H20*0.002*H26)</f>
      </c>
      <c r="I33" s="244">
        <f>IF((ISBLANK(C6)),"",I20*0.002*I26)</f>
      </c>
      <c r="J33" s="244">
        <f>IF((ISBLANK(C6)),"",J20*0.002*J26)</f>
      </c>
      <c r="K33" s="244">
        <f>IF((ISBLANK(C6)),"",K20*0.002*K26)</f>
      </c>
      <c r="L33" s="244">
        <f>IF((ISBLANK(C6)),"",L20*0.002*L26)</f>
      </c>
      <c r="M33" s="244">
        <f>IF((ISBLANK(C6)),"",M20*0.002*M26)</f>
      </c>
      <c r="N33" s="245">
        <f>IF((ISBLANK(C6)),"",SUM(B33:M33))</f>
      </c>
    </row>
    <row r="34" spans="1:14" ht="15">
      <c r="A34" s="102" t="s">
        <v>61</v>
      </c>
      <c r="B34" s="244">
        <f>IF((ISBLANK(C6)),"",B21*0.002*B26)</f>
      </c>
      <c r="C34" s="244">
        <f>IF((ISBLANK(C6)),"",C21*0.002*C26)</f>
      </c>
      <c r="D34" s="244">
        <f>IF((ISBLANK(C6)),"",D21*0.002*D26)</f>
      </c>
      <c r="E34" s="244">
        <f>IF((ISBLANK(C6)),"",E21*0.002*E26)</f>
      </c>
      <c r="F34" s="244">
        <f>IF((ISBLANK(C6)),"",F21*0.002*F26)</f>
      </c>
      <c r="G34" s="244">
        <f>IF((ISBLANK(C6)),"",G21*0.002*G26)</f>
      </c>
      <c r="H34" s="244">
        <f>IF((ISBLANK(C6)),"",H21*0.002*H26)</f>
      </c>
      <c r="I34" s="244">
        <f>IF((ISBLANK(C6)),"",I21*0.002*I26)</f>
      </c>
      <c r="J34" s="244">
        <f>IF((ISBLANK(C6)),"",J21*0.002*J26)</f>
      </c>
      <c r="K34" s="244">
        <f>IF((ISBLANK(C6)),"",K21*0.002*K26)</f>
      </c>
      <c r="L34" s="244">
        <f>IF((ISBLANK(C6)),"",L21*0.002*L26)</f>
      </c>
      <c r="M34" s="244">
        <f>IF((ISBLANK(C6)),"",M21*0.002*M26)</f>
      </c>
      <c r="N34" s="245">
        <f>IF((ISBLANK(C6)),"",SUM(B34:M34))</f>
      </c>
    </row>
    <row r="35" spans="1:14" ht="15">
      <c r="A35" s="102" t="s">
        <v>62</v>
      </c>
      <c r="B35" s="244">
        <f>IF((ISBLANK(C6)),"",B22*0.002*B26)</f>
      </c>
      <c r="C35" s="244">
        <f>IF((ISBLANK(C6)),"",C22*0.002*C26)</f>
      </c>
      <c r="D35" s="244">
        <f>IF((ISBLANK(C6)),"",D22*0.002*D26)</f>
      </c>
      <c r="E35" s="244">
        <f>IF((ISBLANK(C6)),"",E22*0.002*E26)</f>
      </c>
      <c r="F35" s="244">
        <f>IF((ISBLANK(C6)),"",F22*0.002*F26)</f>
      </c>
      <c r="G35" s="244">
        <f>IF((ISBLANK(C6)),"",G22*0.002*G26)</f>
      </c>
      <c r="H35" s="244">
        <f>IF((ISBLANK(C6)),"",H22*0.002*H26)</f>
      </c>
      <c r="I35" s="244">
        <f>IF((ISBLANK(C6)),"",I22*0.002*I26)</f>
      </c>
      <c r="J35" s="244">
        <f>IF((ISBLANK(C6)),"",J22*0.002*J26)</f>
      </c>
      <c r="K35" s="244">
        <f>IF((ISBLANK(C6)),"",K22*0.002*K26)</f>
      </c>
      <c r="L35" s="244">
        <f>IF((ISBLANK(C6)),"",L22*0.002*L26)</f>
      </c>
      <c r="M35" s="244">
        <f>IF((ISBLANK(C6)),"",M22*0.002*M26)</f>
      </c>
      <c r="N35" s="245">
        <f>IF((ISBLANK(C6)),"",SUM(B35:M35))</f>
      </c>
    </row>
    <row r="36" spans="1:14" ht="15">
      <c r="A36" s="102" t="s">
        <v>63</v>
      </c>
      <c r="B36" s="244">
        <f>IF((ISBLANK(C6)),"",B23*0.002*B26)</f>
      </c>
      <c r="C36" s="244">
        <f>IF((ISBLANK(C6)),"",C23*0.002*C26)</f>
      </c>
      <c r="D36" s="244">
        <f>IF((ISBLANK(C6)),"",D23*0.002*D26)</f>
      </c>
      <c r="E36" s="244">
        <f>IF((ISBLANK(C6)),"",E23*0.002*E26)</f>
      </c>
      <c r="F36" s="244">
        <f>IF((ISBLANK(C6)),"",F23*0.002*F26)</f>
      </c>
      <c r="G36" s="244">
        <f>IF((ISBLANK(C6)),"",G23*0.002*G26)</f>
      </c>
      <c r="H36" s="244">
        <f>IF((ISBLANK(C6)),"",H23*0.002*H26)</f>
      </c>
      <c r="I36" s="244">
        <f>IF((ISBLANK(C6)),"",I23*0.002*I26)</f>
      </c>
      <c r="J36" s="244">
        <f>IF((ISBLANK(C6)),"",J23*0.002*J26)</f>
      </c>
      <c r="K36" s="244">
        <f>IF((ISBLANK(C6)),"",K23*0.002*K26)</f>
      </c>
      <c r="L36" s="244">
        <f>IF((ISBLANK(C6)),"",L23*0.002*L26)</f>
      </c>
      <c r="M36" s="244">
        <f>IF((ISBLANK(C6)),"",M23*0.002*M26)</f>
      </c>
      <c r="N36" s="245">
        <f>IF((ISBLANK(C6)),"",SUM(B36:M36))</f>
      </c>
    </row>
    <row r="37" spans="1:14" ht="39.75" customHeight="1" thickBot="1">
      <c r="A37" s="100" t="s">
        <v>122</v>
      </c>
      <c r="B37" s="246">
        <f>IF((ISBLANK(C6)),"",B24*0.002*B26)</f>
      </c>
      <c r="C37" s="246">
        <f>IF((ISBLANK(C6)),"",C24*0.002*C26)</f>
      </c>
      <c r="D37" s="246">
        <f>IF((ISBLANK(C6)),"",D24*0.002*D26)</f>
      </c>
      <c r="E37" s="246">
        <f>IF((ISBLANK(C6)),"",E24*0.002*E26)</f>
      </c>
      <c r="F37" s="246">
        <f>IF((ISBLANK(C6)),"",F24*0.002*F26)</f>
      </c>
      <c r="G37" s="246">
        <f>IF((ISBLANK(C6)),"",G24*0.002*G26)</f>
      </c>
      <c r="H37" s="246">
        <f>IF((ISBLANK(C6)),"",H24*0.002*H26)</f>
      </c>
      <c r="I37" s="246">
        <f>IF((ISBLANK(C6)),"",I24*0.002*I26)</f>
      </c>
      <c r="J37" s="246">
        <f>IF((ISBLANK(C6)),"",J24*0.002*J26)</f>
      </c>
      <c r="K37" s="246">
        <f>IF((ISBLANK(C6)),"",K24*0.002*K26)</f>
      </c>
      <c r="L37" s="246">
        <f>IF((ISBLANK(C6)),"",L24*0.002*L26)</f>
      </c>
      <c r="M37" s="246">
        <f>IF((ISBLANK(C6)),"",M24*0.002*M26)</f>
      </c>
      <c r="N37" s="247">
        <f>IF((ISBLANK(C6)),"",SUM(B37:M37))</f>
      </c>
    </row>
    <row r="38" spans="1:14" ht="57" customHeight="1">
      <c r="A38" s="471" t="s">
        <v>243</v>
      </c>
      <c r="B38" s="471"/>
      <c r="C38" s="471"/>
      <c r="D38" s="471"/>
      <c r="E38" s="471"/>
      <c r="F38" s="471"/>
      <c r="G38" s="471"/>
      <c r="H38" s="471"/>
      <c r="I38" s="471"/>
      <c r="J38" s="471"/>
      <c r="K38" s="471"/>
      <c r="L38" s="471"/>
      <c r="M38" s="471"/>
      <c r="N38" s="471"/>
    </row>
    <row r="39" spans="1:14" ht="19.5" customHeight="1">
      <c r="A39" s="103"/>
      <c r="B39" s="96"/>
      <c r="C39" s="96"/>
      <c r="D39" s="96"/>
      <c r="E39" s="96"/>
      <c r="F39" s="96"/>
      <c r="G39" s="96"/>
      <c r="H39" s="96"/>
      <c r="I39" s="96"/>
      <c r="J39" s="96"/>
      <c r="K39" s="96"/>
      <c r="L39" s="96"/>
      <c r="M39" s="96"/>
      <c r="N39" s="96"/>
    </row>
    <row r="40" spans="1:14" ht="15">
      <c r="A40" s="503" t="s">
        <v>125</v>
      </c>
      <c r="B40" s="503"/>
      <c r="C40" s="503"/>
      <c r="D40" s="503"/>
      <c r="E40" s="503"/>
      <c r="F40" s="503"/>
      <c r="G40" s="503"/>
      <c r="H40" s="96"/>
      <c r="I40" s="504" t="s">
        <v>79</v>
      </c>
      <c r="J40" s="504"/>
      <c r="K40" s="96" t="s">
        <v>67</v>
      </c>
      <c r="L40" s="96"/>
      <c r="M40" s="96"/>
      <c r="N40" s="96"/>
    </row>
    <row r="41" spans="1:14" ht="15">
      <c r="A41" s="96" t="s">
        <v>113</v>
      </c>
      <c r="B41" s="96"/>
      <c r="C41" s="96"/>
      <c r="D41" s="96"/>
      <c r="E41" s="96"/>
      <c r="F41" s="96"/>
      <c r="G41" s="96"/>
      <c r="H41" s="96"/>
      <c r="I41" s="498" t="s">
        <v>5</v>
      </c>
      <c r="J41" s="498"/>
      <c r="K41" s="96"/>
      <c r="L41" s="96"/>
      <c r="M41" s="96"/>
      <c r="N41" s="96"/>
    </row>
    <row r="42" spans="1:14" ht="15">
      <c r="A42" s="110"/>
      <c r="B42" s="96"/>
      <c r="C42" s="96"/>
      <c r="D42" s="96"/>
      <c r="E42" s="96"/>
      <c r="F42" s="96"/>
      <c r="G42" s="96"/>
      <c r="H42" s="96"/>
      <c r="I42" s="96"/>
      <c r="J42" s="96"/>
      <c r="K42" s="96"/>
      <c r="L42" s="96"/>
      <c r="M42" s="96"/>
      <c r="N42" s="96"/>
    </row>
  </sheetData>
  <sheetProtection password="CFFD" sheet="1" objects="1" scenarios="1"/>
  <mergeCells count="38">
    <mergeCell ref="E11:E12"/>
    <mergeCell ref="M8:N8"/>
    <mergeCell ref="I41:J41"/>
    <mergeCell ref="M11:M12"/>
    <mergeCell ref="N11:N12"/>
    <mergeCell ref="A40:G40"/>
    <mergeCell ref="I40:J40"/>
    <mergeCell ref="I11:I12"/>
    <mergeCell ref="J11:J12"/>
    <mergeCell ref="K11:K12"/>
    <mergeCell ref="L11:L12"/>
    <mergeCell ref="A11:A12"/>
    <mergeCell ref="A1:N1"/>
    <mergeCell ref="A3:N3"/>
    <mergeCell ref="A5:B5"/>
    <mergeCell ref="C5:H5"/>
    <mergeCell ref="M5:N5"/>
    <mergeCell ref="I5:L5"/>
    <mergeCell ref="F6:K6"/>
    <mergeCell ref="E8:F8"/>
    <mergeCell ref="C6:E6"/>
    <mergeCell ref="L6:N6"/>
    <mergeCell ref="C8:D8"/>
    <mergeCell ref="G8:H8"/>
    <mergeCell ref="J8:K8"/>
    <mergeCell ref="M7:N7"/>
    <mergeCell ref="G7:I7"/>
    <mergeCell ref="C7:E7"/>
    <mergeCell ref="A38:N38"/>
    <mergeCell ref="A6:B6"/>
    <mergeCell ref="A7:B7"/>
    <mergeCell ref="A8:B8"/>
    <mergeCell ref="B11:B12"/>
    <mergeCell ref="C11:C12"/>
    <mergeCell ref="D11:D12"/>
    <mergeCell ref="G11:G12"/>
    <mergeCell ref="H11:H12"/>
    <mergeCell ref="F11:F12"/>
  </mergeCells>
  <printOptions/>
  <pageMargins left="0.25" right="0.25" top="0" bottom="0" header="0" footer="0"/>
  <pageSetup horizontalDpi="600" verticalDpi="600" orientation="portrait" r:id="rId2"/>
  <headerFooter alignWithMargins="0">
    <oddFooter>&amp;RDENR FORM MFLSF (12/2006)</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Z36"/>
  <sheetViews>
    <sheetView zoomScale="90" zoomScaleNormal="90" zoomScaleSheetLayoutView="75" zoomScalePageLayoutView="0" workbookViewId="0" topLeftCell="A13">
      <selection activeCell="A1" sqref="A1:S1"/>
    </sheetView>
  </sheetViews>
  <sheetFormatPr defaultColWidth="11.421875" defaultRowHeight="12.75"/>
  <cols>
    <col min="1" max="1" width="7.140625" style="32" customWidth="1"/>
    <col min="2" max="3" width="8.421875" style="32" customWidth="1"/>
    <col min="4" max="4" width="6.00390625" style="32" customWidth="1"/>
    <col min="5" max="5" width="10.7109375" style="32" customWidth="1"/>
    <col min="6" max="11" width="7.28125" style="32" customWidth="1"/>
    <col min="12" max="12" width="7.28125" style="52" customWidth="1"/>
    <col min="13" max="18" width="7.28125" style="32" customWidth="1"/>
    <col min="19" max="19" width="8.421875" style="32" customWidth="1"/>
    <col min="20" max="20" width="7.28125" style="32" customWidth="1"/>
    <col min="21" max="16384" width="11.421875" style="1" customWidth="1"/>
  </cols>
  <sheetData>
    <row r="1" spans="1:20" ht="18.75">
      <c r="A1" s="383" t="s">
        <v>200</v>
      </c>
      <c r="B1" s="383"/>
      <c r="C1" s="383"/>
      <c r="D1" s="383"/>
      <c r="E1" s="383"/>
      <c r="F1" s="383"/>
      <c r="G1" s="383"/>
      <c r="H1" s="383"/>
      <c r="I1" s="383"/>
      <c r="J1" s="383"/>
      <c r="K1" s="383"/>
      <c r="L1" s="383"/>
      <c r="M1" s="383"/>
      <c r="N1" s="383"/>
      <c r="O1" s="383"/>
      <c r="P1" s="383"/>
      <c r="Q1" s="383"/>
      <c r="R1" s="383"/>
      <c r="S1" s="383"/>
      <c r="T1" s="31"/>
    </row>
    <row r="2" spans="1:20" ht="15.75">
      <c r="A2" s="333" t="s">
        <v>261</v>
      </c>
      <c r="B2" s="333"/>
      <c r="C2" s="333"/>
      <c r="D2" s="333"/>
      <c r="E2" s="333"/>
      <c r="F2" s="333"/>
      <c r="G2" s="333"/>
      <c r="H2" s="333"/>
      <c r="I2" s="333"/>
      <c r="J2" s="333"/>
      <c r="K2" s="333"/>
      <c r="L2" s="333"/>
      <c r="M2" s="333"/>
      <c r="N2" s="333"/>
      <c r="O2" s="333"/>
      <c r="P2" s="333"/>
      <c r="Q2" s="333"/>
      <c r="R2" s="333"/>
      <c r="S2" s="333"/>
      <c r="T2" s="31"/>
    </row>
    <row r="3" spans="1:20" ht="15.75">
      <c r="A3" s="333" t="s">
        <v>201</v>
      </c>
      <c r="B3" s="333"/>
      <c r="C3" s="333"/>
      <c r="D3" s="333"/>
      <c r="E3" s="333"/>
      <c r="F3" s="333"/>
      <c r="G3" s="333"/>
      <c r="H3" s="333"/>
      <c r="I3" s="333"/>
      <c r="J3" s="333"/>
      <c r="K3" s="333"/>
      <c r="L3" s="333"/>
      <c r="M3" s="333"/>
      <c r="N3" s="333"/>
      <c r="O3" s="333"/>
      <c r="P3" s="333"/>
      <c r="Q3" s="333"/>
      <c r="R3" s="333"/>
      <c r="S3" s="333"/>
      <c r="T3" s="31"/>
    </row>
    <row r="4" spans="1:20" s="4" customFormat="1" ht="18" customHeight="1">
      <c r="A4" s="122"/>
      <c r="B4" s="127" t="s">
        <v>86</v>
      </c>
      <c r="C4" s="331"/>
      <c r="D4" s="331"/>
      <c r="E4" s="331"/>
      <c r="F4" s="215"/>
      <c r="H4" s="127" t="s">
        <v>227</v>
      </c>
      <c r="I4" s="517"/>
      <c r="J4" s="517"/>
      <c r="K4" s="517"/>
      <c r="L4" s="127" t="s">
        <v>93</v>
      </c>
      <c r="M4" s="507"/>
      <c r="N4" s="507"/>
      <c r="O4" s="122"/>
      <c r="P4" s="127"/>
      <c r="Q4" s="127" t="s">
        <v>94</v>
      </c>
      <c r="R4" s="507"/>
      <c r="S4" s="507"/>
      <c r="T4" s="24"/>
    </row>
    <row r="5" spans="1:20" s="4" customFormat="1" ht="18" customHeight="1">
      <c r="A5" s="122"/>
      <c r="B5" s="127" t="s">
        <v>303</v>
      </c>
      <c r="C5" s="515"/>
      <c r="D5" s="515"/>
      <c r="E5" s="515"/>
      <c r="F5" s="122"/>
      <c r="H5" s="170" t="s">
        <v>88</v>
      </c>
      <c r="I5" s="518">
        <f>IF((ISBLANK(I4)),"",SUM(E11:E23)*(R4))</f>
      </c>
      <c r="J5" s="518"/>
      <c r="K5" s="518"/>
      <c r="L5" s="127" t="s">
        <v>92</v>
      </c>
      <c r="M5" s="508"/>
      <c r="N5" s="508"/>
      <c r="O5" s="192"/>
      <c r="P5" s="192"/>
      <c r="Q5" s="216" t="s">
        <v>95</v>
      </c>
      <c r="R5" s="510"/>
      <c r="S5" s="510"/>
      <c r="T5" s="24"/>
    </row>
    <row r="6" spans="1:20" s="4" customFormat="1" ht="18" customHeight="1">
      <c r="A6" s="122"/>
      <c r="B6" s="127" t="s">
        <v>90</v>
      </c>
      <c r="C6" s="516"/>
      <c r="D6" s="516"/>
      <c r="E6" s="516"/>
      <c r="F6" s="190"/>
      <c r="I6" s="217" t="s">
        <v>190</v>
      </c>
      <c r="J6" s="507"/>
      <c r="K6" s="519"/>
      <c r="L6" s="519"/>
      <c r="M6" s="194"/>
      <c r="N6" s="194"/>
      <c r="P6" s="127"/>
      <c r="Q6" s="127" t="s">
        <v>91</v>
      </c>
      <c r="R6" s="509"/>
      <c r="S6" s="509"/>
      <c r="T6" s="24"/>
    </row>
    <row r="7" spans="1:20" s="274" customFormat="1" ht="18" customHeight="1">
      <c r="A7" s="273"/>
      <c r="B7" s="288"/>
      <c r="C7" s="289" t="s">
        <v>289</v>
      </c>
      <c r="D7" s="549"/>
      <c r="E7" s="549"/>
      <c r="F7" s="288"/>
      <c r="G7" s="290"/>
      <c r="H7" s="273" t="s">
        <v>290</v>
      </c>
      <c r="I7" s="548"/>
      <c r="J7" s="548"/>
      <c r="K7" s="291"/>
      <c r="L7" s="292" t="s">
        <v>291</v>
      </c>
      <c r="M7" s="546"/>
      <c r="N7" s="546"/>
      <c r="O7" s="288"/>
      <c r="P7" s="288"/>
      <c r="Q7" s="292" t="s">
        <v>294</v>
      </c>
      <c r="R7" s="547"/>
      <c r="S7" s="547"/>
      <c r="T7" s="280"/>
    </row>
    <row r="8" spans="1:20" s="274" customFormat="1" ht="4.5" customHeight="1" thickBot="1">
      <c r="A8" s="281"/>
      <c r="B8" s="282"/>
      <c r="C8" s="282"/>
      <c r="D8" s="280"/>
      <c r="E8" s="281"/>
      <c r="F8" s="282"/>
      <c r="G8" s="281"/>
      <c r="H8" s="281"/>
      <c r="I8" s="280"/>
      <c r="J8" s="281"/>
      <c r="K8" s="281"/>
      <c r="L8" s="283"/>
      <c r="M8" s="281"/>
      <c r="N8" s="281"/>
      <c r="O8" s="281"/>
      <c r="P8" s="281"/>
      <c r="Q8" s="280"/>
      <c r="R8" s="280"/>
      <c r="S8" s="280"/>
      <c r="T8" s="280"/>
    </row>
    <row r="9" spans="1:19" ht="48" customHeight="1">
      <c r="A9" s="520" t="s">
        <v>176</v>
      </c>
      <c r="B9" s="511" t="s">
        <v>245</v>
      </c>
      <c r="C9" s="524"/>
      <c r="D9" s="522" t="s">
        <v>120</v>
      </c>
      <c r="E9" s="169" t="s">
        <v>198</v>
      </c>
      <c r="F9" s="527" t="s">
        <v>192</v>
      </c>
      <c r="G9" s="524"/>
      <c r="H9" s="522" t="s">
        <v>191</v>
      </c>
      <c r="I9" s="189" t="s">
        <v>224</v>
      </c>
      <c r="J9" s="531" t="s">
        <v>222</v>
      </c>
      <c r="K9" s="531" t="s">
        <v>193</v>
      </c>
      <c r="L9" s="525" t="s">
        <v>297</v>
      </c>
      <c r="M9" s="178" t="s">
        <v>197</v>
      </c>
      <c r="N9" s="171" t="s">
        <v>221</v>
      </c>
      <c r="O9" s="178" t="s">
        <v>169</v>
      </c>
      <c r="P9" s="511" t="s">
        <v>204</v>
      </c>
      <c r="Q9" s="524"/>
      <c r="R9" s="511" t="s">
        <v>248</v>
      </c>
      <c r="S9" s="512"/>
    </row>
    <row r="10" spans="1:20" s="4" customFormat="1" ht="17.25" customHeight="1">
      <c r="A10" s="521"/>
      <c r="B10" s="173" t="s">
        <v>195</v>
      </c>
      <c r="C10" s="172" t="s">
        <v>262</v>
      </c>
      <c r="D10" s="523"/>
      <c r="E10" s="179" t="s">
        <v>199</v>
      </c>
      <c r="F10" s="528"/>
      <c r="G10" s="529"/>
      <c r="H10" s="530"/>
      <c r="I10" s="181" t="s">
        <v>223</v>
      </c>
      <c r="J10" s="533"/>
      <c r="K10" s="532"/>
      <c r="L10" s="526"/>
      <c r="M10" s="181" t="s">
        <v>247</v>
      </c>
      <c r="N10" s="181" t="s">
        <v>247</v>
      </c>
      <c r="O10" s="181" t="s">
        <v>247</v>
      </c>
      <c r="P10" s="174" t="s">
        <v>96</v>
      </c>
      <c r="Q10" s="175" t="s">
        <v>97</v>
      </c>
      <c r="R10" s="174" t="s">
        <v>96</v>
      </c>
      <c r="S10" s="175" t="s">
        <v>97</v>
      </c>
      <c r="T10" s="24"/>
    </row>
    <row r="11" spans="1:26" s="22" customFormat="1" ht="15" customHeight="1">
      <c r="A11" s="61"/>
      <c r="B11" s="176"/>
      <c r="C11" s="137"/>
      <c r="D11" s="65"/>
      <c r="E11" s="248">
        <f>IF(ISBLANK($I$4),"",IF(ISBLANK(B11),(D11/100*C11*8.34/2000/R$4),(201.96*D11/100*B11*8.34/2000/R$4)))</f>
      </c>
      <c r="F11" s="513"/>
      <c r="G11" s="514"/>
      <c r="H11" s="137"/>
      <c r="I11" s="65"/>
      <c r="J11" s="65"/>
      <c r="K11" s="137"/>
      <c r="L11" s="137"/>
      <c r="M11" s="65"/>
      <c r="N11" s="137"/>
      <c r="O11" s="137"/>
      <c r="P11" s="250">
        <f>IF((ISBLANK($I$4)),"",IF(S11&gt;0,"Na",(L11*(M11-N11)+(K11*N11)+O11)*0.002*E11+IF(S11&gt;0,"Na")))</f>
      </c>
      <c r="Q11" s="250">
        <f>IF((ISBLANK($I$4)),"",IF(R11&gt;0,"NA",(L11*(M11-N11)+(K11*N11)+O11)*0.002*E11))</f>
      </c>
      <c r="R11" s="65"/>
      <c r="S11" s="67"/>
      <c r="U11" s="26"/>
      <c r="V11" s="19"/>
      <c r="W11" s="19"/>
      <c r="X11" s="19"/>
      <c r="Y11" s="19"/>
      <c r="Z11" s="19"/>
    </row>
    <row r="12" spans="1:26" s="22" customFormat="1" ht="15" customHeight="1">
      <c r="A12" s="61"/>
      <c r="B12" s="136"/>
      <c r="C12" s="36"/>
      <c r="D12" s="64"/>
      <c r="E12" s="248">
        <f aca="true" t="shared" si="0" ref="E12:E22">IF(ISBLANK($I$4),"",IF(ISBLANK(B12),(D12/100*C12*8.34/2000/R$4),(201.96*D12/100*B12*8.34/2000/R$4)))</f>
      </c>
      <c r="F12" s="513"/>
      <c r="G12" s="514"/>
      <c r="H12" s="36"/>
      <c r="I12" s="65"/>
      <c r="J12" s="64"/>
      <c r="K12" s="36"/>
      <c r="L12" s="36"/>
      <c r="M12" s="64"/>
      <c r="N12" s="36"/>
      <c r="O12" s="36"/>
      <c r="P12" s="250">
        <f aca="true" t="shared" si="1" ref="P12:P22">IF((ISBLANK($I$4)),"",IF(S12&gt;0,"Na",(L12*(M12-N12)+(K12*N12)+O12)*0.002*E12+IF(S12&gt;0,"Na")))</f>
      </c>
      <c r="Q12" s="250">
        <f aca="true" t="shared" si="2" ref="Q12:Q22">IF((ISBLANK($I$4)),"",IF(R12&gt;0,"NA",(L12*(M12-N12)+(K12*N12)+O12)*0.002*E12))</f>
      </c>
      <c r="R12" s="65"/>
      <c r="S12" s="67"/>
      <c r="U12" s="37"/>
      <c r="V12" s="37"/>
      <c r="W12" s="37"/>
      <c r="X12" s="37"/>
      <c r="Y12" s="37"/>
      <c r="Z12" s="37"/>
    </row>
    <row r="13" spans="1:26" s="22" customFormat="1" ht="15" customHeight="1">
      <c r="A13" s="61"/>
      <c r="B13" s="136"/>
      <c r="C13" s="36"/>
      <c r="D13" s="64"/>
      <c r="E13" s="248">
        <f t="shared" si="0"/>
      </c>
      <c r="F13" s="513"/>
      <c r="G13" s="514"/>
      <c r="H13" s="36"/>
      <c r="I13" s="65"/>
      <c r="J13" s="64"/>
      <c r="K13" s="36"/>
      <c r="L13" s="36"/>
      <c r="M13" s="64"/>
      <c r="N13" s="36"/>
      <c r="O13" s="36"/>
      <c r="P13" s="250">
        <f t="shared" si="1"/>
      </c>
      <c r="Q13" s="250">
        <f t="shared" si="2"/>
      </c>
      <c r="R13" s="65"/>
      <c r="S13" s="67"/>
      <c r="U13" s="38"/>
      <c r="V13" s="39"/>
      <c r="W13" s="40"/>
      <c r="X13" s="39"/>
      <c r="Y13" s="39"/>
      <c r="Z13" s="39"/>
    </row>
    <row r="14" spans="1:26" s="22" customFormat="1" ht="15" customHeight="1">
      <c r="A14" s="61"/>
      <c r="B14" s="136"/>
      <c r="C14" s="36"/>
      <c r="D14" s="64"/>
      <c r="E14" s="248">
        <f t="shared" si="0"/>
      </c>
      <c r="F14" s="513"/>
      <c r="G14" s="514"/>
      <c r="H14" s="36"/>
      <c r="I14" s="65"/>
      <c r="J14" s="64"/>
      <c r="K14" s="36"/>
      <c r="L14" s="36"/>
      <c r="M14" s="64"/>
      <c r="N14" s="36"/>
      <c r="O14" s="36"/>
      <c r="P14" s="250">
        <f t="shared" si="1"/>
      </c>
      <c r="Q14" s="250">
        <f t="shared" si="2"/>
      </c>
      <c r="R14" s="65"/>
      <c r="S14" s="67"/>
      <c r="U14" s="38"/>
      <c r="V14" s="39"/>
      <c r="W14" s="39"/>
      <c r="X14" s="39"/>
      <c r="Y14" s="39"/>
      <c r="Z14" s="39"/>
    </row>
    <row r="15" spans="1:26" s="22" customFormat="1" ht="15" customHeight="1">
      <c r="A15" s="61"/>
      <c r="B15" s="136"/>
      <c r="C15" s="36"/>
      <c r="D15" s="64"/>
      <c r="E15" s="248">
        <f t="shared" si="0"/>
      </c>
      <c r="F15" s="513"/>
      <c r="G15" s="514"/>
      <c r="H15" s="36"/>
      <c r="I15" s="65"/>
      <c r="J15" s="64"/>
      <c r="K15" s="36"/>
      <c r="L15" s="36"/>
      <c r="M15" s="64"/>
      <c r="N15" s="36"/>
      <c r="O15" s="36"/>
      <c r="P15" s="250">
        <f t="shared" si="1"/>
      </c>
      <c r="Q15" s="250">
        <f t="shared" si="2"/>
      </c>
      <c r="R15" s="65"/>
      <c r="S15" s="67"/>
      <c r="U15" s="41"/>
      <c r="V15" s="42"/>
      <c r="W15" s="41"/>
      <c r="X15" s="41"/>
      <c r="Y15" s="41"/>
      <c r="Z15" s="41"/>
    </row>
    <row r="16" spans="1:26" s="22" customFormat="1" ht="15" customHeight="1">
      <c r="A16" s="61"/>
      <c r="B16" s="136"/>
      <c r="C16" s="36"/>
      <c r="D16" s="64"/>
      <c r="E16" s="248">
        <f t="shared" si="0"/>
      </c>
      <c r="F16" s="513"/>
      <c r="G16" s="514"/>
      <c r="H16" s="36"/>
      <c r="I16" s="65"/>
      <c r="J16" s="64"/>
      <c r="K16" s="36"/>
      <c r="L16" s="36"/>
      <c r="M16" s="64"/>
      <c r="N16" s="36"/>
      <c r="O16" s="36"/>
      <c r="P16" s="250">
        <f t="shared" si="1"/>
      </c>
      <c r="Q16" s="250">
        <f t="shared" si="2"/>
      </c>
      <c r="R16" s="65"/>
      <c r="S16" s="67"/>
      <c r="U16" s="37"/>
      <c r="V16" s="37"/>
      <c r="W16" s="37"/>
      <c r="X16" s="37"/>
      <c r="Y16" s="37"/>
      <c r="Z16" s="37"/>
    </row>
    <row r="17" spans="1:19" s="22" customFormat="1" ht="15" customHeight="1">
      <c r="A17" s="61"/>
      <c r="B17" s="136"/>
      <c r="C17" s="36"/>
      <c r="D17" s="64"/>
      <c r="E17" s="248">
        <f t="shared" si="0"/>
      </c>
      <c r="F17" s="513"/>
      <c r="G17" s="514"/>
      <c r="H17" s="36"/>
      <c r="I17" s="65"/>
      <c r="J17" s="64"/>
      <c r="K17" s="36"/>
      <c r="L17" s="36"/>
      <c r="M17" s="64"/>
      <c r="N17" s="36"/>
      <c r="O17" s="36"/>
      <c r="P17" s="250">
        <f t="shared" si="1"/>
      </c>
      <c r="Q17" s="250">
        <f t="shared" si="2"/>
      </c>
      <c r="R17" s="65"/>
      <c r="S17" s="67"/>
    </row>
    <row r="18" spans="1:19" s="22" customFormat="1" ht="15" customHeight="1">
      <c r="A18" s="61"/>
      <c r="B18" s="136"/>
      <c r="C18" s="36"/>
      <c r="D18" s="64"/>
      <c r="E18" s="248">
        <f t="shared" si="0"/>
      </c>
      <c r="F18" s="513"/>
      <c r="G18" s="514"/>
      <c r="H18" s="36"/>
      <c r="I18" s="65"/>
      <c r="J18" s="64"/>
      <c r="K18" s="36"/>
      <c r="L18" s="36"/>
      <c r="M18" s="64"/>
      <c r="N18" s="36"/>
      <c r="O18" s="36"/>
      <c r="P18" s="250">
        <f t="shared" si="1"/>
      </c>
      <c r="Q18" s="250">
        <f t="shared" si="2"/>
      </c>
      <c r="R18" s="65"/>
      <c r="S18" s="67"/>
    </row>
    <row r="19" spans="1:19" s="22" customFormat="1" ht="15" customHeight="1">
      <c r="A19" s="61"/>
      <c r="B19" s="136"/>
      <c r="C19" s="36"/>
      <c r="D19" s="64"/>
      <c r="E19" s="248">
        <f t="shared" si="0"/>
      </c>
      <c r="F19" s="513"/>
      <c r="G19" s="514"/>
      <c r="H19" s="36"/>
      <c r="I19" s="65"/>
      <c r="J19" s="64"/>
      <c r="K19" s="36"/>
      <c r="L19" s="36"/>
      <c r="M19" s="64"/>
      <c r="N19" s="36"/>
      <c r="O19" s="36"/>
      <c r="P19" s="250">
        <f t="shared" si="1"/>
      </c>
      <c r="Q19" s="250">
        <f t="shared" si="2"/>
      </c>
      <c r="R19" s="65"/>
      <c r="S19" s="67"/>
    </row>
    <row r="20" spans="1:19" s="22" customFormat="1" ht="15" customHeight="1">
      <c r="A20" s="61"/>
      <c r="B20" s="136"/>
      <c r="C20" s="36"/>
      <c r="D20" s="64"/>
      <c r="E20" s="248">
        <f t="shared" si="0"/>
      </c>
      <c r="F20" s="513"/>
      <c r="G20" s="514"/>
      <c r="H20" s="36"/>
      <c r="I20" s="65"/>
      <c r="J20" s="64"/>
      <c r="K20" s="36"/>
      <c r="L20" s="36"/>
      <c r="M20" s="64"/>
      <c r="N20" s="36"/>
      <c r="O20" s="36"/>
      <c r="P20" s="250">
        <f t="shared" si="1"/>
      </c>
      <c r="Q20" s="250">
        <f t="shared" si="2"/>
      </c>
      <c r="R20" s="65"/>
      <c r="S20" s="66"/>
    </row>
    <row r="21" spans="1:19" s="22" customFormat="1" ht="14.25" customHeight="1">
      <c r="A21" s="61"/>
      <c r="B21" s="136"/>
      <c r="C21" s="36"/>
      <c r="D21" s="64"/>
      <c r="E21" s="248">
        <f t="shared" si="0"/>
      </c>
      <c r="F21" s="513"/>
      <c r="G21" s="514"/>
      <c r="H21" s="36"/>
      <c r="I21" s="65"/>
      <c r="J21" s="64"/>
      <c r="K21" s="36"/>
      <c r="L21" s="36"/>
      <c r="M21" s="64"/>
      <c r="N21" s="36"/>
      <c r="O21" s="36"/>
      <c r="P21" s="250">
        <f t="shared" si="1"/>
      </c>
      <c r="Q21" s="250">
        <f t="shared" si="2"/>
      </c>
      <c r="R21" s="65"/>
      <c r="S21" s="67"/>
    </row>
    <row r="22" spans="1:19" s="22" customFormat="1" ht="14.25" customHeight="1" thickBot="1">
      <c r="A22" s="182"/>
      <c r="B22" s="218"/>
      <c r="C22" s="184"/>
      <c r="D22" s="183"/>
      <c r="E22" s="248">
        <f t="shared" si="0"/>
      </c>
      <c r="F22" s="544"/>
      <c r="G22" s="545"/>
      <c r="H22" s="184"/>
      <c r="I22" s="185"/>
      <c r="J22" s="183"/>
      <c r="K22" s="184"/>
      <c r="L22" s="184"/>
      <c r="M22" s="183"/>
      <c r="N22" s="184"/>
      <c r="O22" s="184"/>
      <c r="P22" s="250">
        <f t="shared" si="1"/>
      </c>
      <c r="Q22" s="250">
        <f t="shared" si="2"/>
      </c>
      <c r="R22" s="185"/>
      <c r="S22" s="186"/>
    </row>
    <row r="23" spans="1:19" s="22" customFormat="1" ht="15" customHeight="1" thickBot="1">
      <c r="A23" s="226"/>
      <c r="B23" s="223">
        <f>+'FSF (Supp)'!B29</f>
      </c>
      <c r="C23" s="223">
        <f>+'FSF (Supp)'!C29</f>
      </c>
      <c r="D23" s="104"/>
      <c r="E23" s="249">
        <f>+'FSF (Supp)'!E29</f>
      </c>
      <c r="F23" s="505" t="s">
        <v>246</v>
      </c>
      <c r="G23" s="506"/>
      <c r="H23" s="506"/>
      <c r="I23" s="506"/>
      <c r="J23" s="506"/>
      <c r="K23" s="506"/>
      <c r="L23" s="506"/>
      <c r="M23" s="506"/>
      <c r="N23" s="506"/>
      <c r="O23" s="506"/>
      <c r="P23" s="254">
        <f>+'FSF (Supp)'!P29</f>
      </c>
      <c r="Q23" s="255">
        <f>+'FSF (Supp)'!Q29</f>
      </c>
      <c r="R23" s="221"/>
      <c r="S23" s="222"/>
    </row>
    <row r="24" spans="1:19" ht="15" customHeight="1" thickBot="1">
      <c r="A24" s="177" t="s">
        <v>98</v>
      </c>
      <c r="B24" s="237">
        <f>IF((ISBLANK(I4)),"",SUM(B11:B23))</f>
      </c>
      <c r="C24" s="237">
        <f>IF((ISBLANK(I4)),"",SUM(C11:C23))</f>
      </c>
      <c r="D24" s="104"/>
      <c r="E24" s="44" t="s">
        <v>99</v>
      </c>
      <c r="F24" s="44" t="s">
        <v>100</v>
      </c>
      <c r="G24" s="44" t="s">
        <v>101</v>
      </c>
      <c r="H24" s="44" t="s">
        <v>277</v>
      </c>
      <c r="I24" s="44" t="s">
        <v>102</v>
      </c>
      <c r="J24" s="44" t="s">
        <v>103</v>
      </c>
      <c r="K24" s="44" t="s">
        <v>104</v>
      </c>
      <c r="L24" s="45" t="s">
        <v>105</v>
      </c>
      <c r="M24" s="44" t="s">
        <v>106</v>
      </c>
      <c r="N24" s="46" t="s">
        <v>107</v>
      </c>
      <c r="O24" s="253" t="s">
        <v>108</v>
      </c>
      <c r="P24" s="257">
        <f>IF((ISBLANK(I4)),"",SUMIF(P11:P23,"&gt;0",P11:P23))</f>
      </c>
      <c r="Q24" s="256">
        <f>IF((ISBLANK(I4)),"",SUMIF(Q11:Q23,"&gt;0",Q11:Q23))</f>
      </c>
      <c r="R24" s="534" t="s">
        <v>109</v>
      </c>
      <c r="S24" s="535"/>
    </row>
    <row r="25" spans="1:19" ht="15" customHeight="1" thickBot="1">
      <c r="A25" s="47" t="s">
        <v>110</v>
      </c>
      <c r="B25" s="28"/>
      <c r="C25" s="28"/>
      <c r="D25" s="28"/>
      <c r="E25" s="251">
        <f>MFLSF!N27</f>
      </c>
      <c r="F25" s="251">
        <f>MFLSF!N28</f>
      </c>
      <c r="G25" s="251">
        <f>MFLSF!N29</f>
      </c>
      <c r="H25" s="251">
        <f>+MFLSF!N30</f>
      </c>
      <c r="I25" s="251">
        <f>MFLSF!N31</f>
      </c>
      <c r="J25" s="251">
        <f>MFLSF!N32</f>
      </c>
      <c r="K25" s="251">
        <f>MFLSF!N33</f>
      </c>
      <c r="L25" s="251">
        <f>MFLSF!N34</f>
      </c>
      <c r="M25" s="251">
        <f>MFLSF!N35</f>
      </c>
      <c r="N25" s="251">
        <f>MFLSF!N36</f>
      </c>
      <c r="O25" s="251">
        <f>MFLSF!N37</f>
      </c>
      <c r="P25" s="258"/>
      <c r="Q25" s="258"/>
      <c r="R25" s="272" t="s">
        <v>5</v>
      </c>
      <c r="S25" s="79" t="s">
        <v>111</v>
      </c>
    </row>
    <row r="26" spans="1:19" ht="15" customHeight="1">
      <c r="A26" s="20" t="s">
        <v>178</v>
      </c>
      <c r="B26" s="21"/>
      <c r="C26" s="21"/>
      <c r="D26" s="21"/>
      <c r="E26" s="69"/>
      <c r="F26" s="69"/>
      <c r="G26" s="69"/>
      <c r="H26" s="69"/>
      <c r="I26" s="69"/>
      <c r="J26" s="69"/>
      <c r="K26" s="69"/>
      <c r="L26" s="69"/>
      <c r="M26" s="69"/>
      <c r="N26" s="69"/>
      <c r="O26" s="259"/>
      <c r="P26" s="259"/>
      <c r="Q26" s="259"/>
      <c r="R26" s="262"/>
      <c r="S26" s="70"/>
    </row>
    <row r="27" spans="1:19" ht="15" customHeight="1">
      <c r="A27" s="20" t="s">
        <v>177</v>
      </c>
      <c r="B27" s="21"/>
      <c r="C27" s="21"/>
      <c r="D27" s="21"/>
      <c r="E27" s="248">
        <f>IF((ISBLANK($I$4)),"",+E25+E26)</f>
      </c>
      <c r="F27" s="248">
        <f>IF((ISBLANK($I$4)),"",+F25+F26)</f>
      </c>
      <c r="G27" s="248">
        <f>IF((ISBLANK($I$4)),"",+G25+G26)</f>
      </c>
      <c r="H27" s="248">
        <f>IF((ISBLANK($I$4)),"",+H25+H26)</f>
      </c>
      <c r="I27" s="248">
        <f aca="true" t="shared" si="3" ref="I27:N27">IF((ISBLANK($I$4)),"",+I25+I26)</f>
      </c>
      <c r="J27" s="248">
        <f t="shared" si="3"/>
      </c>
      <c r="K27" s="248">
        <f t="shared" si="3"/>
      </c>
      <c r="L27" s="248">
        <f t="shared" si="3"/>
      </c>
      <c r="M27" s="248">
        <f t="shared" si="3"/>
      </c>
      <c r="N27" s="248">
        <f t="shared" si="3"/>
      </c>
      <c r="O27" s="259"/>
      <c r="P27" s="259"/>
      <c r="Q27" s="259"/>
      <c r="R27" s="262"/>
      <c r="S27" s="70"/>
    </row>
    <row r="28" spans="1:19" ht="15" customHeight="1">
      <c r="A28" s="48" t="s">
        <v>298</v>
      </c>
      <c r="B28" s="21"/>
      <c r="C28" s="21"/>
      <c r="D28" s="21"/>
      <c r="E28" s="69"/>
      <c r="F28" s="69"/>
      <c r="G28" s="69"/>
      <c r="H28" s="69"/>
      <c r="I28" s="69"/>
      <c r="J28" s="69"/>
      <c r="K28" s="69"/>
      <c r="L28" s="65"/>
      <c r="M28" s="69"/>
      <c r="N28" s="69"/>
      <c r="O28" s="259"/>
      <c r="P28" s="259"/>
      <c r="Q28" s="259"/>
      <c r="R28" s="262"/>
      <c r="S28" s="70"/>
    </row>
    <row r="29" spans="1:19" ht="15" customHeight="1" thickBot="1">
      <c r="A29" s="108" t="s">
        <v>112</v>
      </c>
      <c r="B29" s="49"/>
      <c r="C29" s="49"/>
      <c r="D29" s="49"/>
      <c r="E29" s="233"/>
      <c r="F29" s="234"/>
      <c r="G29" s="234"/>
      <c r="H29" s="234"/>
      <c r="I29" s="234"/>
      <c r="J29" s="234"/>
      <c r="K29" s="234"/>
      <c r="L29" s="234"/>
      <c r="M29" s="234"/>
      <c r="N29" s="260"/>
      <c r="O29" s="235"/>
      <c r="P29" s="284">
        <f>IF(I7="","",+I7)</f>
      </c>
      <c r="Q29" s="284">
        <f>IF(R7="","",+R7)</f>
      </c>
      <c r="R29" s="261"/>
      <c r="S29" s="71"/>
    </row>
    <row r="30" spans="1:19" ht="51.75" customHeight="1">
      <c r="A30" s="541" t="s">
        <v>202</v>
      </c>
      <c r="B30" s="542"/>
      <c r="C30" s="542"/>
      <c r="D30" s="542"/>
      <c r="E30" s="542"/>
      <c r="F30" s="542"/>
      <c r="G30" s="542"/>
      <c r="H30" s="542"/>
      <c r="I30" s="542"/>
      <c r="J30" s="542"/>
      <c r="K30" s="542"/>
      <c r="L30" s="542"/>
      <c r="M30" s="542"/>
      <c r="N30" s="542"/>
      <c r="O30" s="542"/>
      <c r="P30" s="543"/>
      <c r="Q30" s="543"/>
      <c r="R30" s="543"/>
      <c r="S30" s="542"/>
    </row>
    <row r="31" spans="1:20" s="4" customFormat="1" ht="15.75">
      <c r="A31" s="536"/>
      <c r="B31" s="537"/>
      <c r="C31" s="537"/>
      <c r="D31" s="537"/>
      <c r="E31" s="537"/>
      <c r="F31" s="537"/>
      <c r="G31" s="537"/>
      <c r="H31" s="538"/>
      <c r="I31" s="538"/>
      <c r="J31" s="538"/>
      <c r="K31" s="297" t="s">
        <v>300</v>
      </c>
      <c r="L31" s="309"/>
      <c r="M31" s="310"/>
      <c r="N31" s="310"/>
      <c r="O31" s="310"/>
      <c r="P31" s="310"/>
      <c r="Q31" s="311"/>
      <c r="R31" s="312"/>
      <c r="S31" s="312"/>
      <c r="T31" s="24"/>
    </row>
    <row r="32" spans="1:20" s="4" customFormat="1" ht="12" customHeight="1">
      <c r="A32" s="539"/>
      <c r="B32" s="539"/>
      <c r="C32" s="539"/>
      <c r="D32" s="539"/>
      <c r="E32" s="539"/>
      <c r="F32" s="539"/>
      <c r="G32" s="539"/>
      <c r="H32" s="539"/>
      <c r="I32" s="539"/>
      <c r="J32" s="539"/>
      <c r="K32" s="540" t="s">
        <v>301</v>
      </c>
      <c r="L32" s="540"/>
      <c r="M32" s="540"/>
      <c r="N32" s="540"/>
      <c r="O32" s="540"/>
      <c r="P32" s="540"/>
      <c r="Q32" s="540"/>
      <c r="R32" s="540"/>
      <c r="S32" s="540"/>
      <c r="T32" s="24"/>
    </row>
    <row r="33" spans="1:20" s="4" customFormat="1" ht="30.75" customHeight="1">
      <c r="A33" s="30"/>
      <c r="B33" s="466" t="s">
        <v>113</v>
      </c>
      <c r="C33" s="466"/>
      <c r="D33" s="466"/>
      <c r="E33" s="466"/>
      <c r="F33" s="24"/>
      <c r="G33" s="24"/>
      <c r="H33" s="24"/>
      <c r="I33" s="22" t="s">
        <v>5</v>
      </c>
      <c r="J33" s="24"/>
      <c r="K33" s="348" t="s">
        <v>299</v>
      </c>
      <c r="L33" s="348"/>
      <c r="M33" s="348"/>
      <c r="N33" s="348"/>
      <c r="O33" s="348"/>
      <c r="P33" s="348"/>
      <c r="Q33" s="348"/>
      <c r="R33" s="348"/>
      <c r="S33" s="348"/>
      <c r="T33" s="24"/>
    </row>
    <row r="34" spans="2:19" ht="12" customHeight="1">
      <c r="B34" s="109"/>
      <c r="C34" s="109"/>
      <c r="D34" s="109"/>
      <c r="E34" s="109"/>
      <c r="F34" s="109"/>
      <c r="G34" s="109"/>
      <c r="H34" s="109"/>
      <c r="I34" s="109"/>
      <c r="J34" s="109"/>
      <c r="K34" s="297" t="s">
        <v>302</v>
      </c>
      <c r="L34" s="309"/>
      <c r="M34" s="310"/>
      <c r="N34" s="310"/>
      <c r="O34" s="310"/>
      <c r="P34" s="310"/>
      <c r="Q34" s="312"/>
      <c r="R34" s="313"/>
      <c r="S34" s="313"/>
    </row>
    <row r="35" spans="2:19" ht="12" customHeight="1">
      <c r="B35" s="50"/>
      <c r="C35" s="50"/>
      <c r="D35" s="50"/>
      <c r="E35" s="50"/>
      <c r="F35" s="50"/>
      <c r="G35" s="50"/>
      <c r="H35" s="50"/>
      <c r="I35" s="50"/>
      <c r="J35" s="50"/>
      <c r="K35" s="50"/>
      <c r="L35" s="50"/>
      <c r="M35" s="50"/>
      <c r="N35" s="50"/>
      <c r="O35" s="50"/>
      <c r="P35" s="50"/>
      <c r="Q35" s="50"/>
      <c r="R35" s="50"/>
      <c r="S35" s="50"/>
    </row>
    <row r="36" spans="1:19" ht="12" customHeight="1">
      <c r="A36" s="54"/>
      <c r="B36" s="50"/>
      <c r="C36" s="50"/>
      <c r="D36" s="50"/>
      <c r="E36" s="50"/>
      <c r="F36" s="50"/>
      <c r="G36" s="50"/>
      <c r="H36" s="50"/>
      <c r="I36" s="50"/>
      <c r="J36" s="50"/>
      <c r="K36" s="50"/>
      <c r="L36" s="50"/>
      <c r="M36" s="50"/>
      <c r="N36" s="50"/>
      <c r="O36" s="50"/>
      <c r="P36" s="50"/>
      <c r="Q36" s="50"/>
      <c r="R36" s="50"/>
      <c r="S36" s="50"/>
    </row>
  </sheetData>
  <sheetProtection password="CFFD" sheet="1" objects="1" scenarios="1"/>
  <mergeCells count="50">
    <mergeCell ref="M7:N7"/>
    <mergeCell ref="R7:S7"/>
    <mergeCell ref="I7:J7"/>
    <mergeCell ref="D7:E7"/>
    <mergeCell ref="F16:G16"/>
    <mergeCell ref="F17:G17"/>
    <mergeCell ref="F14:G14"/>
    <mergeCell ref="F15:G15"/>
    <mergeCell ref="A2:S2"/>
    <mergeCell ref="A1:S1"/>
    <mergeCell ref="A3:S3"/>
    <mergeCell ref="A30:S30"/>
    <mergeCell ref="F22:G22"/>
    <mergeCell ref="P9:Q9"/>
    <mergeCell ref="F20:G20"/>
    <mergeCell ref="F21:G21"/>
    <mergeCell ref="F18:G18"/>
    <mergeCell ref="F19:G19"/>
    <mergeCell ref="B33:E33"/>
    <mergeCell ref="R24:S24"/>
    <mergeCell ref="A31:G31"/>
    <mergeCell ref="H31:J31"/>
    <mergeCell ref="A32:G32"/>
    <mergeCell ref="H32:J32"/>
    <mergeCell ref="K32:S32"/>
    <mergeCell ref="K33:S33"/>
    <mergeCell ref="A9:A10"/>
    <mergeCell ref="D9:D10"/>
    <mergeCell ref="B9:C9"/>
    <mergeCell ref="L9:L10"/>
    <mergeCell ref="F9:G10"/>
    <mergeCell ref="H9:H10"/>
    <mergeCell ref="K9:K10"/>
    <mergeCell ref="J9:J10"/>
    <mergeCell ref="C4:E4"/>
    <mergeCell ref="C5:E5"/>
    <mergeCell ref="C6:E6"/>
    <mergeCell ref="I4:K4"/>
    <mergeCell ref="I5:K5"/>
    <mergeCell ref="J6:L6"/>
    <mergeCell ref="F23:O23"/>
    <mergeCell ref="M4:N4"/>
    <mergeCell ref="M5:N5"/>
    <mergeCell ref="R4:S4"/>
    <mergeCell ref="R6:S6"/>
    <mergeCell ref="R5:S5"/>
    <mergeCell ref="R9:S9"/>
    <mergeCell ref="F12:G12"/>
    <mergeCell ref="F13:G13"/>
    <mergeCell ref="F11:G11"/>
  </mergeCells>
  <printOptions/>
  <pageMargins left="0" right="0" top="0.5" bottom="0.5" header="0" footer="0"/>
  <pageSetup fitToHeight="1" fitToWidth="1" horizontalDpi="600" verticalDpi="600" orientation="landscape" scale="89" r:id="rId1"/>
  <headerFooter alignWithMargins="0">
    <oddFooter>&amp;RDENR FORM FSF (12/2006)</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Z36"/>
  <sheetViews>
    <sheetView zoomScale="90" zoomScaleNormal="90" zoomScalePageLayoutView="0" workbookViewId="0" topLeftCell="A1">
      <selection activeCell="A1" sqref="A1:S1"/>
    </sheetView>
  </sheetViews>
  <sheetFormatPr defaultColWidth="11.421875" defaultRowHeight="12.75"/>
  <cols>
    <col min="1" max="1" width="7.140625" style="32" customWidth="1"/>
    <col min="2" max="2" width="8.7109375" style="32" customWidth="1"/>
    <col min="3" max="3" width="8.8515625" style="32" customWidth="1"/>
    <col min="4" max="4" width="6.00390625" style="32" customWidth="1"/>
    <col min="5" max="5" width="10.7109375" style="32" customWidth="1"/>
    <col min="6" max="11" width="7.28125" style="32" customWidth="1"/>
    <col min="12" max="12" width="7.28125" style="52" customWidth="1"/>
    <col min="13" max="17" width="7.28125" style="32" customWidth="1"/>
    <col min="18" max="18" width="8.7109375" style="32" customWidth="1"/>
    <col min="19" max="19" width="9.421875" style="32" customWidth="1"/>
    <col min="20" max="20" width="7.28125" style="32" customWidth="1"/>
    <col min="21" max="16384" width="11.421875" style="1" customWidth="1"/>
  </cols>
  <sheetData>
    <row r="1" spans="1:20" ht="18.75">
      <c r="A1" s="383" t="s">
        <v>200</v>
      </c>
      <c r="B1" s="383"/>
      <c r="C1" s="383"/>
      <c r="D1" s="383"/>
      <c r="E1" s="383"/>
      <c r="F1" s="383"/>
      <c r="G1" s="383"/>
      <c r="H1" s="383"/>
      <c r="I1" s="383"/>
      <c r="J1" s="383"/>
      <c r="K1" s="383"/>
      <c r="L1" s="383"/>
      <c r="M1" s="383"/>
      <c r="N1" s="383"/>
      <c r="O1" s="383"/>
      <c r="P1" s="383"/>
      <c r="Q1" s="383"/>
      <c r="R1" s="383"/>
      <c r="S1" s="383"/>
      <c r="T1" s="31"/>
    </row>
    <row r="2" spans="1:20" ht="15.75">
      <c r="A2" s="330" t="s">
        <v>203</v>
      </c>
      <c r="B2" s="330"/>
      <c r="C2" s="330"/>
      <c r="D2" s="330"/>
      <c r="E2" s="330"/>
      <c r="F2" s="330"/>
      <c r="G2" s="330"/>
      <c r="H2" s="330"/>
      <c r="I2" s="330"/>
      <c r="J2" s="330"/>
      <c r="K2" s="330"/>
      <c r="L2" s="330"/>
      <c r="M2" s="330"/>
      <c r="N2" s="330"/>
      <c r="O2" s="330"/>
      <c r="P2" s="330"/>
      <c r="Q2" s="330"/>
      <c r="R2" s="330"/>
      <c r="S2" s="330"/>
      <c r="T2" s="31"/>
    </row>
    <row r="3" spans="1:20" ht="15.75">
      <c r="A3" s="333" t="s">
        <v>261</v>
      </c>
      <c r="B3" s="333"/>
      <c r="C3" s="333"/>
      <c r="D3" s="333"/>
      <c r="E3" s="333"/>
      <c r="F3" s="333"/>
      <c r="G3" s="333"/>
      <c r="H3" s="333"/>
      <c r="I3" s="333"/>
      <c r="J3" s="333"/>
      <c r="K3" s="333"/>
      <c r="L3" s="333"/>
      <c r="M3" s="333"/>
      <c r="N3" s="333"/>
      <c r="O3" s="333"/>
      <c r="P3" s="333"/>
      <c r="Q3" s="333"/>
      <c r="R3" s="333"/>
      <c r="S3" s="333"/>
      <c r="T3" s="31"/>
    </row>
    <row r="4" spans="1:20" ht="15.75">
      <c r="A4" s="333" t="s">
        <v>201</v>
      </c>
      <c r="B4" s="333"/>
      <c r="C4" s="333"/>
      <c r="D4" s="333"/>
      <c r="E4" s="333"/>
      <c r="F4" s="333"/>
      <c r="G4" s="333"/>
      <c r="H4" s="333"/>
      <c r="I4" s="333"/>
      <c r="J4" s="333"/>
      <c r="K4" s="333"/>
      <c r="L4" s="333"/>
      <c r="M4" s="333"/>
      <c r="N4" s="333"/>
      <c r="O4" s="333"/>
      <c r="P4" s="333"/>
      <c r="Q4" s="333"/>
      <c r="R4" s="333"/>
      <c r="S4" s="333"/>
      <c r="T4" s="31"/>
    </row>
    <row r="5" spans="1:20" s="4" customFormat="1" ht="18" customHeight="1">
      <c r="A5" s="122"/>
      <c r="B5" s="127" t="s">
        <v>86</v>
      </c>
      <c r="C5" s="550">
        <f>IF(FSF!C4="","",FSF!C4)</f>
      </c>
      <c r="D5" s="550"/>
      <c r="E5" s="550"/>
      <c r="F5" s="215"/>
      <c r="H5" s="127" t="s">
        <v>227</v>
      </c>
      <c r="I5" s="551"/>
      <c r="J5" s="551"/>
      <c r="K5" s="551"/>
      <c r="L5" s="127" t="s">
        <v>93</v>
      </c>
      <c r="M5" s="552" t="s">
        <v>273</v>
      </c>
      <c r="N5" s="552"/>
      <c r="O5" s="103"/>
      <c r="P5" s="266"/>
      <c r="Q5" s="266" t="s">
        <v>94</v>
      </c>
      <c r="R5" s="552" t="s">
        <v>273</v>
      </c>
      <c r="S5" s="552"/>
      <c r="T5" s="24"/>
    </row>
    <row r="6" spans="1:20" s="4" customFormat="1" ht="18" customHeight="1">
      <c r="A6" s="103"/>
      <c r="B6" s="266" t="s">
        <v>303</v>
      </c>
      <c r="C6" s="550">
        <f>IF(FSF!C5="","",FSF!C5)</f>
      </c>
      <c r="D6" s="550"/>
      <c r="E6" s="550"/>
      <c r="F6" s="103"/>
      <c r="G6" s="95"/>
      <c r="H6" s="267" t="s">
        <v>88</v>
      </c>
      <c r="I6" s="550">
        <f>IF(FSF!I5="","",FSF!I5)</f>
      </c>
      <c r="J6" s="550"/>
      <c r="K6" s="550"/>
      <c r="L6" s="266" t="s">
        <v>92</v>
      </c>
      <c r="M6" s="561" t="s">
        <v>273</v>
      </c>
      <c r="N6" s="561"/>
      <c r="O6" s="269"/>
      <c r="P6" s="269"/>
      <c r="Q6" s="264" t="s">
        <v>95</v>
      </c>
      <c r="R6" s="558" t="s">
        <v>273</v>
      </c>
      <c r="S6" s="558"/>
      <c r="T6" s="24"/>
    </row>
    <row r="7" spans="1:20" s="4" customFormat="1" ht="18" customHeight="1">
      <c r="A7" s="103"/>
      <c r="B7" s="266" t="s">
        <v>90</v>
      </c>
      <c r="C7" s="562">
        <f>IF(FSF!C6="","",FSF!C6)</f>
      </c>
      <c r="D7" s="562"/>
      <c r="E7" s="562"/>
      <c r="F7" s="268"/>
      <c r="G7" s="95"/>
      <c r="H7" s="95"/>
      <c r="I7" s="264" t="s">
        <v>190</v>
      </c>
      <c r="J7" s="550">
        <f>IF(FSF!J6="","",FSF!J6)</f>
      </c>
      <c r="K7" s="550"/>
      <c r="L7" s="550"/>
      <c r="M7" s="103"/>
      <c r="N7" s="103"/>
      <c r="O7" s="95"/>
      <c r="P7" s="266"/>
      <c r="Q7" s="266" t="s">
        <v>91</v>
      </c>
      <c r="R7" s="560" t="s">
        <v>273</v>
      </c>
      <c r="S7" s="560"/>
      <c r="T7" s="24"/>
    </row>
    <row r="8" spans="1:20" s="4" customFormat="1" ht="18" customHeight="1">
      <c r="A8" s="285"/>
      <c r="B8" s="274"/>
      <c r="C8" s="277" t="s">
        <v>289</v>
      </c>
      <c r="D8" s="559">
        <f>IF(FSF!D7="","",FSF!D7)</f>
      </c>
      <c r="E8" s="559"/>
      <c r="F8" s="274"/>
      <c r="G8" s="275"/>
      <c r="H8" s="276" t="s">
        <v>290</v>
      </c>
      <c r="I8" s="559">
        <f>IF(FSF!I7="","",FSF!I7)</f>
      </c>
      <c r="J8" s="559"/>
      <c r="K8" s="279"/>
      <c r="L8" s="278" t="s">
        <v>291</v>
      </c>
      <c r="M8" s="559">
        <f>IF(FSF!M7="","",FSF!M7)</f>
      </c>
      <c r="N8" s="559"/>
      <c r="O8" s="274"/>
      <c r="P8" s="274"/>
      <c r="Q8" s="278" t="s">
        <v>292</v>
      </c>
      <c r="R8" s="559">
        <f>IF(FSF!R7="","",FSF!R7)</f>
      </c>
      <c r="S8" s="559"/>
      <c r="T8" s="24"/>
    </row>
    <row r="9" spans="1:20" s="4" customFormat="1" ht="5.25" customHeight="1" thickBot="1">
      <c r="A9" s="33"/>
      <c r="B9" s="34"/>
      <c r="C9" s="34"/>
      <c r="D9" s="24"/>
      <c r="E9" s="33"/>
      <c r="F9" s="34"/>
      <c r="G9" s="33"/>
      <c r="H9" s="33"/>
      <c r="I9" s="24"/>
      <c r="J9" s="33"/>
      <c r="K9" s="33"/>
      <c r="L9" s="35"/>
      <c r="M9" s="33"/>
      <c r="N9" s="33"/>
      <c r="O9" s="33"/>
      <c r="P9" s="33"/>
      <c r="Q9" s="24"/>
      <c r="R9" s="24"/>
      <c r="S9" s="24"/>
      <c r="T9" s="24"/>
    </row>
    <row r="10" spans="1:19" ht="48" customHeight="1">
      <c r="A10" s="520" t="s">
        <v>176</v>
      </c>
      <c r="B10" s="511" t="s">
        <v>196</v>
      </c>
      <c r="C10" s="524"/>
      <c r="D10" s="522" t="s">
        <v>120</v>
      </c>
      <c r="E10" s="169" t="s">
        <v>198</v>
      </c>
      <c r="F10" s="527" t="s">
        <v>192</v>
      </c>
      <c r="G10" s="524"/>
      <c r="H10" s="522" t="s">
        <v>191</v>
      </c>
      <c r="I10" s="189" t="s">
        <v>224</v>
      </c>
      <c r="J10" s="531" t="s">
        <v>222</v>
      </c>
      <c r="K10" s="531" t="s">
        <v>193</v>
      </c>
      <c r="L10" s="525" t="s">
        <v>194</v>
      </c>
      <c r="M10" s="178" t="s">
        <v>197</v>
      </c>
      <c r="N10" s="171" t="s">
        <v>221</v>
      </c>
      <c r="O10" s="178" t="s">
        <v>169</v>
      </c>
      <c r="P10" s="511" t="s">
        <v>204</v>
      </c>
      <c r="Q10" s="524"/>
      <c r="R10" s="511" t="s">
        <v>248</v>
      </c>
      <c r="S10" s="512"/>
    </row>
    <row r="11" spans="1:20" s="4" customFormat="1" ht="17.25" customHeight="1">
      <c r="A11" s="521"/>
      <c r="B11" s="173" t="s">
        <v>195</v>
      </c>
      <c r="C11" s="172" t="s">
        <v>262</v>
      </c>
      <c r="D11" s="523"/>
      <c r="E11" s="179" t="s">
        <v>199</v>
      </c>
      <c r="F11" s="528"/>
      <c r="G11" s="529"/>
      <c r="H11" s="530"/>
      <c r="I11" s="181" t="s">
        <v>223</v>
      </c>
      <c r="J11" s="533"/>
      <c r="K11" s="532"/>
      <c r="L11" s="526"/>
      <c r="M11" s="181" t="s">
        <v>247</v>
      </c>
      <c r="N11" s="181" t="s">
        <v>247</v>
      </c>
      <c r="O11" s="181" t="s">
        <v>247</v>
      </c>
      <c r="P11" s="174" t="s">
        <v>96</v>
      </c>
      <c r="Q11" s="175" t="s">
        <v>97</v>
      </c>
      <c r="R11" s="174" t="s">
        <v>96</v>
      </c>
      <c r="S11" s="175" t="s">
        <v>97</v>
      </c>
      <c r="T11" s="24"/>
    </row>
    <row r="12" spans="1:26" s="22" customFormat="1" ht="15" customHeight="1">
      <c r="A12" s="61"/>
      <c r="B12" s="176"/>
      <c r="C12" s="137"/>
      <c r="D12" s="65"/>
      <c r="E12" s="248">
        <f>IF(ISBLANK($I$5),"",IF(ISBLANK(B12),(D12/100*C12*8.34/2000/R$5),(201.96*D12/100*B12*8.34/2000/R$5)))</f>
      </c>
      <c r="F12" s="513"/>
      <c r="G12" s="514"/>
      <c r="H12" s="137"/>
      <c r="I12" s="65"/>
      <c r="J12" s="65"/>
      <c r="K12" s="137"/>
      <c r="L12" s="137"/>
      <c r="M12" s="65"/>
      <c r="N12" s="137"/>
      <c r="O12" s="137"/>
      <c r="P12" s="250">
        <f>IF((ISBLANK(I$5)),"",IF(S12&gt;0,"Na",(L12*(M12-N12)+(K12*N12)+O12)*0.002*E12+IF(S12&gt;0,"Na")))</f>
      </c>
      <c r="Q12" s="250">
        <f>IF((ISBLANK($I$5)),"",IF(R12&gt;0,"NA",(L12*(M12-N12)+(K12*N12)+O12)*0.002*E12))</f>
      </c>
      <c r="R12" s="65"/>
      <c r="S12" s="67"/>
      <c r="U12" s="26"/>
      <c r="V12" s="19"/>
      <c r="W12" s="19"/>
      <c r="X12" s="19"/>
      <c r="Y12" s="19"/>
      <c r="Z12" s="19"/>
    </row>
    <row r="13" spans="1:26" s="22" customFormat="1" ht="15" customHeight="1">
      <c r="A13" s="61"/>
      <c r="B13" s="136"/>
      <c r="C13" s="36"/>
      <c r="D13" s="64"/>
      <c r="E13" s="248">
        <f aca="true" t="shared" si="0" ref="E13:E28">IF(ISBLANK($I$5),"",IF(ISBLANK(B13),(D13/100*C13*8.34/2000/R$5),(201.96*D13/100*B13*8.34/2000/R$5)))</f>
      </c>
      <c r="F13" s="513"/>
      <c r="G13" s="514"/>
      <c r="H13" s="36"/>
      <c r="I13" s="65"/>
      <c r="J13" s="64"/>
      <c r="K13" s="36"/>
      <c r="L13" s="36"/>
      <c r="M13" s="64"/>
      <c r="N13" s="36"/>
      <c r="O13" s="36"/>
      <c r="P13" s="250">
        <f aca="true" t="shared" si="1" ref="P13:P28">IF((ISBLANK(I$5)),"",IF(S13&gt;0,"Na",(L13*(M13-N13)+(K13*N13)+O13)*0.002*E13+IF(S13&gt;0,"Na")))</f>
      </c>
      <c r="Q13" s="250">
        <f aca="true" t="shared" si="2" ref="Q13:Q28">IF((ISBLANK($I$5)),"",IF(R13&gt;0,"NA",(L13*(M13-N13)+(K13*N13)+O13)*0.002*E13))</f>
      </c>
      <c r="R13" s="65"/>
      <c r="S13" s="67"/>
      <c r="U13" s="37"/>
      <c r="V13" s="37"/>
      <c r="W13" s="37"/>
      <c r="X13" s="37"/>
      <c r="Y13" s="37"/>
      <c r="Z13" s="37"/>
    </row>
    <row r="14" spans="1:26" s="22" customFormat="1" ht="15" customHeight="1">
      <c r="A14" s="61"/>
      <c r="B14" s="136"/>
      <c r="C14" s="36"/>
      <c r="D14" s="64"/>
      <c r="E14" s="248">
        <f t="shared" si="0"/>
      </c>
      <c r="F14" s="513"/>
      <c r="G14" s="514"/>
      <c r="H14" s="36"/>
      <c r="I14" s="65"/>
      <c r="J14" s="64"/>
      <c r="K14" s="36"/>
      <c r="L14" s="36"/>
      <c r="M14" s="64"/>
      <c r="N14" s="36"/>
      <c r="O14" s="36"/>
      <c r="P14" s="250">
        <f t="shared" si="1"/>
      </c>
      <c r="Q14" s="250">
        <f t="shared" si="2"/>
      </c>
      <c r="R14" s="65"/>
      <c r="S14" s="67"/>
      <c r="U14" s="38"/>
      <c r="V14" s="39"/>
      <c r="W14" s="40"/>
      <c r="X14" s="39"/>
      <c r="Y14" s="39"/>
      <c r="Z14" s="39"/>
    </row>
    <row r="15" spans="1:26" s="22" customFormat="1" ht="15" customHeight="1">
      <c r="A15" s="61"/>
      <c r="B15" s="136"/>
      <c r="C15" s="36"/>
      <c r="D15" s="64"/>
      <c r="E15" s="248">
        <f t="shared" si="0"/>
      </c>
      <c r="F15" s="513"/>
      <c r="G15" s="514"/>
      <c r="H15" s="36"/>
      <c r="I15" s="65"/>
      <c r="J15" s="64"/>
      <c r="K15" s="36"/>
      <c r="L15" s="36"/>
      <c r="M15" s="64"/>
      <c r="N15" s="36"/>
      <c r="O15" s="36"/>
      <c r="P15" s="250">
        <f t="shared" si="1"/>
      </c>
      <c r="Q15" s="250">
        <f t="shared" si="2"/>
      </c>
      <c r="R15" s="65"/>
      <c r="S15" s="67"/>
      <c r="U15" s="38"/>
      <c r="V15" s="39"/>
      <c r="W15" s="39"/>
      <c r="X15" s="39"/>
      <c r="Y15" s="39"/>
      <c r="Z15" s="39"/>
    </row>
    <row r="16" spans="1:26" s="22" customFormat="1" ht="15" customHeight="1">
      <c r="A16" s="61"/>
      <c r="B16" s="136"/>
      <c r="C16" s="36"/>
      <c r="D16" s="64"/>
      <c r="E16" s="248">
        <f t="shared" si="0"/>
      </c>
      <c r="F16" s="553"/>
      <c r="G16" s="514"/>
      <c r="H16" s="36"/>
      <c r="I16" s="65"/>
      <c r="J16" s="64"/>
      <c r="K16" s="36"/>
      <c r="L16" s="36"/>
      <c r="M16" s="64"/>
      <c r="N16" s="36"/>
      <c r="O16" s="36"/>
      <c r="P16" s="250">
        <f t="shared" si="1"/>
      </c>
      <c r="Q16" s="250">
        <f t="shared" si="2"/>
      </c>
      <c r="R16" s="65"/>
      <c r="S16" s="67"/>
      <c r="U16" s="38"/>
      <c r="V16" s="39"/>
      <c r="W16" s="39"/>
      <c r="X16" s="39"/>
      <c r="Y16" s="39"/>
      <c r="Z16" s="39"/>
    </row>
    <row r="17" spans="1:26" s="22" customFormat="1" ht="15" customHeight="1">
      <c r="A17" s="61"/>
      <c r="B17" s="136"/>
      <c r="C17" s="36"/>
      <c r="D17" s="64"/>
      <c r="E17" s="248">
        <f t="shared" si="0"/>
      </c>
      <c r="F17" s="553"/>
      <c r="G17" s="514"/>
      <c r="H17" s="36"/>
      <c r="I17" s="65"/>
      <c r="J17" s="64"/>
      <c r="K17" s="36"/>
      <c r="L17" s="36"/>
      <c r="M17" s="64"/>
      <c r="N17" s="36"/>
      <c r="O17" s="36"/>
      <c r="P17" s="250">
        <f t="shared" si="1"/>
      </c>
      <c r="Q17" s="250">
        <f t="shared" si="2"/>
      </c>
      <c r="R17" s="65"/>
      <c r="S17" s="67"/>
      <c r="U17" s="38"/>
      <c r="V17" s="39"/>
      <c r="W17" s="39"/>
      <c r="X17" s="39"/>
      <c r="Y17" s="39"/>
      <c r="Z17" s="39"/>
    </row>
    <row r="18" spans="1:26" s="22" customFormat="1" ht="15" customHeight="1">
      <c r="A18" s="61"/>
      <c r="B18" s="136"/>
      <c r="C18" s="36"/>
      <c r="D18" s="64"/>
      <c r="E18" s="248">
        <f t="shared" si="0"/>
      </c>
      <c r="F18" s="553"/>
      <c r="G18" s="514"/>
      <c r="H18" s="36"/>
      <c r="I18" s="65"/>
      <c r="J18" s="64"/>
      <c r="K18" s="36"/>
      <c r="L18" s="36"/>
      <c r="M18" s="64"/>
      <c r="N18" s="36"/>
      <c r="O18" s="36"/>
      <c r="P18" s="250">
        <f t="shared" si="1"/>
      </c>
      <c r="Q18" s="250">
        <f t="shared" si="2"/>
      </c>
      <c r="R18" s="65"/>
      <c r="S18" s="67"/>
      <c r="U18" s="38"/>
      <c r="V18" s="39"/>
      <c r="W18" s="39"/>
      <c r="X18" s="39"/>
      <c r="Y18" s="39"/>
      <c r="Z18" s="39"/>
    </row>
    <row r="19" spans="1:26" s="22" customFormat="1" ht="15" customHeight="1">
      <c r="A19" s="61"/>
      <c r="B19" s="136"/>
      <c r="C19" s="36"/>
      <c r="D19" s="64"/>
      <c r="E19" s="248">
        <f t="shared" si="0"/>
      </c>
      <c r="F19" s="553"/>
      <c r="G19" s="514"/>
      <c r="H19" s="36"/>
      <c r="I19" s="65"/>
      <c r="J19" s="64"/>
      <c r="K19" s="36"/>
      <c r="L19" s="36"/>
      <c r="M19" s="64"/>
      <c r="N19" s="36"/>
      <c r="O19" s="36"/>
      <c r="P19" s="250">
        <f t="shared" si="1"/>
      </c>
      <c r="Q19" s="250">
        <f t="shared" si="2"/>
      </c>
      <c r="R19" s="65"/>
      <c r="S19" s="67"/>
      <c r="U19" s="38"/>
      <c r="V19" s="39"/>
      <c r="W19" s="39"/>
      <c r="X19" s="39"/>
      <c r="Y19" s="39"/>
      <c r="Z19" s="39"/>
    </row>
    <row r="20" spans="1:26" s="22" customFormat="1" ht="15" customHeight="1">
      <c r="A20" s="61"/>
      <c r="B20" s="136"/>
      <c r="C20" s="36"/>
      <c r="D20" s="64"/>
      <c r="E20" s="248">
        <f t="shared" si="0"/>
      </c>
      <c r="F20" s="513"/>
      <c r="G20" s="514"/>
      <c r="H20" s="36"/>
      <c r="I20" s="65"/>
      <c r="J20" s="64"/>
      <c r="K20" s="36"/>
      <c r="L20" s="36"/>
      <c r="M20" s="64"/>
      <c r="N20" s="36"/>
      <c r="O20" s="36"/>
      <c r="P20" s="250">
        <f t="shared" si="1"/>
      </c>
      <c r="Q20" s="250">
        <f t="shared" si="2"/>
      </c>
      <c r="R20" s="65"/>
      <c r="S20" s="67"/>
      <c r="U20" s="41"/>
      <c r="V20" s="42"/>
      <c r="W20" s="41"/>
      <c r="X20" s="41"/>
      <c r="Y20" s="41"/>
      <c r="Z20" s="41"/>
    </row>
    <row r="21" spans="1:26" s="22" customFormat="1" ht="15" customHeight="1">
      <c r="A21" s="61"/>
      <c r="B21" s="136"/>
      <c r="C21" s="36"/>
      <c r="D21" s="64"/>
      <c r="E21" s="248">
        <f t="shared" si="0"/>
      </c>
      <c r="F21" s="513"/>
      <c r="G21" s="514"/>
      <c r="H21" s="36"/>
      <c r="I21" s="65"/>
      <c r="J21" s="64"/>
      <c r="K21" s="36"/>
      <c r="L21" s="36"/>
      <c r="M21" s="64"/>
      <c r="N21" s="36"/>
      <c r="O21" s="36"/>
      <c r="P21" s="250">
        <f t="shared" si="1"/>
      </c>
      <c r="Q21" s="250">
        <f t="shared" si="2"/>
      </c>
      <c r="R21" s="65"/>
      <c r="S21" s="67"/>
      <c r="U21" s="37"/>
      <c r="V21" s="37"/>
      <c r="W21" s="37"/>
      <c r="X21" s="37"/>
      <c r="Y21" s="37"/>
      <c r="Z21" s="37"/>
    </row>
    <row r="22" spans="1:19" s="22" customFormat="1" ht="15" customHeight="1">
      <c r="A22" s="61"/>
      <c r="B22" s="136"/>
      <c r="C22" s="36"/>
      <c r="D22" s="64"/>
      <c r="E22" s="248">
        <f t="shared" si="0"/>
      </c>
      <c r="F22" s="513"/>
      <c r="G22" s="514"/>
      <c r="H22" s="36"/>
      <c r="I22" s="65"/>
      <c r="J22" s="64"/>
      <c r="K22" s="36"/>
      <c r="L22" s="36"/>
      <c r="M22" s="64"/>
      <c r="N22" s="36"/>
      <c r="O22" s="36"/>
      <c r="P22" s="250">
        <f t="shared" si="1"/>
      </c>
      <c r="Q22" s="250">
        <f t="shared" si="2"/>
      </c>
      <c r="R22" s="65"/>
      <c r="S22" s="67"/>
    </row>
    <row r="23" spans="1:19" s="22" customFormat="1" ht="15" customHeight="1">
      <c r="A23" s="61"/>
      <c r="B23" s="136"/>
      <c r="C23" s="36"/>
      <c r="D23" s="64"/>
      <c r="E23" s="248">
        <f t="shared" si="0"/>
      </c>
      <c r="F23" s="513"/>
      <c r="G23" s="514"/>
      <c r="H23" s="36"/>
      <c r="I23" s="65"/>
      <c r="J23" s="64"/>
      <c r="K23" s="36"/>
      <c r="L23" s="36"/>
      <c r="M23" s="64"/>
      <c r="N23" s="36"/>
      <c r="O23" s="36"/>
      <c r="P23" s="250">
        <f t="shared" si="1"/>
      </c>
      <c r="Q23" s="250">
        <f t="shared" si="2"/>
      </c>
      <c r="R23" s="65"/>
      <c r="S23" s="67"/>
    </row>
    <row r="24" spans="1:19" s="22" customFormat="1" ht="15" customHeight="1">
      <c r="A24" s="61"/>
      <c r="B24" s="136"/>
      <c r="C24" s="36"/>
      <c r="D24" s="64"/>
      <c r="E24" s="248">
        <f t="shared" si="0"/>
      </c>
      <c r="F24" s="513"/>
      <c r="G24" s="514"/>
      <c r="H24" s="36"/>
      <c r="I24" s="65"/>
      <c r="J24" s="64"/>
      <c r="K24" s="36"/>
      <c r="L24" s="36"/>
      <c r="M24" s="64"/>
      <c r="N24" s="36"/>
      <c r="O24" s="36"/>
      <c r="P24" s="250">
        <f t="shared" si="1"/>
      </c>
      <c r="Q24" s="250">
        <f t="shared" si="2"/>
      </c>
      <c r="R24" s="65"/>
      <c r="S24" s="67"/>
    </row>
    <row r="25" spans="1:19" s="22" customFormat="1" ht="15" customHeight="1">
      <c r="A25" s="61"/>
      <c r="B25" s="136"/>
      <c r="C25" s="36"/>
      <c r="D25" s="64"/>
      <c r="E25" s="248">
        <f t="shared" si="0"/>
      </c>
      <c r="F25" s="513"/>
      <c r="G25" s="514"/>
      <c r="H25" s="36"/>
      <c r="I25" s="65"/>
      <c r="J25" s="64"/>
      <c r="K25" s="36"/>
      <c r="L25" s="36"/>
      <c r="M25" s="64"/>
      <c r="N25" s="36"/>
      <c r="O25" s="36"/>
      <c r="P25" s="250">
        <f t="shared" si="1"/>
      </c>
      <c r="Q25" s="250">
        <f t="shared" si="2"/>
      </c>
      <c r="R25" s="65"/>
      <c r="S25" s="66"/>
    </row>
    <row r="26" spans="1:19" s="22" customFormat="1" ht="14.25" customHeight="1">
      <c r="A26" s="61"/>
      <c r="B26" s="136"/>
      <c r="C26" s="36"/>
      <c r="D26" s="64"/>
      <c r="E26" s="248">
        <f t="shared" si="0"/>
      </c>
      <c r="F26" s="513"/>
      <c r="G26" s="514"/>
      <c r="H26" s="36"/>
      <c r="I26" s="65"/>
      <c r="J26" s="64"/>
      <c r="K26" s="36"/>
      <c r="L26" s="36"/>
      <c r="M26" s="64"/>
      <c r="N26" s="36"/>
      <c r="O26" s="36"/>
      <c r="P26" s="250">
        <f t="shared" si="1"/>
      </c>
      <c r="Q26" s="250">
        <f t="shared" si="2"/>
      </c>
      <c r="R26" s="65"/>
      <c r="S26" s="67"/>
    </row>
    <row r="27" spans="1:19" s="22" customFormat="1" ht="14.25" customHeight="1">
      <c r="A27" s="182"/>
      <c r="B27" s="136"/>
      <c r="C27" s="36"/>
      <c r="D27" s="183"/>
      <c r="E27" s="248">
        <f t="shared" si="0"/>
      </c>
      <c r="F27" s="553"/>
      <c r="G27" s="514"/>
      <c r="H27" s="184"/>
      <c r="I27" s="185"/>
      <c r="J27" s="183"/>
      <c r="K27" s="36"/>
      <c r="L27" s="184"/>
      <c r="M27" s="183"/>
      <c r="N27" s="184"/>
      <c r="O27" s="184"/>
      <c r="P27" s="250">
        <f t="shared" si="1"/>
      </c>
      <c r="Q27" s="250">
        <f t="shared" si="2"/>
      </c>
      <c r="R27" s="185"/>
      <c r="S27" s="186"/>
    </row>
    <row r="28" spans="1:19" s="22" customFormat="1" ht="15" customHeight="1" thickBot="1">
      <c r="A28" s="62"/>
      <c r="B28" s="227"/>
      <c r="C28" s="228"/>
      <c r="D28" s="43"/>
      <c r="E28" s="248">
        <f t="shared" si="0"/>
      </c>
      <c r="F28" s="556"/>
      <c r="G28" s="557"/>
      <c r="H28" s="43"/>
      <c r="I28" s="43"/>
      <c r="J28" s="43"/>
      <c r="K28" s="228"/>
      <c r="L28" s="43"/>
      <c r="M28" s="43"/>
      <c r="N28" s="63"/>
      <c r="O28" s="63"/>
      <c r="P28" s="250">
        <f t="shared" si="1"/>
      </c>
      <c r="Q28" s="250">
        <f t="shared" si="2"/>
      </c>
      <c r="R28" s="43"/>
      <c r="S28" s="68"/>
    </row>
    <row r="29" spans="1:19" ht="15" customHeight="1" thickBot="1">
      <c r="A29" s="177" t="s">
        <v>98</v>
      </c>
      <c r="B29" s="238">
        <f>IF((ISBLANK(I5)),"",SUM(B12:B28))</f>
      </c>
      <c r="C29" s="238">
        <f>IF((ISBLANK(I5)),"",SUM(C12:C28))</f>
      </c>
      <c r="D29" s="239"/>
      <c r="E29" s="252">
        <f>IF((ISBLANK(I5)),"",SUM(E12:E28))</f>
      </c>
      <c r="F29" s="554"/>
      <c r="G29" s="555"/>
      <c r="H29" s="241"/>
      <c r="I29" s="241"/>
      <c r="J29" s="241"/>
      <c r="K29" s="241"/>
      <c r="L29" s="242"/>
      <c r="M29" s="241"/>
      <c r="N29" s="240"/>
      <c r="O29" s="241"/>
      <c r="P29" s="252">
        <f>IF((ISBLANK(I5)),"",SUM(P12:P28))</f>
      </c>
      <c r="Q29" s="252">
        <f>IF((ISBLANK(I5)),"",SUM(Q12:Q28))</f>
      </c>
      <c r="R29" s="243"/>
      <c r="S29" s="187"/>
    </row>
    <row r="30" spans="1:19" ht="54" customHeight="1">
      <c r="A30" s="541" t="s">
        <v>202</v>
      </c>
      <c r="B30" s="542"/>
      <c r="C30" s="542"/>
      <c r="D30" s="542"/>
      <c r="E30" s="542"/>
      <c r="F30" s="542"/>
      <c r="G30" s="542"/>
      <c r="H30" s="542"/>
      <c r="I30" s="542"/>
      <c r="J30" s="542"/>
      <c r="K30" s="542"/>
      <c r="L30" s="542"/>
      <c r="M30" s="542"/>
      <c r="N30" s="542"/>
      <c r="O30" s="542"/>
      <c r="P30" s="542"/>
      <c r="Q30" s="542"/>
      <c r="R30" s="542"/>
      <c r="S30" s="542"/>
    </row>
    <row r="31" spans="1:20" s="4" customFormat="1" ht="15.75">
      <c r="A31" s="536"/>
      <c r="B31" s="537"/>
      <c r="C31" s="537"/>
      <c r="D31" s="537"/>
      <c r="E31" s="537"/>
      <c r="F31" s="537"/>
      <c r="G31" s="537"/>
      <c r="H31" s="538"/>
      <c r="I31" s="538"/>
      <c r="J31" s="538"/>
      <c r="K31" s="32" t="s">
        <v>179</v>
      </c>
      <c r="L31" s="51"/>
      <c r="M31" s="24"/>
      <c r="N31" s="24"/>
      <c r="O31" s="24"/>
      <c r="P31" s="24"/>
      <c r="Q31" s="53"/>
      <c r="R31" s="33"/>
      <c r="S31" s="33"/>
      <c r="T31" s="24"/>
    </row>
    <row r="32" spans="1:20" s="4" customFormat="1" ht="14.25" customHeight="1">
      <c r="A32" s="539"/>
      <c r="B32" s="539"/>
      <c r="C32" s="539"/>
      <c r="D32" s="539"/>
      <c r="E32" s="539"/>
      <c r="F32" s="539"/>
      <c r="G32" s="539"/>
      <c r="H32" s="539"/>
      <c r="I32" s="539"/>
      <c r="J32" s="539"/>
      <c r="K32" s="32" t="s">
        <v>181</v>
      </c>
      <c r="L32" s="51"/>
      <c r="M32" s="24"/>
      <c r="N32" s="24"/>
      <c r="O32" s="24"/>
      <c r="P32" s="24"/>
      <c r="Q32" s="33"/>
      <c r="R32" s="33"/>
      <c r="S32" s="33"/>
      <c r="T32" s="24"/>
    </row>
    <row r="33" spans="1:20" s="4" customFormat="1" ht="19.5" customHeight="1">
      <c r="A33" s="30"/>
      <c r="B33" s="466" t="s">
        <v>113</v>
      </c>
      <c r="C33" s="466"/>
      <c r="D33" s="466"/>
      <c r="E33" s="466"/>
      <c r="F33" s="24"/>
      <c r="G33" s="24"/>
      <c r="H33" s="24"/>
      <c r="I33" s="22" t="s">
        <v>5</v>
      </c>
      <c r="J33" s="24"/>
      <c r="K33" s="32" t="s">
        <v>114</v>
      </c>
      <c r="L33" s="51"/>
      <c r="M33" s="24"/>
      <c r="N33" s="24"/>
      <c r="O33" s="24"/>
      <c r="P33" s="24"/>
      <c r="Q33" s="33"/>
      <c r="R33" s="33"/>
      <c r="S33" s="33"/>
      <c r="T33" s="24"/>
    </row>
    <row r="34" spans="2:19" ht="12" customHeight="1">
      <c r="B34" s="109"/>
      <c r="C34" s="109"/>
      <c r="D34" s="109"/>
      <c r="E34" s="109"/>
      <c r="F34" s="109"/>
      <c r="G34" s="109"/>
      <c r="H34" s="109"/>
      <c r="I34" s="109"/>
      <c r="J34" s="109"/>
      <c r="K34" s="109"/>
      <c r="L34" s="109"/>
      <c r="M34" s="109"/>
      <c r="N34" s="109"/>
      <c r="O34" s="109"/>
      <c r="P34" s="109"/>
      <c r="Q34" s="109"/>
      <c r="R34" s="109"/>
      <c r="S34" s="109"/>
    </row>
    <row r="35" spans="2:19" ht="12" customHeight="1">
      <c r="B35" s="50"/>
      <c r="C35" s="50"/>
      <c r="D35" s="50"/>
      <c r="E35" s="50"/>
      <c r="F35" s="50"/>
      <c r="G35" s="50"/>
      <c r="H35" s="50"/>
      <c r="I35" s="50"/>
      <c r="J35" s="50"/>
      <c r="K35" s="50"/>
      <c r="L35" s="50"/>
      <c r="M35" s="50"/>
      <c r="N35" s="50"/>
      <c r="O35" s="50"/>
      <c r="P35" s="50"/>
      <c r="Q35" s="50"/>
      <c r="R35" s="50"/>
      <c r="S35" s="50"/>
    </row>
    <row r="36" spans="1:19" ht="12" customHeight="1">
      <c r="A36" s="54"/>
      <c r="B36" s="50"/>
      <c r="C36" s="50"/>
      <c r="D36" s="50"/>
      <c r="E36" s="50"/>
      <c r="F36" s="50"/>
      <c r="G36" s="50"/>
      <c r="H36" s="50"/>
      <c r="I36" s="50"/>
      <c r="J36" s="50"/>
      <c r="K36" s="50"/>
      <c r="L36" s="50"/>
      <c r="M36" s="50"/>
      <c r="N36" s="50"/>
      <c r="O36" s="50"/>
      <c r="P36" s="50"/>
      <c r="Q36" s="50"/>
      <c r="R36" s="50"/>
      <c r="S36" s="50"/>
    </row>
  </sheetData>
  <sheetProtection password="CFFD" sheet="1" objects="1" scenarios="1"/>
  <mergeCells count="53">
    <mergeCell ref="M8:N8"/>
    <mergeCell ref="I8:J8"/>
    <mergeCell ref="D8:E8"/>
    <mergeCell ref="R5:S5"/>
    <mergeCell ref="R7:S7"/>
    <mergeCell ref="M6:N6"/>
    <mergeCell ref="C7:E7"/>
    <mergeCell ref="A2:S2"/>
    <mergeCell ref="F16:G16"/>
    <mergeCell ref="K10:K11"/>
    <mergeCell ref="R6:S6"/>
    <mergeCell ref="P10:Q10"/>
    <mergeCell ref="F15:G15"/>
    <mergeCell ref="F13:G13"/>
    <mergeCell ref="F14:G14"/>
    <mergeCell ref="C5:E5"/>
    <mergeCell ref="R8:S8"/>
    <mergeCell ref="B33:E33"/>
    <mergeCell ref="F28:G28"/>
    <mergeCell ref="A31:G31"/>
    <mergeCell ref="A10:A11"/>
    <mergeCell ref="D10:D11"/>
    <mergeCell ref="B10:C10"/>
    <mergeCell ref="F12:G12"/>
    <mergeCell ref="F10:G11"/>
    <mergeCell ref="F18:G18"/>
    <mergeCell ref="F27:G27"/>
    <mergeCell ref="A32:G32"/>
    <mergeCell ref="H32:J32"/>
    <mergeCell ref="A3:S3"/>
    <mergeCell ref="F19:G19"/>
    <mergeCell ref="R10:S10"/>
    <mergeCell ref="J10:J11"/>
    <mergeCell ref="H10:H11"/>
    <mergeCell ref="F29:G29"/>
    <mergeCell ref="F20:G20"/>
    <mergeCell ref="F17:G17"/>
    <mergeCell ref="F21:G21"/>
    <mergeCell ref="C6:E6"/>
    <mergeCell ref="I6:K6"/>
    <mergeCell ref="F22:G22"/>
    <mergeCell ref="L10:L11"/>
    <mergeCell ref="H31:J31"/>
    <mergeCell ref="J7:L7"/>
    <mergeCell ref="I5:K5"/>
    <mergeCell ref="M5:N5"/>
    <mergeCell ref="A1:S1"/>
    <mergeCell ref="A4:S4"/>
    <mergeCell ref="A30:S30"/>
    <mergeCell ref="F25:G25"/>
    <mergeCell ref="F26:G26"/>
    <mergeCell ref="F23:G23"/>
    <mergeCell ref="F24:G24"/>
  </mergeCells>
  <printOptions/>
  <pageMargins left="0" right="0" top="0.5" bottom="0.5" header="0" footer="0"/>
  <pageSetup fitToHeight="1" fitToWidth="1" horizontalDpi="600" verticalDpi="600" orientation="landscape" scale="93" r:id="rId1"/>
  <headerFooter alignWithMargins="0">
    <oddFooter>&amp;RDENR FORM FSF (SUPP) (12/2006)</oddFooter>
  </headerFooter>
</worksheet>
</file>

<file path=xl/worksheets/sheet9.xml><?xml version="1.0" encoding="utf-8"?>
<worksheet xmlns="http://schemas.openxmlformats.org/spreadsheetml/2006/main" xmlns:r="http://schemas.openxmlformats.org/officeDocument/2006/relationships">
  <sheetPr codeName="Sheet1">
    <pageSetUpPr fitToPage="1"/>
  </sheetPr>
  <dimension ref="A1:O39"/>
  <sheetViews>
    <sheetView zoomScaleSheetLayoutView="100" zoomScalePageLayoutView="0" workbookViewId="0" topLeftCell="A1">
      <selection activeCell="A1" sqref="A1:L1"/>
    </sheetView>
  </sheetViews>
  <sheetFormatPr defaultColWidth="9.140625" defaultRowHeight="12.75"/>
  <cols>
    <col min="1" max="1" width="8.8515625" style="1" customWidth="1"/>
    <col min="2" max="2" width="6.28125" style="1" customWidth="1"/>
    <col min="3" max="3" width="10.57421875" style="1" customWidth="1"/>
    <col min="4" max="4" width="4.8515625" style="1" customWidth="1"/>
    <col min="5" max="5" width="8.7109375" style="1" customWidth="1"/>
    <col min="6" max="6" width="10.28125" style="1" customWidth="1"/>
    <col min="7" max="7" width="9.00390625" style="1" customWidth="1"/>
    <col min="8" max="8" width="8.421875" style="1" customWidth="1"/>
    <col min="9" max="9" width="8.7109375" style="1" customWidth="1"/>
    <col min="10" max="10" width="9.00390625" style="1" customWidth="1"/>
    <col min="11" max="12" width="8.7109375" style="1" customWidth="1"/>
    <col min="13" max="16384" width="9.140625" style="1" customWidth="1"/>
  </cols>
  <sheetData>
    <row r="1" spans="1:12" ht="15.75">
      <c r="A1" s="330" t="s">
        <v>249</v>
      </c>
      <c r="B1" s="612"/>
      <c r="C1" s="612"/>
      <c r="D1" s="612"/>
      <c r="E1" s="612"/>
      <c r="F1" s="612"/>
      <c r="G1" s="612"/>
      <c r="H1" s="612"/>
      <c r="I1" s="612"/>
      <c r="J1" s="612"/>
      <c r="K1" s="612"/>
      <c r="L1" s="612"/>
    </row>
    <row r="2" ht="6" customHeight="1"/>
    <row r="3" spans="1:12" ht="15.75">
      <c r="A3" s="630" t="s">
        <v>34</v>
      </c>
      <c r="B3" s="631"/>
      <c r="C3" s="331"/>
      <c r="D3" s="331"/>
      <c r="E3" s="331"/>
      <c r="F3" s="331"/>
      <c r="G3" s="331"/>
      <c r="H3" s="219"/>
      <c r="J3" s="119" t="s">
        <v>237</v>
      </c>
      <c r="K3" s="317"/>
      <c r="L3" s="317"/>
    </row>
    <row r="4" spans="1:12" ht="15.75">
      <c r="A4" s="630" t="s">
        <v>35</v>
      </c>
      <c r="B4" s="631"/>
      <c r="C4" s="515"/>
      <c r="D4" s="515"/>
      <c r="E4" s="515"/>
      <c r="F4" s="515"/>
      <c r="G4" s="515"/>
      <c r="H4" s="220"/>
      <c r="I4" s="55"/>
      <c r="J4" s="119" t="s">
        <v>226</v>
      </c>
      <c r="K4" s="317"/>
      <c r="L4" s="317"/>
    </row>
    <row r="5" spans="1:12" ht="15.75">
      <c r="A5" s="315" t="s">
        <v>167</v>
      </c>
      <c r="B5" s="316"/>
      <c r="C5" s="316"/>
      <c r="D5" s="316"/>
      <c r="E5" s="613"/>
      <c r="F5" s="317"/>
      <c r="G5" s="127" t="s">
        <v>36</v>
      </c>
      <c r="H5" s="613"/>
      <c r="I5" s="317"/>
      <c r="J5" s="56"/>
      <c r="K5" s="56"/>
      <c r="L5" s="56"/>
    </row>
    <row r="6" ht="19.5" customHeight="1" thickBot="1">
      <c r="A6" s="4" t="s">
        <v>205</v>
      </c>
    </row>
    <row r="7" spans="1:12" ht="15.75">
      <c r="A7" s="578" t="s">
        <v>37</v>
      </c>
      <c r="B7" s="579"/>
      <c r="C7" s="614" t="s">
        <v>263</v>
      </c>
      <c r="D7" s="615"/>
      <c r="E7" s="616"/>
      <c r="F7" s="614" t="s">
        <v>264</v>
      </c>
      <c r="G7" s="615"/>
      <c r="H7" s="616"/>
      <c r="I7" s="614" t="s">
        <v>265</v>
      </c>
      <c r="J7" s="615"/>
      <c r="K7" s="617"/>
      <c r="L7" s="86"/>
    </row>
    <row r="8" spans="1:12" ht="15.75">
      <c r="A8" s="78"/>
      <c r="B8" s="75"/>
      <c r="C8" s="622" t="s">
        <v>266</v>
      </c>
      <c r="D8" s="623"/>
      <c r="E8" s="623"/>
      <c r="F8" s="624"/>
      <c r="G8" s="582" t="s">
        <v>267</v>
      </c>
      <c r="H8" s="583"/>
      <c r="I8" s="583"/>
      <c r="J8" s="583"/>
      <c r="K8" s="625"/>
      <c r="L8" s="88"/>
    </row>
    <row r="9" spans="1:12" ht="15.75" customHeight="1">
      <c r="A9" s="151" t="s">
        <v>44</v>
      </c>
      <c r="B9" s="9"/>
      <c r="C9" s="9"/>
      <c r="D9" s="9"/>
      <c r="E9" s="9"/>
      <c r="F9" s="9"/>
      <c r="G9" s="9"/>
      <c r="H9" s="9"/>
      <c r="I9" s="9"/>
      <c r="J9" s="15"/>
      <c r="K9" s="16"/>
      <c r="L9" s="89"/>
    </row>
    <row r="10" spans="1:12" ht="15.75">
      <c r="A10" s="580" t="s">
        <v>21</v>
      </c>
      <c r="B10" s="581"/>
      <c r="C10" s="582" t="s">
        <v>22</v>
      </c>
      <c r="D10" s="583"/>
      <c r="E10" s="584"/>
      <c r="F10" s="582" t="s">
        <v>23</v>
      </c>
      <c r="G10" s="583"/>
      <c r="H10" s="584"/>
      <c r="I10" s="582" t="s">
        <v>24</v>
      </c>
      <c r="J10" s="583"/>
      <c r="K10" s="584"/>
      <c r="L10" s="85"/>
    </row>
    <row r="11" spans="1:12" ht="15.75" customHeight="1" thickBot="1">
      <c r="A11" s="585" t="s">
        <v>25</v>
      </c>
      <c r="B11" s="638"/>
      <c r="C11" s="575" t="s">
        <v>26</v>
      </c>
      <c r="D11" s="576"/>
      <c r="E11" s="577"/>
      <c r="F11" s="575" t="s">
        <v>27</v>
      </c>
      <c r="G11" s="576"/>
      <c r="H11" s="577"/>
      <c r="I11" s="83"/>
      <c r="J11" s="83"/>
      <c r="K11" s="83"/>
      <c r="L11" s="84"/>
    </row>
    <row r="12" spans="1:12" ht="3" customHeight="1" thickBot="1">
      <c r="A12" s="7"/>
      <c r="B12" s="6"/>
      <c r="C12" s="6"/>
      <c r="D12" s="6"/>
      <c r="E12" s="6"/>
      <c r="F12" s="6"/>
      <c r="G12" s="6"/>
      <c r="H12" s="6"/>
      <c r="I12" s="6"/>
      <c r="J12" s="6"/>
      <c r="K12" s="10"/>
      <c r="L12" s="87"/>
    </row>
    <row r="13" spans="1:12" ht="15.75">
      <c r="A13" s="578" t="s">
        <v>38</v>
      </c>
      <c r="B13" s="579"/>
      <c r="C13" s="592" t="s">
        <v>268</v>
      </c>
      <c r="D13" s="593"/>
      <c r="E13" s="594"/>
      <c r="F13" s="614" t="s">
        <v>269</v>
      </c>
      <c r="G13" s="615"/>
      <c r="H13" s="615"/>
      <c r="I13" s="615"/>
      <c r="J13" s="615"/>
      <c r="K13" s="626"/>
      <c r="L13" s="236"/>
    </row>
    <row r="14" spans="1:12" ht="15.75">
      <c r="A14" s="193" t="s">
        <v>0</v>
      </c>
      <c r="B14" s="3"/>
      <c r="C14" s="3"/>
      <c r="D14" s="3"/>
      <c r="E14" s="3"/>
      <c r="F14" s="3"/>
      <c r="G14" s="3"/>
      <c r="H14" s="3"/>
      <c r="I14" s="3"/>
      <c r="J14" s="3"/>
      <c r="K14" s="3"/>
      <c r="L14" s="8"/>
    </row>
    <row r="15" spans="1:12" ht="15.75">
      <c r="A15" s="608" t="s">
        <v>42</v>
      </c>
      <c r="B15" s="609"/>
      <c r="C15" s="581"/>
      <c r="D15" s="582" t="s">
        <v>40</v>
      </c>
      <c r="E15" s="588"/>
      <c r="F15" s="584"/>
      <c r="G15" s="563" t="s">
        <v>43</v>
      </c>
      <c r="H15" s="564"/>
      <c r="I15" s="565"/>
      <c r="J15" s="632" t="s">
        <v>39</v>
      </c>
      <c r="K15" s="609"/>
      <c r="L15" s="633"/>
    </row>
    <row r="16" spans="1:12" ht="15.75" customHeight="1" thickBot="1">
      <c r="A16" s="585" t="s">
        <v>41</v>
      </c>
      <c r="B16" s="586"/>
      <c r="C16" s="586"/>
      <c r="D16" s="587"/>
      <c r="E16" s="83"/>
      <c r="F16" s="83"/>
      <c r="G16" s="83"/>
      <c r="H16" s="83"/>
      <c r="I16" s="83"/>
      <c r="J16" s="83"/>
      <c r="K16" s="83"/>
      <c r="L16" s="84"/>
    </row>
    <row r="17" spans="1:12" ht="15.75">
      <c r="A17" s="12" t="s">
        <v>1</v>
      </c>
      <c r="B17" s="13"/>
      <c r="C17" s="13"/>
      <c r="D17" s="13"/>
      <c r="E17" s="13"/>
      <c r="F17" s="13"/>
      <c r="G17" s="13"/>
      <c r="H17" s="13"/>
      <c r="I17" s="13"/>
      <c r="J17" s="13"/>
      <c r="K17" s="13"/>
      <c r="L17" s="14"/>
    </row>
    <row r="18" spans="1:12" ht="17.25" customHeight="1">
      <c r="A18" s="604" t="s">
        <v>8</v>
      </c>
      <c r="B18" s="605"/>
      <c r="C18" s="370" t="s">
        <v>7</v>
      </c>
      <c r="D18" s="640"/>
      <c r="E18" s="634" t="s">
        <v>13</v>
      </c>
      <c r="F18" s="467"/>
      <c r="G18" s="467"/>
      <c r="H18" s="635"/>
      <c r="I18" s="618" t="s">
        <v>16</v>
      </c>
      <c r="J18" s="618" t="s">
        <v>14</v>
      </c>
      <c r="K18" s="620" t="s">
        <v>15</v>
      </c>
      <c r="L18" s="636" t="s">
        <v>166</v>
      </c>
    </row>
    <row r="19" spans="1:15" ht="17.25" customHeight="1">
      <c r="A19" s="606"/>
      <c r="B19" s="607"/>
      <c r="C19" s="641"/>
      <c r="D19" s="642"/>
      <c r="E19" s="2" t="s">
        <v>9</v>
      </c>
      <c r="F19" s="2" t="s">
        <v>10</v>
      </c>
      <c r="G19" s="2" t="s">
        <v>11</v>
      </c>
      <c r="H19" s="2" t="s">
        <v>12</v>
      </c>
      <c r="I19" s="619"/>
      <c r="J19" s="619"/>
      <c r="K19" s="621"/>
      <c r="L19" s="637"/>
      <c r="N19" s="25"/>
      <c r="O19" s="25"/>
    </row>
    <row r="20" spans="1:15" ht="29.25" customHeight="1">
      <c r="A20" s="597" t="s">
        <v>19</v>
      </c>
      <c r="B20" s="598"/>
      <c r="C20" s="644" t="s">
        <v>293</v>
      </c>
      <c r="D20" s="286" t="s">
        <v>283</v>
      </c>
      <c r="E20" s="73"/>
      <c r="F20" s="73"/>
      <c r="G20" s="73"/>
      <c r="H20" s="73"/>
      <c r="I20" s="73"/>
      <c r="J20" s="73"/>
      <c r="K20" s="73"/>
      <c r="L20" s="57"/>
      <c r="N20" s="287"/>
      <c r="O20" s="287"/>
    </row>
    <row r="21" spans="1:15" ht="29.25" customHeight="1">
      <c r="A21" s="599"/>
      <c r="B21" s="600"/>
      <c r="C21" s="645"/>
      <c r="D21" s="286" t="s">
        <v>284</v>
      </c>
      <c r="E21" s="73"/>
      <c r="F21" s="73"/>
      <c r="G21" s="73"/>
      <c r="H21" s="73"/>
      <c r="I21" s="73"/>
      <c r="J21" s="73"/>
      <c r="K21" s="73"/>
      <c r="L21" s="57"/>
      <c r="N21" s="287"/>
      <c r="O21" s="287"/>
    </row>
    <row r="22" spans="1:12" ht="39" customHeight="1">
      <c r="A22" s="601"/>
      <c r="B22" s="602"/>
      <c r="C22" s="627" t="s">
        <v>17</v>
      </c>
      <c r="D22" s="628"/>
      <c r="E22" s="73"/>
      <c r="F22" s="73"/>
      <c r="G22" s="73"/>
      <c r="H22" s="73"/>
      <c r="I22" s="73"/>
      <c r="J22" s="73"/>
      <c r="K22" s="73"/>
      <c r="L22" s="57"/>
    </row>
    <row r="23" spans="1:12" ht="39" customHeight="1" thickBot="1">
      <c r="A23" s="603" t="s">
        <v>20</v>
      </c>
      <c r="B23" s="596"/>
      <c r="C23" s="595" t="s">
        <v>18</v>
      </c>
      <c r="D23" s="596"/>
      <c r="E23" s="230"/>
      <c r="F23" s="230"/>
      <c r="G23" s="230"/>
      <c r="H23" s="230"/>
      <c r="I23" s="230"/>
      <c r="J23" s="230"/>
      <c r="K23" s="230"/>
      <c r="L23" s="231"/>
    </row>
    <row r="24" spans="1:13" ht="15.75" customHeight="1" thickBot="1">
      <c r="A24" s="646" t="s">
        <v>270</v>
      </c>
      <c r="B24" s="646"/>
      <c r="C24" s="646"/>
      <c r="D24" s="646"/>
      <c r="E24" s="646"/>
      <c r="F24" s="646"/>
      <c r="G24" s="646"/>
      <c r="H24" s="646"/>
      <c r="I24" s="646"/>
      <c r="J24" s="646"/>
      <c r="K24" s="646"/>
      <c r="L24" s="3"/>
      <c r="M24" s="3"/>
    </row>
    <row r="25" spans="1:13" ht="15.75" customHeight="1">
      <c r="A25" s="568" t="s">
        <v>304</v>
      </c>
      <c r="B25" s="569"/>
      <c r="C25" s="569"/>
      <c r="D25" s="570" t="s">
        <v>308</v>
      </c>
      <c r="E25" s="570"/>
      <c r="F25" s="570"/>
      <c r="G25" s="569" t="s">
        <v>307</v>
      </c>
      <c r="H25" s="569"/>
      <c r="I25" s="569"/>
      <c r="J25" s="569" t="s">
        <v>309</v>
      </c>
      <c r="K25" s="569"/>
      <c r="L25" s="571"/>
      <c r="M25" s="3"/>
    </row>
    <row r="26" spans="1:15" ht="15.75" customHeight="1">
      <c r="A26" s="572" t="s">
        <v>305</v>
      </c>
      <c r="B26" s="573"/>
      <c r="C26" s="573"/>
      <c r="D26" s="573" t="s">
        <v>306</v>
      </c>
      <c r="E26" s="573"/>
      <c r="F26" s="573"/>
      <c r="G26" s="647" t="s">
        <v>311</v>
      </c>
      <c r="H26" s="647"/>
      <c r="I26" s="647"/>
      <c r="J26" s="573" t="s">
        <v>310</v>
      </c>
      <c r="K26" s="573"/>
      <c r="L26" s="643"/>
      <c r="M26" s="26"/>
      <c r="O26" s="26"/>
    </row>
    <row r="27" spans="1:13" ht="15.75" customHeight="1" thickBot="1">
      <c r="A27" s="574" t="s">
        <v>312</v>
      </c>
      <c r="B27" s="566"/>
      <c r="C27" s="566"/>
      <c r="D27" s="566" t="s">
        <v>313</v>
      </c>
      <c r="E27" s="566"/>
      <c r="F27" s="566"/>
      <c r="G27" s="566" t="s">
        <v>276</v>
      </c>
      <c r="H27" s="566"/>
      <c r="I27" s="566"/>
      <c r="J27" s="566"/>
      <c r="K27" s="566"/>
      <c r="L27" s="567"/>
      <c r="M27" s="314"/>
    </row>
    <row r="28" ht="15.75">
      <c r="A28" s="4" t="s">
        <v>2</v>
      </c>
    </row>
    <row r="29" spans="1:12" ht="32.25" customHeight="1">
      <c r="A29" s="5"/>
      <c r="B29" s="639" t="s">
        <v>206</v>
      </c>
      <c r="C29" s="639"/>
      <c r="D29" s="639"/>
      <c r="E29" s="639"/>
      <c r="F29" s="639"/>
      <c r="G29" s="639"/>
      <c r="H29" s="639"/>
      <c r="I29" s="639"/>
      <c r="J29" s="639"/>
      <c r="K29" s="639"/>
      <c r="L29" s="639"/>
    </row>
    <row r="30" spans="1:12" s="180" customFormat="1" ht="63.75" customHeight="1">
      <c r="A30" s="188"/>
      <c r="B30" s="629" t="s">
        <v>207</v>
      </c>
      <c r="C30" s="629"/>
      <c r="D30" s="629"/>
      <c r="E30" s="629"/>
      <c r="F30" s="629"/>
      <c r="G30" s="629"/>
      <c r="H30" s="629"/>
      <c r="I30" s="629"/>
      <c r="J30" s="629"/>
      <c r="K30" s="629"/>
      <c r="L30" s="629"/>
    </row>
    <row r="31" spans="1:12" ht="62.25" customHeight="1">
      <c r="A31" s="610" t="s">
        <v>225</v>
      </c>
      <c r="B31" s="611"/>
      <c r="C31" s="611"/>
      <c r="D31" s="611"/>
      <c r="E31" s="611"/>
      <c r="F31" s="611"/>
      <c r="G31" s="611"/>
      <c r="H31" s="611"/>
      <c r="I31" s="611"/>
      <c r="J31" s="611"/>
      <c r="K31" s="611"/>
      <c r="L31" s="611"/>
    </row>
    <row r="32" ht="11.25" customHeight="1"/>
    <row r="33" spans="1:12" ht="15.75">
      <c r="A33" s="449"/>
      <c r="B33" s="591"/>
      <c r="C33" s="591"/>
      <c r="D33" s="591"/>
      <c r="E33" s="591"/>
      <c r="F33" s="3"/>
      <c r="G33" s="449"/>
      <c r="H33" s="449"/>
      <c r="I33" s="449"/>
      <c r="J33" s="449"/>
      <c r="K33" s="449"/>
      <c r="L33" s="3"/>
    </row>
    <row r="34" spans="1:12" ht="15.75">
      <c r="A34" s="3" t="s">
        <v>3</v>
      </c>
      <c r="B34" s="3"/>
      <c r="C34" s="3"/>
      <c r="D34" s="3"/>
      <c r="E34" s="3"/>
      <c r="F34" s="3"/>
      <c r="G34" s="3" t="s">
        <v>4</v>
      </c>
      <c r="H34" s="3"/>
      <c r="I34" s="3"/>
      <c r="J34" s="3"/>
      <c r="K34" s="3"/>
      <c r="L34" s="3"/>
    </row>
    <row r="35" spans="1:12" ht="11.25" customHeight="1">
      <c r="A35" s="3"/>
      <c r="B35" s="3"/>
      <c r="C35" s="3"/>
      <c r="D35" s="3"/>
      <c r="E35" s="3"/>
      <c r="F35" s="3"/>
      <c r="G35" s="3"/>
      <c r="H35" s="3"/>
      <c r="I35" s="3"/>
      <c r="J35" s="3"/>
      <c r="K35" s="3"/>
      <c r="L35" s="3"/>
    </row>
    <row r="36" spans="1:12" ht="15.75">
      <c r="A36" s="589" t="s">
        <v>48</v>
      </c>
      <c r="B36" s="590"/>
      <c r="C36" s="590"/>
      <c r="D36" s="590"/>
      <c r="E36" s="590"/>
      <c r="F36" s="19" t="s">
        <v>47</v>
      </c>
      <c r="G36" s="589" t="s">
        <v>45</v>
      </c>
      <c r="H36" s="589"/>
      <c r="I36" s="589"/>
      <c r="J36" s="589"/>
      <c r="K36" s="589"/>
      <c r="L36" s="19" t="s">
        <v>46</v>
      </c>
    </row>
    <row r="37" spans="1:12" ht="15.75">
      <c r="A37" s="3" t="s">
        <v>82</v>
      </c>
      <c r="B37" s="3"/>
      <c r="C37" s="3"/>
      <c r="D37" s="3"/>
      <c r="E37" s="3"/>
      <c r="F37" s="11" t="s">
        <v>5</v>
      </c>
      <c r="G37" s="3" t="s">
        <v>6</v>
      </c>
      <c r="H37" s="3"/>
      <c r="I37" s="3"/>
      <c r="J37" s="3"/>
      <c r="K37" s="3"/>
      <c r="L37" s="11" t="s">
        <v>5</v>
      </c>
    </row>
    <row r="38" spans="1:12" ht="9" customHeight="1">
      <c r="A38" s="3"/>
      <c r="B38" s="3"/>
      <c r="C38" s="3"/>
      <c r="D38" s="3"/>
      <c r="E38" s="3"/>
      <c r="F38" s="11"/>
      <c r="G38" s="3"/>
      <c r="H38" s="3"/>
      <c r="I38" s="3"/>
      <c r="J38" s="3"/>
      <c r="K38" s="3"/>
      <c r="L38" s="11"/>
    </row>
    <row r="39" ht="15.75">
      <c r="A39" s="148" t="s">
        <v>272</v>
      </c>
    </row>
  </sheetData>
  <sheetProtection password="CFFD" sheet="1" objects="1" scenarios="1"/>
  <mergeCells count="62">
    <mergeCell ref="B29:L29"/>
    <mergeCell ref="C18:D19"/>
    <mergeCell ref="J26:L26"/>
    <mergeCell ref="C20:C21"/>
    <mergeCell ref="A24:K24"/>
    <mergeCell ref="D26:F26"/>
    <mergeCell ref="D27:F27"/>
    <mergeCell ref="G26:I26"/>
    <mergeCell ref="A3:B3"/>
    <mergeCell ref="A4:B4"/>
    <mergeCell ref="E5:F5"/>
    <mergeCell ref="A7:B7"/>
    <mergeCell ref="J15:L15"/>
    <mergeCell ref="E18:H18"/>
    <mergeCell ref="I18:I19"/>
    <mergeCell ref="L18:L19"/>
    <mergeCell ref="A11:B11"/>
    <mergeCell ref="F11:H11"/>
    <mergeCell ref="G33:K33"/>
    <mergeCell ref="F10:H10"/>
    <mergeCell ref="I10:K10"/>
    <mergeCell ref="J18:J19"/>
    <mergeCell ref="K18:K19"/>
    <mergeCell ref="C8:F8"/>
    <mergeCell ref="G8:K8"/>
    <mergeCell ref="F13:K13"/>
    <mergeCell ref="C22:D22"/>
    <mergeCell ref="B30:L30"/>
    <mergeCell ref="A1:L1"/>
    <mergeCell ref="H5:I5"/>
    <mergeCell ref="A5:D5"/>
    <mergeCell ref="C7:E7"/>
    <mergeCell ref="C3:G3"/>
    <mergeCell ref="C4:G4"/>
    <mergeCell ref="F7:H7"/>
    <mergeCell ref="I7:K7"/>
    <mergeCell ref="K3:L3"/>
    <mergeCell ref="K4:L4"/>
    <mergeCell ref="A36:E36"/>
    <mergeCell ref="A33:E33"/>
    <mergeCell ref="C13:E13"/>
    <mergeCell ref="C23:D23"/>
    <mergeCell ref="A20:B22"/>
    <mergeCell ref="A23:B23"/>
    <mergeCell ref="A18:B19"/>
    <mergeCell ref="A15:C15"/>
    <mergeCell ref="A31:L31"/>
    <mergeCell ref="G36:K36"/>
    <mergeCell ref="C11:E11"/>
    <mergeCell ref="A13:B13"/>
    <mergeCell ref="A10:B10"/>
    <mergeCell ref="C10:E10"/>
    <mergeCell ref="A16:D16"/>
    <mergeCell ref="D15:F15"/>
    <mergeCell ref="G15:I15"/>
    <mergeCell ref="G27:L27"/>
    <mergeCell ref="A25:C25"/>
    <mergeCell ref="D25:F25"/>
    <mergeCell ref="G25:I25"/>
    <mergeCell ref="J25:L25"/>
    <mergeCell ref="A26:C26"/>
    <mergeCell ref="A27:C27"/>
  </mergeCells>
  <printOptions/>
  <pageMargins left="0.5" right="0.25" top="0.1" bottom="0.35" header="0" footer="0"/>
  <pageSetup fitToHeight="1" fitToWidth="1" horizontalDpi="600" verticalDpi="600" orientation="portrait" scale="98" r:id="rId2"/>
  <headerFooter alignWithMargins="0">
    <oddFooter>&amp;RDENR FORM  PVRF 02T (12/2006)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Daryl_Merritt</dc:creator>
  <cp:keywords/>
  <dc:description/>
  <cp:lastModifiedBy>Windows User</cp:lastModifiedBy>
  <cp:lastPrinted>2007-03-26T17:34:55Z</cp:lastPrinted>
  <dcterms:created xsi:type="dcterms:W3CDTF">2002-08-16T15:54:11Z</dcterms:created>
  <dcterms:modified xsi:type="dcterms:W3CDTF">2018-03-28T18:27:06Z</dcterms:modified>
  <cp:category/>
  <cp:version/>
  <cp:contentType/>
  <cp:contentStatus/>
</cp:coreProperties>
</file>