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rklarman\Documents\"/>
    </mc:Choice>
  </mc:AlternateContent>
  <bookViews>
    <workbookView xWindow="0" yWindow="0" windowWidth="19200" windowHeight="11355" firstSheet="2" activeTab="2" xr2:uid="{00000000-000D-0000-FFFF-FFFF00000000}"/>
  </bookViews>
  <sheets>
    <sheet name="Personnel" sheetId="5" r:id="rId1"/>
    <sheet name="Line Item Budget" sheetId="8" r:id="rId2"/>
    <sheet name="Budget Narrative" sheetId="4" r:id="rId3"/>
    <sheet name="SalaryDetail" sheetId="6" state="hidden" r:id="rId4"/>
    <sheet name="Monthly Expense Report" sheetId="7" state="hidden" r:id="rId5"/>
  </sheets>
  <externalReferences>
    <externalReference r:id="rId6"/>
  </externalReferences>
  <definedNames>
    <definedName name="_xlnm.Print_Area" localSheetId="1">'Line Item Budget'!$A$9:$E$56</definedName>
    <definedName name="_xlnm.Print_Titles" localSheetId="1">'Line Item Budget'!$1:$8</definedName>
  </definedNames>
  <calcPr calcId="171026"/>
</workbook>
</file>

<file path=xl/calcChain.xml><?xml version="1.0" encoding="utf-8"?>
<calcChain xmlns="http://schemas.openxmlformats.org/spreadsheetml/2006/main">
  <c r="B33" i="7" l="1"/>
  <c r="B35" i="7"/>
  <c r="B34" i="7"/>
  <c r="B26" i="7"/>
  <c r="B27" i="7"/>
  <c r="B28" i="7"/>
  <c r="B29" i="7"/>
  <c r="B25" i="7"/>
  <c r="B36" i="7"/>
  <c r="B32" i="7"/>
  <c r="B22" i="7"/>
  <c r="B21" i="7"/>
  <c r="B20" i="7"/>
  <c r="B19" i="7"/>
  <c r="B18" i="7"/>
  <c r="B15" i="7"/>
  <c r="B14" i="7"/>
  <c r="B13" i="7"/>
  <c r="A15" i="7"/>
  <c r="A14" i="7"/>
  <c r="A13" i="7"/>
  <c r="B15" i="8"/>
  <c r="D46" i="7"/>
  <c r="Z46" i="7"/>
  <c r="AA15" i="7"/>
  <c r="B29" i="6"/>
  <c r="B27" i="6"/>
  <c r="AB27" i="6"/>
  <c r="AA28" i="6"/>
  <c r="AA27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Z17" i="6"/>
  <c r="X17" i="6"/>
  <c r="V17" i="6"/>
  <c r="T17" i="6"/>
  <c r="R17" i="6"/>
  <c r="P17" i="6"/>
  <c r="N17" i="6"/>
  <c r="L17" i="6"/>
  <c r="J17" i="6"/>
  <c r="H17" i="6"/>
  <c r="F17" i="6"/>
  <c r="D17" i="6"/>
  <c r="AA16" i="6"/>
  <c r="AA15" i="6"/>
  <c r="AB15" i="6"/>
  <c r="Y17" i="6"/>
  <c r="W17" i="6"/>
  <c r="U17" i="6"/>
  <c r="S17" i="6"/>
  <c r="Q17" i="6"/>
  <c r="O17" i="6"/>
  <c r="M17" i="6"/>
  <c r="K17" i="6"/>
  <c r="I17" i="6"/>
  <c r="G17" i="6"/>
  <c r="E17" i="6"/>
  <c r="C17" i="6"/>
  <c r="B16" i="6"/>
  <c r="AB16" i="6"/>
  <c r="B15" i="6"/>
  <c r="B28" i="6"/>
  <c r="A28" i="6"/>
  <c r="A29" i="6"/>
  <c r="A27" i="6"/>
  <c r="AB15" i="7"/>
  <c r="AB28" i="6"/>
  <c r="R46" i="7"/>
  <c r="Y46" i="7"/>
  <c r="W46" i="7"/>
  <c r="U46" i="7"/>
  <c r="S46" i="7"/>
  <c r="Q46" i="7"/>
  <c r="O46" i="7"/>
  <c r="M46" i="7"/>
  <c r="K46" i="7"/>
  <c r="I46" i="7"/>
  <c r="G46" i="7"/>
  <c r="E46" i="7"/>
  <c r="Z42" i="7"/>
  <c r="Y42" i="7"/>
  <c r="X42" i="7"/>
  <c r="V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AA45" i="7"/>
  <c r="AA44" i="7"/>
  <c r="AA41" i="7"/>
  <c r="AA36" i="7"/>
  <c r="AA35" i="7"/>
  <c r="AA34" i="7"/>
  <c r="AA33" i="7"/>
  <c r="AA32" i="7"/>
  <c r="AA29" i="7"/>
  <c r="AA28" i="7"/>
  <c r="AA27" i="7"/>
  <c r="AA26" i="7"/>
  <c r="AA25" i="7"/>
  <c r="AA22" i="7"/>
  <c r="AA21" i="7"/>
  <c r="AA20" i="7"/>
  <c r="AA19" i="7"/>
  <c r="AA18" i="7"/>
  <c r="AA14" i="7"/>
  <c r="AA13" i="7"/>
  <c r="Z16" i="7"/>
  <c r="X16" i="7"/>
  <c r="V16" i="7"/>
  <c r="T16" i="7"/>
  <c r="R16" i="7"/>
  <c r="P16" i="7"/>
  <c r="N16" i="7"/>
  <c r="L16" i="7"/>
  <c r="J16" i="7"/>
  <c r="H16" i="7"/>
  <c r="F16" i="7"/>
  <c r="D16" i="7"/>
  <c r="C46" i="7"/>
  <c r="W42" i="7"/>
  <c r="U42" i="7"/>
  <c r="C42" i="7"/>
  <c r="L20" i="5"/>
  <c r="C16" i="8"/>
  <c r="B11" i="7"/>
  <c r="L19" i="5"/>
  <c r="L17" i="5"/>
  <c r="C15" i="8"/>
  <c r="L16" i="5"/>
  <c r="L12" i="5"/>
  <c r="AA29" i="6"/>
  <c r="AA26" i="6"/>
  <c r="AA25" i="6"/>
  <c r="AA24" i="6"/>
  <c r="AA23" i="6"/>
  <c r="B23" i="6"/>
  <c r="AA22" i="6"/>
  <c r="B22" i="6"/>
  <c r="AA21" i="6"/>
  <c r="AA20" i="6"/>
  <c r="B26" i="6"/>
  <c r="B25" i="6"/>
  <c r="B24" i="6"/>
  <c r="B14" i="6"/>
  <c r="AA14" i="6"/>
  <c r="B13" i="6"/>
  <c r="AA13" i="6"/>
  <c r="B11" i="6"/>
  <c r="AA11" i="6"/>
  <c r="B10" i="6"/>
  <c r="AA10" i="6"/>
  <c r="B9" i="6"/>
  <c r="AA9" i="6"/>
  <c r="AA12" i="6"/>
  <c r="B12" i="6"/>
  <c r="AA8" i="6"/>
  <c r="AA7" i="6"/>
  <c r="Y11" i="7"/>
  <c r="W11" i="7"/>
  <c r="U11" i="7"/>
  <c r="S11" i="7"/>
  <c r="Q11" i="7"/>
  <c r="O11" i="7"/>
  <c r="M11" i="7"/>
  <c r="K11" i="7"/>
  <c r="I11" i="7"/>
  <c r="G11" i="7"/>
  <c r="E11" i="7"/>
  <c r="C30" i="6"/>
  <c r="C11" i="7"/>
  <c r="Y10" i="7"/>
  <c r="W10" i="7"/>
  <c r="U10" i="7"/>
  <c r="S10" i="7"/>
  <c r="Q10" i="7"/>
  <c r="O10" i="7"/>
  <c r="M10" i="7"/>
  <c r="K10" i="7"/>
  <c r="I10" i="7"/>
  <c r="G10" i="7"/>
  <c r="E10" i="7"/>
  <c r="C10" i="7"/>
  <c r="B21" i="6"/>
  <c r="B20" i="6"/>
  <c r="B8" i="6"/>
  <c r="B7" i="6"/>
  <c r="A14" i="6"/>
  <c r="A13" i="6"/>
  <c r="A12" i="6"/>
  <c r="A26" i="6"/>
  <c r="A25" i="6"/>
  <c r="A24" i="6"/>
  <c r="A23" i="6"/>
  <c r="A22" i="6"/>
  <c r="A21" i="6"/>
  <c r="A20" i="6"/>
  <c r="A11" i="6"/>
  <c r="A10" i="6"/>
  <c r="A9" i="6"/>
  <c r="A8" i="6"/>
  <c r="A7" i="6"/>
  <c r="C51" i="8"/>
  <c r="B10" i="7"/>
  <c r="P46" i="7"/>
  <c r="T46" i="7"/>
  <c r="T48" i="7"/>
  <c r="S49" i="7"/>
  <c r="L46" i="7"/>
  <c r="L48" i="7"/>
  <c r="K49" i="7"/>
  <c r="Z48" i="7"/>
  <c r="Y49" i="7"/>
  <c r="R48" i="7"/>
  <c r="Q49" i="7"/>
  <c r="B17" i="6"/>
  <c r="P48" i="7"/>
  <c r="O49" i="7"/>
  <c r="D48" i="7"/>
  <c r="C49" i="7"/>
  <c r="AB8" i="6"/>
  <c r="M16" i="7"/>
  <c r="M48" i="7"/>
  <c r="V46" i="7"/>
  <c r="V48" i="7"/>
  <c r="U49" i="7"/>
  <c r="AB7" i="6"/>
  <c r="N46" i="7"/>
  <c r="N48" i="7"/>
  <c r="M49" i="7"/>
  <c r="AB21" i="6"/>
  <c r="F46" i="7"/>
  <c r="F48" i="7"/>
  <c r="E49" i="7"/>
  <c r="AC29" i="7"/>
  <c r="E16" i="7"/>
  <c r="E48" i="7"/>
  <c r="U16" i="7"/>
  <c r="U48" i="7"/>
  <c r="H46" i="7"/>
  <c r="H48" i="7"/>
  <c r="G49" i="7"/>
  <c r="X46" i="7"/>
  <c r="X48" i="7"/>
  <c r="W49" i="7"/>
  <c r="J46" i="7"/>
  <c r="J48" i="7"/>
  <c r="I49" i="7"/>
  <c r="AB41" i="7"/>
  <c r="AB45" i="7"/>
  <c r="AA42" i="7"/>
  <c r="AA46" i="7"/>
  <c r="AB14" i="7"/>
  <c r="AB29" i="7"/>
  <c r="AB10" i="6"/>
  <c r="AB13" i="6"/>
  <c r="AB25" i="6"/>
  <c r="AB26" i="6"/>
  <c r="AB13" i="7"/>
  <c r="AB44" i="7"/>
  <c r="AB12" i="6"/>
  <c r="AA11" i="7"/>
  <c r="AB22" i="6"/>
  <c r="AA17" i="6"/>
  <c r="AB20" i="6"/>
  <c r="B30" i="6"/>
  <c r="AB29" i="6"/>
  <c r="B46" i="7"/>
  <c r="AB24" i="6"/>
  <c r="AA30" i="6"/>
  <c r="AB23" i="6"/>
  <c r="I16" i="7"/>
  <c r="I48" i="7"/>
  <c r="Q16" i="7"/>
  <c r="Q48" i="7"/>
  <c r="Q51" i="7"/>
  <c r="Y16" i="7"/>
  <c r="Y48" i="7"/>
  <c r="AB11" i="6"/>
  <c r="AB9" i="6"/>
  <c r="AB14" i="6"/>
  <c r="C16" i="7"/>
  <c r="C48" i="7"/>
  <c r="AA10" i="7"/>
  <c r="G16" i="7"/>
  <c r="G48" i="7"/>
  <c r="K16" i="7"/>
  <c r="K48" i="7"/>
  <c r="O16" i="7"/>
  <c r="O48" i="7"/>
  <c r="S16" i="7"/>
  <c r="S48" i="7"/>
  <c r="W16" i="7"/>
  <c r="W48" i="7"/>
  <c r="B42" i="7"/>
  <c r="Y51" i="7"/>
  <c r="S51" i="7"/>
  <c r="W51" i="7"/>
  <c r="B16" i="7"/>
  <c r="B51" i="7"/>
  <c r="I51" i="7"/>
  <c r="M51" i="7"/>
  <c r="C51" i="7"/>
  <c r="G51" i="7"/>
  <c r="K51" i="7"/>
  <c r="O51" i="7"/>
  <c r="U51" i="7"/>
  <c r="E51" i="7"/>
  <c r="AC10" i="7"/>
  <c r="AC42" i="7"/>
  <c r="AB11" i="7"/>
  <c r="AC11" i="7"/>
  <c r="AB42" i="7"/>
  <c r="AB46" i="7"/>
  <c r="AA16" i="7"/>
  <c r="AA51" i="7"/>
  <c r="AB17" i="6"/>
  <c r="AB30" i="6"/>
  <c r="AB10" i="7"/>
  <c r="AC51" i="7"/>
  <c r="AC16" i="7"/>
  <c r="AB16" i="7"/>
  <c r="AB51" i="7"/>
</calcChain>
</file>

<file path=xl/sharedStrings.xml><?xml version="1.0" encoding="utf-8"?>
<sst xmlns="http://schemas.openxmlformats.org/spreadsheetml/2006/main" count="195" uniqueCount="112">
  <si>
    <t>INSTRUCTIONS:  For each employee (not temp worker or consultant) on your grant / contract enter the</t>
  </si>
  <si>
    <t>information requested in each of the rows below.  If your organization does not offer fringes, leave blank.  For each line item, you</t>
  </si>
  <si>
    <r>
      <t xml:space="preserve">must report how much of the amount for each employee will be allocated to your grant.  </t>
    </r>
    <r>
      <rPr>
        <b/>
        <sz val="12"/>
        <color indexed="10"/>
        <rFont val="Arial"/>
        <family val="2"/>
      </rPr>
      <t>This is required for state contracting purposes.</t>
    </r>
  </si>
  <si>
    <t>ORGANIZATION NAME:</t>
  </si>
  <si>
    <t>SFY 2018  Medication Assistance Program Grant:  REQUIRED STAFFING TEMPLATE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</si>
  <si>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</si>
  <si>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</si>
  <si>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</si>
  <si>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</si>
  <si>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</si>
  <si>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</si>
  <si>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</si>
  <si>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</si>
  <si>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</si>
  <si>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</si>
  <si>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Total</t>
  </si>
  <si>
    <t>Employee Name</t>
  </si>
  <si>
    <t>Position Type</t>
  </si>
  <si>
    <t>Define</t>
  </si>
  <si>
    <t>FTE</t>
  </si>
  <si>
    <r>
      <t xml:space="preserve">Average number of hours </t>
    </r>
    <r>
      <rPr>
        <u/>
        <sz val="10"/>
        <rFont val="Arial"/>
        <family val="2"/>
      </rPr>
      <t>worked per week</t>
    </r>
  </si>
  <si>
    <t>Number of weekly hours allocated to grant</t>
  </si>
  <si>
    <t>Annual Salary</t>
  </si>
  <si>
    <t>Allocated to Grant</t>
  </si>
  <si>
    <t>Total Fringe Benefits</t>
  </si>
  <si>
    <t>ORGANIZATION NAME</t>
  </si>
  <si>
    <t xml:space="preserve">  Grants / Contracts</t>
  </si>
  <si>
    <t>REQUIRED BUDGET TEMPLATE</t>
  </si>
  <si>
    <t>Budget Time Period  08/01/2017 - 07/31/2018</t>
  </si>
  <si>
    <t>Column A</t>
  </si>
  <si>
    <t xml:space="preserve"> ORH Grant</t>
  </si>
  <si>
    <r>
      <t xml:space="preserve">PROJECT REVENUE </t>
    </r>
    <r>
      <rPr>
        <sz val="9"/>
        <rFont val="Arial"/>
        <family val="2"/>
      </rPr>
      <t>(add additional rows as needed)</t>
    </r>
  </si>
  <si>
    <t>Grant Request</t>
  </si>
  <si>
    <r>
      <t>PROJECT EXPENSES -</t>
    </r>
    <r>
      <rPr>
        <b/>
        <sz val="10"/>
        <rFont val="Arial"/>
        <family val="2"/>
      </rPr>
      <t xml:space="preserve"> Use the Budget Narrative tab to describe these expenses.</t>
    </r>
  </si>
  <si>
    <t>Staffing</t>
  </si>
  <si>
    <t>Employee Salaries &amp; Fringes</t>
  </si>
  <si>
    <r>
      <t xml:space="preserve">  Salaries </t>
    </r>
    <r>
      <rPr>
        <i/>
        <sz val="9"/>
        <rFont val="Arial"/>
        <family val="2"/>
      </rPr>
      <t>(from TAB 1 Staffing)</t>
    </r>
  </si>
  <si>
    <r>
      <t xml:space="preserve">  Fringes </t>
    </r>
    <r>
      <rPr>
        <i/>
        <sz val="9"/>
        <rFont val="Arial"/>
        <family val="2"/>
      </rPr>
      <t>(from TAB 1 Staffing)</t>
    </r>
  </si>
  <si>
    <t>TOTAL</t>
  </si>
  <si>
    <r>
      <t xml:space="preserve">Contracted /Temp staff </t>
    </r>
    <r>
      <rPr>
        <sz val="8"/>
        <rFont val="Arial"/>
        <family val="2"/>
      </rPr>
      <t>(list by position type)</t>
    </r>
  </si>
  <si>
    <t>Hours per Month</t>
  </si>
  <si>
    <r>
      <t xml:space="preserve">Facility Expense - </t>
    </r>
    <r>
      <rPr>
        <b/>
        <u/>
        <sz val="10"/>
        <rFont val="Arial"/>
        <family val="2"/>
      </rPr>
      <t>Use the Budget Narrative tab to describe these expenses.</t>
    </r>
  </si>
  <si>
    <t xml:space="preserve">Rent </t>
  </si>
  <si>
    <t>N/A</t>
  </si>
  <si>
    <t xml:space="preserve">Utilities </t>
  </si>
  <si>
    <t>Telephone / Internet</t>
  </si>
  <si>
    <r>
      <t xml:space="preserve">Other </t>
    </r>
    <r>
      <rPr>
        <sz val="9"/>
        <rFont val="Arial"/>
        <family val="2"/>
      </rPr>
      <t>(define)</t>
    </r>
  </si>
  <si>
    <r>
      <t>General Supplies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(NOT capital items)</t>
    </r>
  </si>
  <si>
    <t>Office supplies</t>
  </si>
  <si>
    <t>Patient/Program education materials</t>
  </si>
  <si>
    <t>Postage and Delivery</t>
  </si>
  <si>
    <t>TPC License Fee</t>
  </si>
  <si>
    <r>
      <t>Other Operating Expenses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(NOT capital items) - Use the Budget Narrative tab to describe expenses.</t>
    </r>
  </si>
  <si>
    <t>Travel (see Budget Narrative for details)</t>
  </si>
  <si>
    <t>Staff Development/Training</t>
  </si>
  <si>
    <t>Marketing, Outreach</t>
  </si>
  <si>
    <r>
      <t xml:space="preserve">Capital Equipment </t>
    </r>
    <r>
      <rPr>
        <b/>
        <u/>
        <sz val="10"/>
        <rFont val="Arial"/>
        <family val="2"/>
      </rPr>
      <t>(if permissible by the grant) - Use the Budget Narrative tab to describe expenses.</t>
    </r>
  </si>
  <si>
    <t>Total Expenses</t>
  </si>
  <si>
    <t xml:space="preserve">Contract # </t>
  </si>
  <si>
    <t xml:space="preserve">Contractor </t>
  </si>
  <si>
    <t>Human Resource Details of Grant Financial Report for 07/01/2017 - 06/30/2018</t>
  </si>
  <si>
    <t>Approved Budget</t>
  </si>
  <si>
    <t>July</t>
  </si>
  <si>
    <t>Adjustment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</si>
  <si>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</si>
  <si>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</si>
  <si>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</si>
  <si>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</si>
  <si>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</si>
  <si>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</si>
  <si>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</si>
  <si>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</si>
  <si>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</si>
  <si>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</si>
  <si>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</si>
  <si>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Year-to-Date</t>
  </si>
  <si>
    <t>Funds Remaining</t>
  </si>
  <si>
    <t>Total Salaries</t>
  </si>
  <si>
    <t>Fringe Benefits</t>
  </si>
  <si>
    <t>Total Benefits</t>
  </si>
  <si>
    <t>Office of Rural Health</t>
  </si>
  <si>
    <t>2018 Medication Assistance Program Grant 07/01/2017 - 06/30/2018</t>
  </si>
  <si>
    <t>Monthly Expense Report</t>
  </si>
  <si>
    <t>Contact Name:</t>
  </si>
  <si>
    <t xml:space="preserve">Contractor: </t>
  </si>
  <si>
    <t>Contact Number and Email:</t>
  </si>
  <si>
    <t>Project Expenses</t>
  </si>
  <si>
    <t>Utilization Rate</t>
  </si>
  <si>
    <t>Employee Salaries/Wages</t>
  </si>
  <si>
    <t>Employee Fringe Benefits</t>
  </si>
  <si>
    <t>Other:  Temporary Staff/Contracted Staff</t>
  </si>
  <si>
    <t>subtotal</t>
  </si>
  <si>
    <t>Facility Expenses</t>
  </si>
  <si>
    <t>Rent</t>
  </si>
  <si>
    <t>Utilities</t>
  </si>
  <si>
    <t>Telephone/Internet</t>
  </si>
  <si>
    <t>Other</t>
  </si>
  <si>
    <t>General Supplies (NOT capital items)</t>
  </si>
  <si>
    <t>Medical supplies</t>
  </si>
  <si>
    <t>Patient education materials</t>
  </si>
  <si>
    <t>Postage and delivery</t>
  </si>
  <si>
    <t>Other Operating Expenses (NOT capital items)</t>
  </si>
  <si>
    <t>Travel</t>
  </si>
  <si>
    <t>Professional Services (Legal, IT, Accounting, Payroll)</t>
  </si>
  <si>
    <t>Staff Development</t>
  </si>
  <si>
    <t>Public Affairs - Marketing, Advertising</t>
  </si>
  <si>
    <t xml:space="preserve"> </t>
  </si>
  <si>
    <t>Subcontracts</t>
  </si>
  <si>
    <t>Capital Equipment</t>
  </si>
  <si>
    <t>Total Project Expense Subtotal</t>
  </si>
  <si>
    <t>Adjustments</t>
  </si>
  <si>
    <t>Total Project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</si>
</sst>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_);_(* \(#,##0\);_(* &quot;-&quot;??_);_(@_)"/>
    <numFmt numFmtId="167" formatCode="&quot;$&quot;#,##0.0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i/>
      <sz val="9"/>
      <name val="Arial"/>
      <family val="2"/>
    </font>
    <font>
      <b/>
      <sz val="12"/>
      <color indexed="1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u/>
      <sz val="1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25" fillId="0" borderId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0" xfId="0" applyFont="1"/>
    <xf numFmtId="0" fontId="0" fillId="0" borderId="0" xfId="0" applyBorder="1" applyAlignment="1"/>
    <xf numFmtId="0" fontId="0" fillId="0" borderId="0" xfId="0" applyBorder="1"/>
    <xf numFmtId="0" fontId="6" fillId="0" borderId="0" xfId="0" applyFont="1" applyAlignment="1">
      <alignment vertical="top" wrapText="1"/>
    </xf>
    <xf numFmtId="3" fontId="0" fillId="0" borderId="1" xfId="0" applyNumberFormat="1" applyBorder="1"/>
    <xf numFmtId="3" fontId="0" fillId="0" borderId="0" xfId="0" applyNumberFormat="1"/>
    <xf numFmtId="3" fontId="0" fillId="2" borderId="0" xfId="0" applyNumberFormat="1" applyFill="1"/>
    <xf numFmtId="3" fontId="10" fillId="0" borderId="1" xfId="0" applyNumberFormat="1" applyFont="1" applyBorder="1"/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5" fillId="0" borderId="0" xfId="0" applyFont="1"/>
    <xf numFmtId="2" fontId="0" fillId="0" borderId="2" xfId="0" applyNumberFormat="1" applyBorder="1" applyProtection="1"/>
    <xf numFmtId="0" fontId="11" fillId="0" borderId="0" xfId="0" applyFont="1" applyAlignment="1">
      <alignment horizontal="center"/>
    </xf>
    <xf numFmtId="0" fontId="0" fillId="0" borderId="1" xfId="0" applyBorder="1"/>
    <xf numFmtId="0" fontId="11" fillId="0" borderId="1" xfId="0" applyFont="1" applyBorder="1"/>
    <xf numFmtId="0" fontId="11" fillId="0" borderId="0" xfId="0" applyFont="1" applyFill="1" applyBorder="1"/>
    <xf numFmtId="2" fontId="0" fillId="0" borderId="0" xfId="0" applyNumberFormat="1"/>
    <xf numFmtId="165" fontId="0" fillId="0" borderId="0" xfId="0" applyNumberFormat="1"/>
    <xf numFmtId="3" fontId="3" fillId="0" borderId="0" xfId="4" applyNumberFormat="1" applyFont="1" applyFill="1" applyBorder="1" applyAlignment="1"/>
    <xf numFmtId="0" fontId="3" fillId="0" borderId="0" xfId="4" applyFont="1"/>
    <xf numFmtId="0" fontId="6" fillId="0" borderId="0" xfId="4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20" fillId="0" borderId="0" xfId="5" applyFont="1"/>
    <xf numFmtId="0" fontId="21" fillId="0" borderId="0" xfId="5" applyFont="1" applyFill="1" applyAlignment="1" applyProtection="1">
      <alignment horizontal="center"/>
      <protection locked="0"/>
    </xf>
    <xf numFmtId="0" fontId="21" fillId="0" borderId="0" xfId="5" applyFont="1" applyAlignment="1" applyProtection="1">
      <alignment horizontal="center"/>
      <protection locked="0"/>
    </xf>
    <xf numFmtId="0" fontId="21" fillId="0" borderId="0" xfId="5" applyFont="1" applyAlignment="1" applyProtection="1">
      <alignment horizontal="center" wrapText="1"/>
      <protection locked="0"/>
    </xf>
    <xf numFmtId="166" fontId="21" fillId="0" borderId="0" xfId="2" applyNumberFormat="1" applyFont="1" applyAlignment="1" applyProtection="1">
      <alignment horizontal="center" wrapText="1"/>
      <protection locked="0"/>
    </xf>
    <xf numFmtId="0" fontId="4" fillId="0" borderId="0" xfId="4" applyFont="1"/>
    <xf numFmtId="3" fontId="3" fillId="0" borderId="0" xfId="5" applyNumberFormat="1" applyFont="1" applyFill="1"/>
    <xf numFmtId="0" fontId="6" fillId="0" borderId="0" xfId="4" applyFont="1"/>
    <xf numFmtId="0" fontId="6" fillId="0" borderId="0" xfId="4" applyFont="1" applyAlignment="1">
      <alignment horizontal="center" wrapText="1"/>
    </xf>
    <xf numFmtId="0" fontId="18" fillId="0" borderId="3" xfId="5" applyFont="1" applyBorder="1" applyAlignment="1" applyProtection="1">
      <alignment horizontal="center"/>
      <protection locked="0"/>
    </xf>
    <xf numFmtId="0" fontId="18" fillId="0" borderId="3" xfId="5" applyFont="1" applyFill="1" applyBorder="1" applyAlignment="1" applyProtection="1">
      <alignment horizontal="center"/>
      <protection locked="0"/>
    </xf>
    <xf numFmtId="0" fontId="25" fillId="0" borderId="0" xfId="5" applyAlignment="1" applyProtection="1">
      <alignment horizontal="centerContinuous"/>
      <protection locked="0"/>
    </xf>
    <xf numFmtId="0" fontId="18" fillId="0" borderId="0" xfId="5" applyFont="1" applyProtection="1">
      <protection locked="0"/>
    </xf>
    <xf numFmtId="0" fontId="25" fillId="0" borderId="4" xfId="5" applyBorder="1" applyAlignment="1" applyProtection="1">
      <alignment horizontal="left"/>
      <protection locked="0"/>
    </xf>
    <xf numFmtId="0" fontId="25" fillId="4" borderId="4" xfId="5" applyFill="1" applyBorder="1" applyAlignment="1" applyProtection="1">
      <alignment horizontal="left"/>
      <protection locked="0"/>
    </xf>
    <xf numFmtId="166" fontId="18" fillId="4" borderId="5" xfId="5" applyNumberFormat="1" applyFont="1" applyFill="1" applyBorder="1" applyAlignment="1" applyProtection="1">
      <alignment horizontal="left"/>
    </xf>
    <xf numFmtId="49" fontId="3" fillId="5" borderId="1" xfId="4" applyNumberFormat="1" applyFont="1" applyFill="1" applyBorder="1" applyAlignment="1" applyProtection="1"/>
    <xf numFmtId="165" fontId="3" fillId="5" borderId="1" xfId="4" applyNumberFormat="1" applyFont="1" applyFill="1" applyBorder="1" applyAlignment="1" applyProtection="1">
      <alignment wrapText="1"/>
    </xf>
    <xf numFmtId="1" fontId="3" fillId="5" borderId="1" xfId="4" applyNumberFormat="1" applyFont="1" applyFill="1" applyBorder="1" applyAlignment="1" applyProtection="1"/>
    <xf numFmtId="0" fontId="3" fillId="5" borderId="1" xfId="4" applyNumberFormat="1" applyFont="1" applyFill="1" applyBorder="1" applyAlignment="1" applyProtection="1"/>
    <xf numFmtId="1" fontId="3" fillId="5" borderId="1" xfId="4" applyNumberFormat="1" applyFont="1" applyFill="1" applyBorder="1" applyProtection="1"/>
    <xf numFmtId="0" fontId="6" fillId="0" borderId="1" xfId="4" applyFont="1" applyFill="1" applyBorder="1" applyAlignment="1" applyProtection="1">
      <alignment wrapText="1"/>
    </xf>
    <xf numFmtId="165" fontId="6" fillId="0" borderId="1" xfId="4" applyNumberFormat="1" applyFont="1" applyFill="1" applyBorder="1" applyAlignment="1" applyProtection="1">
      <alignment wrapText="1"/>
    </xf>
    <xf numFmtId="165" fontId="3" fillId="5" borderId="1" xfId="4" applyNumberFormat="1" applyFont="1" applyFill="1" applyBorder="1" applyProtection="1"/>
    <xf numFmtId="0" fontId="6" fillId="0" borderId="1" xfId="4" applyFont="1" applyBorder="1" applyProtection="1"/>
    <xf numFmtId="165" fontId="6" fillId="0" borderId="1" xfId="4" applyNumberFormat="1" applyFont="1" applyBorder="1" applyProtection="1"/>
    <xf numFmtId="166" fontId="22" fillId="4" borderId="0" xfId="2" applyNumberFormat="1" applyFont="1" applyFill="1" applyBorder="1" applyAlignment="1" applyProtection="1">
      <alignment horizontal="center" wrapText="1"/>
    </xf>
    <xf numFmtId="0" fontId="25" fillId="4" borderId="0" xfId="5" applyFill="1" applyBorder="1" applyAlignment="1" applyProtection="1">
      <alignment horizontal="left"/>
    </xf>
    <xf numFmtId="0" fontId="25" fillId="0" borderId="0" xfId="5" applyProtection="1">
      <protection locked="0"/>
    </xf>
    <xf numFmtId="0" fontId="0" fillId="0" borderId="0" xfId="0" applyProtection="1">
      <protection locked="0"/>
    </xf>
    <xf numFmtId="0" fontId="18" fillId="0" borderId="6" xfId="5" applyFont="1" applyBorder="1" applyAlignment="1" applyProtection="1">
      <alignment horizontal="center"/>
      <protection locked="0"/>
    </xf>
    <xf numFmtId="0" fontId="18" fillId="0" borderId="3" xfId="5" applyFont="1" applyFill="1" applyBorder="1" applyAlignment="1" applyProtection="1">
      <alignment horizontal="center" wrapText="1"/>
      <protection locked="0"/>
    </xf>
    <xf numFmtId="166" fontId="18" fillId="0" borderId="2" xfId="2" applyNumberFormat="1" applyFont="1" applyBorder="1" applyAlignment="1" applyProtection="1">
      <alignment horizontal="center" wrapText="1"/>
      <protection locked="0"/>
    </xf>
    <xf numFmtId="0" fontId="18" fillId="4" borderId="4" xfId="5" applyFont="1" applyFill="1" applyBorder="1" applyAlignment="1" applyProtection="1">
      <alignment horizontal="left" wrapText="1"/>
      <protection locked="0"/>
    </xf>
    <xf numFmtId="0" fontId="23" fillId="4" borderId="4" xfId="5" applyFont="1" applyFill="1" applyBorder="1" applyAlignment="1" applyProtection="1">
      <alignment horizontal="right" wrapText="1"/>
      <protection locked="0"/>
    </xf>
    <xf numFmtId="0" fontId="25" fillId="0" borderId="4" xfId="5" applyFill="1" applyBorder="1" applyAlignment="1" applyProtection="1">
      <alignment horizontal="left"/>
      <protection locked="0"/>
    </xf>
    <xf numFmtId="0" fontId="19" fillId="0" borderId="4" xfId="5" applyFont="1" applyFill="1" applyBorder="1" applyAlignment="1" applyProtection="1">
      <alignment horizontal="left"/>
      <protection locked="0"/>
    </xf>
    <xf numFmtId="0" fontId="18" fillId="4" borderId="4" xfId="5" applyFont="1" applyFill="1" applyBorder="1" applyAlignment="1" applyProtection="1">
      <alignment horizontal="right" wrapText="1"/>
      <protection locked="0"/>
    </xf>
    <xf numFmtId="0" fontId="18" fillId="4" borderId="8" xfId="5" applyFont="1" applyFill="1" applyBorder="1" applyAlignment="1" applyProtection="1">
      <alignment horizontal="left"/>
      <protection locked="0"/>
    </xf>
    <xf numFmtId="4" fontId="3" fillId="3" borderId="1" xfId="3" applyNumberFormat="1" applyFont="1" applyFill="1" applyBorder="1" applyProtection="1">
      <protection locked="0"/>
    </xf>
    <xf numFmtId="4" fontId="3" fillId="3" borderId="1" xfId="3" applyNumberFormat="1" applyFont="1" applyFill="1" applyBorder="1" applyProtection="1"/>
    <xf numFmtId="4" fontId="3" fillId="3" borderId="1" xfId="4" applyNumberFormat="1" applyFont="1" applyFill="1" applyBorder="1" applyProtection="1"/>
    <xf numFmtId="4" fontId="6" fillId="0" borderId="1" xfId="4" applyNumberFormat="1" applyFont="1" applyFill="1" applyBorder="1" applyAlignment="1" applyProtection="1">
      <alignment wrapText="1"/>
    </xf>
    <xf numFmtId="4" fontId="6" fillId="0" borderId="0" xfId="4" applyNumberFormat="1" applyFont="1"/>
    <xf numFmtId="4" fontId="3" fillId="0" borderId="0" xfId="4" applyNumberFormat="1" applyFont="1" applyProtection="1">
      <protection locked="0"/>
    </xf>
    <xf numFmtId="4" fontId="3" fillId="0" borderId="0" xfId="4" applyNumberFormat="1" applyFont="1" applyProtection="1"/>
    <xf numFmtId="4" fontId="4" fillId="0" borderId="0" xfId="4" applyNumberFormat="1" applyFont="1"/>
    <xf numFmtId="4" fontId="3" fillId="3" borderId="1" xfId="4" applyNumberFormat="1" applyFont="1" applyFill="1" applyBorder="1" applyProtection="1">
      <protection locked="0"/>
    </xf>
    <xf numFmtId="4" fontId="3" fillId="3" borderId="1" xfId="6" applyNumberFormat="1" applyFont="1" applyFill="1" applyBorder="1" applyProtection="1">
      <protection locked="0"/>
    </xf>
    <xf numFmtId="4" fontId="6" fillId="0" borderId="1" xfId="4" applyNumberFormat="1" applyFont="1" applyBorder="1"/>
    <xf numFmtId="4" fontId="6" fillId="0" borderId="1" xfId="4" applyNumberFormat="1" applyFont="1" applyBorder="1" applyProtection="1"/>
    <xf numFmtId="167" fontId="22" fillId="4" borderId="0" xfId="2" applyNumberFormat="1" applyFont="1" applyFill="1" applyBorder="1" applyAlignment="1" applyProtection="1">
      <alignment horizontal="center" wrapText="1"/>
    </xf>
    <xf numFmtId="167" fontId="25" fillId="4" borderId="0" xfId="5" applyNumberFormat="1" applyFill="1" applyBorder="1" applyAlignment="1" applyProtection="1">
      <alignment horizontal="center"/>
    </xf>
    <xf numFmtId="167" fontId="18" fillId="4" borderId="5" xfId="5" applyNumberFormat="1" applyFont="1" applyFill="1" applyBorder="1" applyAlignment="1" applyProtection="1">
      <alignment horizontal="left"/>
    </xf>
    <xf numFmtId="167" fontId="25" fillId="4" borderId="0" xfId="5" applyNumberFormat="1" applyFill="1" applyBorder="1" applyAlignment="1" applyProtection="1">
      <alignment horizontal="left"/>
    </xf>
    <xf numFmtId="0" fontId="24" fillId="0" borderId="3" xfId="5" applyFont="1" applyFill="1" applyBorder="1" applyAlignment="1" applyProtection="1">
      <alignment horizontal="center" wrapText="1"/>
      <protection locked="0"/>
    </xf>
    <xf numFmtId="0" fontId="24" fillId="0" borderId="3" xfId="5" applyFont="1" applyBorder="1" applyAlignment="1" applyProtection="1">
      <alignment horizontal="center" wrapText="1"/>
      <protection locked="0"/>
    </xf>
    <xf numFmtId="0" fontId="18" fillId="0" borderId="3" xfId="5" applyFont="1" applyBorder="1" applyAlignment="1" applyProtection="1">
      <alignment horizontal="center" wrapText="1"/>
      <protection locked="0"/>
    </xf>
    <xf numFmtId="0" fontId="18" fillId="2" borderId="0" xfId="5" applyFont="1" applyFill="1" applyAlignment="1" applyProtection="1">
      <protection locked="0"/>
    </xf>
    <xf numFmtId="0" fontId="18" fillId="2" borderId="3" xfId="5" applyFont="1" applyFill="1" applyBorder="1" applyAlignment="1" applyProtection="1">
      <alignment horizontal="center" wrapText="1"/>
      <protection locked="0"/>
    </xf>
    <xf numFmtId="0" fontId="25" fillId="7" borderId="0" xfId="5" applyFill="1" applyProtection="1">
      <protection locked="0"/>
    </xf>
    <xf numFmtId="165" fontId="0" fillId="0" borderId="0" xfId="0" applyNumberFormat="1" applyFill="1" applyBorder="1"/>
    <xf numFmtId="0" fontId="9" fillId="0" borderId="0" xfId="4" applyFont="1" applyAlignment="1">
      <alignment horizontal="center" wrapText="1"/>
    </xf>
    <xf numFmtId="167" fontId="26" fillId="4" borderId="0" xfId="5" applyNumberFormat="1" applyFont="1" applyFill="1" applyBorder="1" applyAlignment="1" applyProtection="1">
      <alignment horizontal="left"/>
    </xf>
    <xf numFmtId="167" fontId="26" fillId="4" borderId="0" xfId="5" applyNumberFormat="1" applyFont="1" applyFill="1" applyBorder="1" applyAlignment="1" applyProtection="1">
      <alignment horizontal="center"/>
    </xf>
    <xf numFmtId="166" fontId="18" fillId="0" borderId="3" xfId="2" applyNumberFormat="1" applyFont="1" applyBorder="1" applyAlignment="1" applyProtection="1">
      <alignment horizontal="center" wrapText="1"/>
      <protection locked="0"/>
    </xf>
    <xf numFmtId="9" fontId="22" fillId="4" borderId="0" xfId="7" applyFont="1" applyFill="1" applyBorder="1" applyAlignment="1" applyProtection="1">
      <alignment horizontal="center" wrapText="1"/>
    </xf>
    <xf numFmtId="9" fontId="18" fillId="4" borderId="12" xfId="7" applyFont="1" applyFill="1" applyBorder="1" applyAlignment="1" applyProtection="1">
      <alignment horizontal="left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11" fillId="3" borderId="1" xfId="0" applyNumberFormat="1" applyFon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2" fontId="11" fillId="3" borderId="1" xfId="0" applyNumberFormat="1" applyFont="1" applyFill="1" applyBorder="1" applyProtection="1">
      <protection locked="0"/>
    </xf>
    <xf numFmtId="3" fontId="0" fillId="0" borderId="1" xfId="0" applyNumberFormat="1" applyBorder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164" fontId="0" fillId="0" borderId="1" xfId="0" applyNumberFormat="1" applyBorder="1" applyProtection="1">
      <protection locked="0"/>
    </xf>
    <xf numFmtId="165" fontId="3" fillId="5" borderId="1" xfId="8" applyNumberFormat="1" applyFont="1" applyFill="1" applyBorder="1" applyProtection="1"/>
    <xf numFmtId="0" fontId="2" fillId="0" borderId="4" xfId="5" applyFont="1" applyFill="1" applyBorder="1" applyAlignment="1" applyProtection="1">
      <alignment horizontal="left"/>
    </xf>
    <xf numFmtId="0" fontId="25" fillId="0" borderId="4" xfId="5" applyBorder="1" applyAlignment="1" applyProtection="1">
      <alignment horizontal="left"/>
    </xf>
    <xf numFmtId="0" fontId="19" fillId="0" borderId="4" xfId="5" applyFont="1" applyBorder="1" applyAlignment="1" applyProtection="1">
      <alignment horizontal="left"/>
    </xf>
    <xf numFmtId="0" fontId="19" fillId="0" borderId="4" xfId="5" applyFont="1" applyFill="1" applyBorder="1" applyAlignment="1" applyProtection="1">
      <alignment horizontal="left" wrapText="1"/>
    </xf>
    <xf numFmtId="0" fontId="25" fillId="0" borderId="4" xfId="5" applyFill="1" applyBorder="1" applyAlignment="1" applyProtection="1">
      <alignment horizontal="left"/>
    </xf>
    <xf numFmtId="0" fontId="19" fillId="0" borderId="4" xfId="5" applyFont="1" applyFill="1" applyBorder="1" applyAlignment="1" applyProtection="1">
      <alignment horizontal="left"/>
    </xf>
    <xf numFmtId="0" fontId="25" fillId="0" borderId="4" xfId="5" applyFill="1" applyBorder="1" applyAlignment="1" applyProtection="1">
      <alignment horizontal="left" wrapText="1"/>
    </xf>
    <xf numFmtId="0" fontId="11" fillId="0" borderId="0" xfId="0" applyFont="1" applyAlignment="1">
      <alignment horizontal="left" vertical="center" wrapText="1"/>
    </xf>
    <xf numFmtId="3" fontId="0" fillId="8" borderId="1" xfId="0" applyNumberFormat="1" applyFill="1" applyBorder="1"/>
    <xf numFmtId="0" fontId="10" fillId="7" borderId="0" xfId="0" applyFont="1" applyFill="1"/>
    <xf numFmtId="0" fontId="3" fillId="0" borderId="0" xfId="0" applyFont="1" applyAlignment="1">
      <alignment vertical="center" wrapText="1"/>
    </xf>
    <xf numFmtId="0" fontId="1" fillId="0" borderId="4" xfId="5" applyFont="1" applyFill="1" applyBorder="1" applyAlignment="1" applyProtection="1">
      <alignment horizontal="left"/>
    </xf>
    <xf numFmtId="0" fontId="15" fillId="7" borderId="0" xfId="0" applyFont="1" applyFill="1" applyAlignment="1">
      <alignment vertical="top" wrapText="1"/>
    </xf>
    <xf numFmtId="0" fontId="20" fillId="5" borderId="0" xfId="5" applyFont="1" applyFill="1" applyAlignment="1" applyProtection="1">
      <alignment horizontal="left"/>
      <protection locked="0"/>
    </xf>
    <xf numFmtId="0" fontId="21" fillId="5" borderId="0" xfId="5" applyFont="1" applyFill="1" applyAlignment="1" applyProtection="1">
      <alignment horizontal="left"/>
      <protection locked="0"/>
    </xf>
    <xf numFmtId="0" fontId="18" fillId="2" borderId="0" xfId="5" applyFont="1" applyFill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3" borderId="9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6" borderId="1" xfId="0" applyFill="1" applyBorder="1" applyAlignment="1" applyProtection="1">
      <protection locked="0"/>
    </xf>
    <xf numFmtId="0" fontId="15" fillId="7" borderId="0" xfId="0" applyFont="1" applyFill="1" applyAlignment="1">
      <alignment vertical="top" wrapText="1"/>
    </xf>
    <xf numFmtId="0" fontId="20" fillId="5" borderId="0" xfId="5" applyFont="1" applyFill="1" applyAlignment="1" applyProtection="1">
      <alignment horizontal="left"/>
      <protection locked="0"/>
    </xf>
    <xf numFmtId="0" fontId="21" fillId="5" borderId="0" xfId="5" applyFont="1" applyFill="1" applyAlignment="1" applyProtection="1">
      <alignment horizontal="left"/>
      <protection locked="0"/>
    </xf>
    <xf numFmtId="0" fontId="18" fillId="2" borderId="0" xfId="5" applyFont="1" applyFill="1" applyAlignment="1" applyProtection="1">
      <alignment horizontal="left"/>
      <protection locked="0"/>
    </xf>
    <xf numFmtId="0" fontId="1" fillId="0" borderId="0" xfId="5" applyFont="1" applyAlignment="1" applyProtection="1">
      <alignment horizontal="centerContinuous"/>
      <protection locked="0"/>
    </xf>
    <xf numFmtId="166" fontId="2" fillId="4" borderId="0" xfId="2" applyNumberFormat="1" applyFont="1" applyFill="1" applyBorder="1" applyAlignment="1" applyProtection="1">
      <alignment horizontal="center" wrapText="1"/>
      <protection locked="0"/>
    </xf>
    <xf numFmtId="166" fontId="2" fillId="4" borderId="7" xfId="2" applyNumberFormat="1" applyFont="1" applyFill="1" applyBorder="1" applyAlignment="1" applyProtection="1">
      <alignment horizontal="center" wrapText="1"/>
      <protection locked="0"/>
    </xf>
    <xf numFmtId="166" fontId="2" fillId="0" borderId="0" xfId="2" applyNumberFormat="1" applyFont="1" applyFill="1" applyBorder="1" applyAlignment="1" applyProtection="1">
      <alignment horizontal="left"/>
    </xf>
    <xf numFmtId="167" fontId="2" fillId="0" borderId="0" xfId="2" applyNumberFormat="1" applyFont="1" applyFill="1" applyBorder="1" applyAlignment="1" applyProtection="1">
      <alignment horizontal="left"/>
    </xf>
    <xf numFmtId="167" fontId="2" fillId="0" borderId="0" xfId="2" applyNumberFormat="1" applyFont="1" applyFill="1" applyBorder="1" applyAlignment="1" applyProtection="1">
      <alignment horizontal="left"/>
      <protection locked="0"/>
    </xf>
    <xf numFmtId="167" fontId="2" fillId="0" borderId="0" xfId="2" applyNumberFormat="1" applyFont="1" applyBorder="1" applyAlignment="1" applyProtection="1">
      <alignment horizontal="center"/>
    </xf>
    <xf numFmtId="9" fontId="2" fillId="0" borderId="7" xfId="7" applyFont="1" applyBorder="1" applyAlignment="1" applyProtection="1">
      <alignment horizontal="center"/>
    </xf>
    <xf numFmtId="167" fontId="2" fillId="0" borderId="0" xfId="2" applyNumberFormat="1" applyFont="1" applyFill="1" applyBorder="1" applyAlignment="1" applyProtection="1">
      <alignment horizontal="center"/>
      <protection locked="0"/>
    </xf>
    <xf numFmtId="167" fontId="2" fillId="0" borderId="0" xfId="2" applyNumberFormat="1" applyFont="1" applyBorder="1" applyAlignment="1" applyProtection="1">
      <alignment horizontal="center"/>
      <protection locked="0"/>
    </xf>
    <xf numFmtId="166" fontId="2" fillId="0" borderId="0" xfId="2" applyNumberFormat="1" applyFont="1" applyFill="1" applyBorder="1" applyAlignment="1" applyProtection="1"/>
    <xf numFmtId="166" fontId="2" fillId="0" borderId="0" xfId="2" applyNumberFormat="1" applyFont="1" applyFill="1" applyBorder="1" applyAlignment="1" applyProtection="1">
      <alignment horizontal="center" wrapText="1"/>
    </xf>
    <xf numFmtId="167" fontId="2" fillId="0" borderId="0" xfId="2" applyNumberFormat="1" applyFont="1" applyFill="1" applyBorder="1" applyAlignment="1" applyProtection="1">
      <alignment horizontal="center" wrapText="1"/>
      <protection locked="0"/>
    </xf>
    <xf numFmtId="167" fontId="2" fillId="0" borderId="0" xfId="2" applyNumberFormat="1" applyFont="1" applyFill="1" applyBorder="1" applyAlignment="1" applyProtection="1">
      <alignment horizontal="center" wrapText="1"/>
    </xf>
    <xf numFmtId="9" fontId="2" fillId="0" borderId="7" xfId="7" applyFont="1" applyFill="1" applyBorder="1" applyAlignment="1" applyProtection="1">
      <alignment horizontal="center" wrapText="1"/>
    </xf>
    <xf numFmtId="166" fontId="2" fillId="2" borderId="0" xfId="2" applyNumberFormat="1" applyFont="1" applyFill="1" applyBorder="1" applyAlignment="1" applyProtection="1">
      <alignment horizontal="left"/>
    </xf>
    <xf numFmtId="166" fontId="2" fillId="0" borderId="0" xfId="2" applyNumberFormat="1" applyFont="1" applyBorder="1" applyAlignment="1" applyProtection="1">
      <alignment horizontal="left"/>
    </xf>
    <xf numFmtId="0" fontId="2" fillId="0" borderId="4" xfId="5" applyFont="1" applyFill="1" applyBorder="1" applyAlignment="1" applyProtection="1">
      <alignment horizontal="left"/>
      <protection locked="0"/>
    </xf>
    <xf numFmtId="166" fontId="2" fillId="4" borderId="0" xfId="2" applyNumberFormat="1" applyFont="1" applyFill="1" applyBorder="1" applyAlignment="1" applyProtection="1">
      <alignment horizontal="center" wrapText="1"/>
    </xf>
    <xf numFmtId="167" fontId="2" fillId="4" borderId="0" xfId="2" applyNumberFormat="1" applyFont="1" applyFill="1" applyBorder="1" applyAlignment="1" applyProtection="1">
      <alignment horizontal="center" wrapText="1"/>
    </xf>
    <xf numFmtId="9" fontId="2" fillId="4" borderId="7" xfId="7" applyFont="1" applyFill="1" applyBorder="1" applyAlignment="1" applyProtection="1">
      <alignment horizontal="center" wrapText="1"/>
    </xf>
    <xf numFmtId="167" fontId="2" fillId="4" borderId="0" xfId="2" applyNumberFormat="1" applyFont="1" applyFill="1" applyBorder="1" applyAlignment="1" applyProtection="1">
      <alignment horizontal="center" wrapText="1"/>
      <protection locked="0"/>
    </xf>
    <xf numFmtId="9" fontId="2" fillId="4" borderId="7" xfId="7" applyFont="1" applyFill="1" applyBorder="1" applyAlignment="1" applyProtection="1">
      <alignment horizontal="center" wrapText="1"/>
      <protection locked="0"/>
    </xf>
    <xf numFmtId="0" fontId="2" fillId="0" borderId="0" xfId="2" applyNumberFormat="1" applyFont="1" applyFill="1" applyBorder="1" applyAlignment="1" applyProtection="1">
      <alignment horizontal="left"/>
    </xf>
    <xf numFmtId="9" fontId="1" fillId="4" borderId="7" xfId="7" applyFont="1" applyFill="1" applyBorder="1" applyAlignment="1" applyProtection="1">
      <alignment horizontal="center"/>
    </xf>
    <xf numFmtId="0" fontId="18" fillId="4" borderId="4" xfId="5" applyFont="1" applyFill="1" applyBorder="1" applyAlignment="1" applyProtection="1">
      <alignment horizontal="left"/>
      <protection locked="0"/>
    </xf>
    <xf numFmtId="0" fontId="1" fillId="4" borderId="4" xfId="5" applyFont="1" applyFill="1" applyBorder="1" applyAlignment="1" applyProtection="1">
      <alignment horizontal="left"/>
      <protection locked="0"/>
    </xf>
  </cellXfs>
  <cellStyles count="9">
    <cellStyle name="Comma 2" xfId="1" xr:uid="{00000000-0005-0000-0000-000000000000}"/>
    <cellStyle name="Comma 3" xfId="2" xr:uid="{00000000-0005-0000-0000-000001000000}"/>
    <cellStyle name="Currency" xfId="8" builtinId="4"/>
    <cellStyle name="Currency 2" xfId="3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Percent" xfId="7" builtinId="5"/>
    <cellStyle name="Percent 2" xfId="6" xr:uid="{00000000-0005-0000-0000-000008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419101</xdr:colOff>
      <xdr:row>51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0" y="0"/>
          <a:ext cx="5905501" cy="83915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TRAVEL: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All personal vehicle mileage will be reimbursed as follows: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$0.535 per mile regardless of distance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	 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In State		Out of State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	$   8.20		$  8.20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	$ 10.70		$10.70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	$ 18.40		$20.90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$ 37.30 (sub total)	$39.80 (sub total)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Lodging	$ 65.90 (plus tax)	$77.90 (plus tax)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Total	$103.20		$117.70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Breakfast:	Depart duty station prior to 6:00 a.m. and extend the workday by 2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Lunch:	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Only reimbursable with overnight stay--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Depart duty station prior to Noon (day of departure) or return to duty station after 2:00 p.m. (day of return).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Dinner:	Depart duty station prior to 5:00 p.m. (day of departure) or return to duty station after 8:00 p.m. (day of return) 	and extend the workday by 3 hours.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Note: The travel must involve a destination located at least 35 miles from the employee’s regularly assigned duty station or home, whichever is less.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51</xdr:row>
      <xdr:rowOff>142875</xdr:rowOff>
    </xdr:from>
    <xdr:ext cx="8924925" cy="241508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248025" y="10991850"/>
          <a:ext cx="8924925" cy="241508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I hereby certify that the expenditures on this report were incurred according to the provisions of the project agreement and are accurate and complete.  I further certify that to the best of my knowledge and belief we have complied with all laws, regulations, and contractual provisions that are conditions under this contract.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Prepared by (print): 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by (print):_________________________________________________________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Authorized signatory:_________________________________________________________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Date signed:_________________________________________________________________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edication_Assistance\Public\MAP%20Grants\ORH%20Term%206%20(16-17)\L_MAP%20Template%20SFY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 Staffing"/>
      <sheetName val="TAB 2 Budget Summary"/>
      <sheetName val="Tab 3 Budget Narrative"/>
      <sheetName val="Tab 4 Performance Measures"/>
      <sheetName val="Salary Detail"/>
      <sheetName val="MAP Monthly Expense Report"/>
      <sheetName val="Budget Reallocation Worksheet"/>
    </sheetNames>
    <sheetDataSet>
      <sheetData sheetId="0">
        <row r="12">
          <cell r="L12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workbookViewId="0" xr3:uid="{AEA406A1-0E4B-5B11-9CD5-51D6E497D94C}">
      <selection activeCell="B5" sqref="B5:E5"/>
    </sheetView>
  </sheetViews>
  <sheetFormatPr defaultColWidth="8.7109375" defaultRowHeight="12.75"/>
  <cols>
    <col min="1" max="1" width="21.42578125" customWidth="1"/>
    <col min="2" max="2" width="16" customWidth="1"/>
    <col min="3" max="3" width="15.85546875" customWidth="1"/>
    <col min="4" max="4" width="13.85546875" customWidth="1"/>
    <col min="5" max="5" width="12.7109375" customWidth="1"/>
    <col min="6" max="6" width="12.5703125" customWidth="1"/>
    <col min="7" max="7" width="11.5703125" customWidth="1"/>
    <col min="8" max="8" width="11.140625" customWidth="1"/>
    <col min="9" max="9" width="10.5703125" customWidth="1"/>
    <col min="10" max="10" width="11.42578125" customWidth="1"/>
    <col min="11" max="11" width="11.7109375" customWidth="1"/>
  </cols>
  <sheetData>
    <row r="1" spans="1:1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5.7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5" spans="1:15">
      <c r="A5" s="28" t="s">
        <v>3</v>
      </c>
      <c r="B5" s="139"/>
      <c r="C5" s="140"/>
      <c r="D5" s="140"/>
      <c r="E5" s="141"/>
    </row>
    <row r="7" spans="1:15">
      <c r="A7" s="137" t="s">
        <v>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9" spans="1:15">
      <c r="A9" s="16"/>
      <c r="B9" s="32" t="s">
        <v>5</v>
      </c>
      <c r="C9" s="32" t="s">
        <v>6</v>
      </c>
      <c r="D9" s="32" t="s">
        <v>7</v>
      </c>
      <c r="E9" s="32" t="s">
        <v>8</v>
      </c>
      <c r="F9" s="32" t="s">
        <v>9</v>
      </c>
      <c r="G9" s="32" t="s">
        <v>10</v>
      </c>
      <c r="H9" s="32" t="s">
        <v>11</v>
      </c>
      <c r="I9" s="32" t="s">
        <v>12</v>
      </c>
      <c r="J9" s="32" t="s">
        <v>13</v>
      </c>
      <c r="K9" s="32" t="s">
        <v>14</v>
      </c>
      <c r="L9" s="31" t="s">
        <v>15</v>
      </c>
    </row>
    <row r="10" spans="1:15">
      <c r="A10" s="33" t="s">
        <v>16</v>
      </c>
      <c r="B10" s="110"/>
      <c r="C10" s="110"/>
      <c r="D10" s="110"/>
      <c r="E10" s="111"/>
      <c r="F10" s="111"/>
      <c r="G10" s="111"/>
      <c r="H10" s="111"/>
      <c r="I10" s="111"/>
      <c r="J10" s="111"/>
      <c r="K10" s="111"/>
    </row>
    <row r="11" spans="1:15">
      <c r="A11" s="33" t="s">
        <v>17</v>
      </c>
      <c r="B11" s="112" t="s">
        <v>18</v>
      </c>
      <c r="C11" s="112" t="s">
        <v>18</v>
      </c>
      <c r="D11" s="112" t="s">
        <v>18</v>
      </c>
      <c r="E11" s="112" t="s">
        <v>18</v>
      </c>
      <c r="F11" s="112" t="s">
        <v>18</v>
      </c>
      <c r="G11" s="113" t="s">
        <v>18</v>
      </c>
      <c r="H11" s="113" t="s">
        <v>18</v>
      </c>
      <c r="I11" s="113" t="s">
        <v>18</v>
      </c>
      <c r="J11" s="113" t="s">
        <v>18</v>
      </c>
      <c r="K11" s="113" t="s">
        <v>18</v>
      </c>
    </row>
    <row r="12" spans="1:15">
      <c r="A12" s="33" t="s">
        <v>19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35">
        <f>B12+C12+D12+E12+F12+G12+H12+I12+J12+K12</f>
        <v>0</v>
      </c>
    </row>
    <row r="13" spans="1:15" ht="30.75" customHeight="1">
      <c r="A13" s="128" t="s">
        <v>20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35"/>
    </row>
    <row r="14" spans="1:15" ht="30" customHeight="1">
      <c r="A14" s="109" t="s">
        <v>21</v>
      </c>
      <c r="B14" s="116"/>
      <c r="C14" s="114"/>
      <c r="D14" s="114"/>
      <c r="E14" s="114"/>
      <c r="F14" s="114"/>
      <c r="G14" s="114"/>
      <c r="H14" s="114"/>
      <c r="I14" s="114"/>
      <c r="J14" s="114"/>
      <c r="K14" s="114"/>
      <c r="L14" s="35"/>
    </row>
    <row r="15" spans="1:15"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5">
      <c r="A16" s="28" t="s">
        <v>22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36">
        <f>B16+C16+D16+E16+F16+G16+H16+I16+J16+K16</f>
        <v>0</v>
      </c>
    </row>
    <row r="17" spans="1:12">
      <c r="A17" s="34" t="s">
        <v>23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36">
        <f>B17+C17+D17+E17+F17+G17+H17+I17+J17+K17</f>
        <v>0</v>
      </c>
    </row>
    <row r="18" spans="1:12"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2">
      <c r="A19" s="28" t="s">
        <v>24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36">
        <f>B19+C19+D19+E19+F19+G19+H19+I19+J19+K19</f>
        <v>0</v>
      </c>
    </row>
    <row r="20" spans="1:12">
      <c r="A20" s="34" t="s">
        <v>23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36">
        <f>B20+C20+D20+E20+F20+G20+H20+I20+J20+K20</f>
        <v>0</v>
      </c>
    </row>
    <row r="21" spans="1:12">
      <c r="D21" s="102"/>
    </row>
  </sheetData>
  <sheetProtection selectLockedCells="1"/>
  <mergeCells count="5">
    <mergeCell ref="A7:O7"/>
    <mergeCell ref="A1:O1"/>
    <mergeCell ref="A2:O2"/>
    <mergeCell ref="A3:O3"/>
    <mergeCell ref="B5:E5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6"/>
  <sheetViews>
    <sheetView workbookViewId="0" xr3:uid="{958C4451-9541-5A59-BF78-D2F731DF1C81}">
      <selection activeCell="C16" sqref="C16"/>
    </sheetView>
  </sheetViews>
  <sheetFormatPr defaultRowHeight="12.75"/>
  <cols>
    <col min="1" max="1" width="38.5703125" customWidth="1"/>
    <col min="3" max="3" width="14.7109375" customWidth="1"/>
    <col min="4" max="5" width="12.7109375" customWidth="1"/>
  </cols>
  <sheetData>
    <row r="1" spans="1:5">
      <c r="A1" s="14" t="s">
        <v>25</v>
      </c>
      <c r="B1" s="142"/>
      <c r="C1" s="142"/>
      <c r="D1" s="142"/>
      <c r="E1" s="142"/>
    </row>
    <row r="2" spans="1:5">
      <c r="A2" s="14"/>
      <c r="B2" s="15"/>
      <c r="C2" s="15"/>
      <c r="D2" s="15"/>
      <c r="E2" s="15"/>
    </row>
    <row r="3" spans="1:5">
      <c r="A3" s="22" t="s">
        <v>26</v>
      </c>
      <c r="B3" s="23"/>
      <c r="C3" s="23"/>
      <c r="D3" s="23"/>
      <c r="E3" s="23"/>
    </row>
    <row r="4" spans="1:5" ht="15">
      <c r="A4" s="24" t="s">
        <v>27</v>
      </c>
      <c r="B4" s="23"/>
      <c r="C4" s="23"/>
      <c r="D4" s="23"/>
      <c r="E4" s="23"/>
    </row>
    <row r="5" spans="1:5">
      <c r="A5" s="25" t="s">
        <v>28</v>
      </c>
      <c r="B5" s="23"/>
      <c r="C5" s="23"/>
      <c r="D5" s="23"/>
      <c r="E5" s="23"/>
    </row>
    <row r="7" spans="1:5">
      <c r="C7" s="3" t="s">
        <v>29</v>
      </c>
      <c r="D7" s="3"/>
    </row>
    <row r="8" spans="1:5" ht="14.25">
      <c r="C8" s="4" t="s">
        <v>30</v>
      </c>
      <c r="D8" s="5"/>
    </row>
    <row r="9" spans="1:5" ht="15">
      <c r="A9" s="10" t="s">
        <v>31</v>
      </c>
      <c r="B9" s="11"/>
      <c r="C9" s="12"/>
      <c r="D9" s="13"/>
    </row>
    <row r="10" spans="1:5" ht="14.25">
      <c r="A10" s="1" t="s">
        <v>32</v>
      </c>
      <c r="C10" s="117"/>
    </row>
    <row r="11" spans="1:5" ht="14.25">
      <c r="A11" s="1"/>
      <c r="C11" s="19"/>
    </row>
    <row r="12" spans="1:5" ht="15">
      <c r="A12" s="10" t="s">
        <v>33</v>
      </c>
      <c r="B12" s="11"/>
      <c r="C12" s="20"/>
    </row>
    <row r="13" spans="1:5" ht="14.25">
      <c r="A13" s="2" t="s">
        <v>34</v>
      </c>
      <c r="C13" s="19"/>
    </row>
    <row r="14" spans="1:5" ht="13.9" customHeight="1">
      <c r="A14" s="1" t="s">
        <v>35</v>
      </c>
      <c r="B14" s="7" t="s">
        <v>19</v>
      </c>
      <c r="C14" s="19"/>
    </row>
    <row r="15" spans="1:5" ht="13.9" customHeight="1">
      <c r="A15" s="6" t="s">
        <v>36</v>
      </c>
      <c r="B15" s="18">
        <f>'[1]TAB 1 Staffing'!L12</f>
        <v>0</v>
      </c>
      <c r="C15" s="117">
        <f>Personnel!L17</f>
        <v>0</v>
      </c>
    </row>
    <row r="16" spans="1:5" ht="14.25">
      <c r="A16" s="6" t="s">
        <v>37</v>
      </c>
      <c r="B16" s="30"/>
      <c r="C16" s="117">
        <f>Personnel!L20</f>
        <v>0</v>
      </c>
    </row>
    <row r="17" spans="1:5" ht="14.25">
      <c r="A17" s="1" t="s">
        <v>38</v>
      </c>
      <c r="C17" s="19"/>
    </row>
    <row r="18" spans="1:5" ht="24">
      <c r="A18" s="131" t="s">
        <v>39</v>
      </c>
      <c r="B18" s="8" t="s">
        <v>40</v>
      </c>
      <c r="C18" s="19"/>
    </row>
    <row r="19" spans="1:5" ht="14.25">
      <c r="A19" s="118">
        <v>1</v>
      </c>
      <c r="B19" s="119"/>
      <c r="C19" s="117"/>
    </row>
    <row r="20" spans="1:5" ht="14.25">
      <c r="A20" s="118">
        <v>2</v>
      </c>
      <c r="B20" s="119"/>
      <c r="C20" s="117"/>
    </row>
    <row r="21" spans="1:5" ht="14.25">
      <c r="A21" s="118">
        <v>3</v>
      </c>
      <c r="B21" s="119"/>
      <c r="C21" s="117"/>
    </row>
    <row r="22" spans="1:5" ht="14.25">
      <c r="A22" s="1"/>
      <c r="C22" s="19"/>
      <c r="D22" s="19"/>
      <c r="E22" s="19"/>
    </row>
    <row r="23" spans="1:5" ht="15">
      <c r="A23" s="143" t="s">
        <v>41</v>
      </c>
      <c r="B23" s="143"/>
      <c r="C23" s="143"/>
      <c r="D23" s="143"/>
      <c r="E23" s="143"/>
    </row>
    <row r="24" spans="1:5" ht="14.25">
      <c r="A24" s="1" t="s">
        <v>42</v>
      </c>
      <c r="B24" s="16"/>
      <c r="C24" s="18" t="s">
        <v>43</v>
      </c>
    </row>
    <row r="25" spans="1:5" ht="14.25">
      <c r="A25" s="1" t="s">
        <v>44</v>
      </c>
      <c r="B25" s="16"/>
      <c r="C25" s="18" t="s">
        <v>43</v>
      </c>
    </row>
    <row r="26" spans="1:5" ht="14.25">
      <c r="A26" s="1" t="s">
        <v>45</v>
      </c>
      <c r="B26" s="16"/>
      <c r="C26" s="18" t="s">
        <v>43</v>
      </c>
    </row>
    <row r="27" spans="1:5" ht="14.25">
      <c r="A27" s="1" t="s">
        <v>46</v>
      </c>
      <c r="B27" s="16"/>
      <c r="C27" s="18" t="s">
        <v>43</v>
      </c>
    </row>
    <row r="28" spans="1:5" ht="14.25">
      <c r="A28" s="1" t="s">
        <v>46</v>
      </c>
      <c r="B28" s="16"/>
      <c r="C28" s="18" t="s">
        <v>43</v>
      </c>
    </row>
    <row r="29" spans="1:5" ht="14.25">
      <c r="A29" s="1"/>
      <c r="C29" s="19"/>
    </row>
    <row r="30" spans="1:5" ht="15">
      <c r="A30" s="133" t="s">
        <v>47</v>
      </c>
      <c r="B30" s="130"/>
      <c r="C30" s="130"/>
      <c r="D30" s="130"/>
      <c r="E30" s="130"/>
    </row>
    <row r="31" spans="1:5" ht="14.25">
      <c r="A31" s="1" t="s">
        <v>48</v>
      </c>
      <c r="C31" s="18" t="s">
        <v>43</v>
      </c>
    </row>
    <row r="32" spans="1:5" ht="14.25">
      <c r="A32" s="1" t="s">
        <v>49</v>
      </c>
      <c r="C32" s="18" t="s">
        <v>43</v>
      </c>
    </row>
    <row r="33" spans="1:5" ht="14.25">
      <c r="A33" s="1" t="s">
        <v>50</v>
      </c>
      <c r="C33" s="18" t="s">
        <v>43</v>
      </c>
    </row>
    <row r="34" spans="1:5" ht="14.25">
      <c r="A34" s="1" t="s">
        <v>51</v>
      </c>
      <c r="C34" s="129">
        <v>4000</v>
      </c>
    </row>
    <row r="35" spans="1:5" ht="14.25">
      <c r="A35" s="1" t="s">
        <v>46</v>
      </c>
      <c r="C35" s="18" t="s">
        <v>43</v>
      </c>
    </row>
    <row r="36" spans="1:5" ht="14.25">
      <c r="A36" s="1"/>
      <c r="C36" s="19"/>
      <c r="D36" s="19"/>
      <c r="E36" s="19"/>
    </row>
    <row r="37" spans="1:5" ht="28.5" customHeight="1">
      <c r="A37" s="143" t="s">
        <v>52</v>
      </c>
      <c r="B37" s="143"/>
      <c r="C37" s="143"/>
      <c r="D37" s="143"/>
      <c r="E37" s="143"/>
    </row>
    <row r="38" spans="1:5" ht="18" customHeight="1">
      <c r="A38" s="9" t="s">
        <v>53</v>
      </c>
      <c r="C38" s="18" t="s">
        <v>43</v>
      </c>
    </row>
    <row r="39" spans="1:5" ht="14.25">
      <c r="A39" s="9" t="s">
        <v>54</v>
      </c>
      <c r="C39" s="18" t="s">
        <v>43</v>
      </c>
    </row>
    <row r="40" spans="1:5" ht="14.25">
      <c r="A40" s="9" t="s">
        <v>55</v>
      </c>
      <c r="C40" s="18" t="s">
        <v>43</v>
      </c>
    </row>
    <row r="41" spans="1:5" ht="14.25">
      <c r="A41" s="1" t="s">
        <v>46</v>
      </c>
      <c r="C41" s="18" t="s">
        <v>43</v>
      </c>
    </row>
    <row r="42" spans="1:5" ht="14.25">
      <c r="A42" s="1" t="s">
        <v>46</v>
      </c>
      <c r="C42" s="18" t="s">
        <v>43</v>
      </c>
    </row>
    <row r="43" spans="1:5" ht="14.25">
      <c r="A43" s="1"/>
      <c r="C43" s="19"/>
    </row>
    <row r="44" spans="1:5" ht="30" customHeight="1">
      <c r="A44" s="143" t="s">
        <v>56</v>
      </c>
      <c r="B44" s="143"/>
      <c r="C44" s="143"/>
      <c r="D44" s="143"/>
      <c r="E44" s="143"/>
    </row>
    <row r="45" spans="1:5" ht="14.25">
      <c r="A45" s="9">
        <v>1</v>
      </c>
      <c r="C45" s="18" t="s">
        <v>43</v>
      </c>
    </row>
    <row r="46" spans="1:5" ht="14.25">
      <c r="A46" s="9">
        <v>2</v>
      </c>
      <c r="C46" s="18" t="s">
        <v>43</v>
      </c>
    </row>
    <row r="47" spans="1:5" ht="14.25">
      <c r="A47" s="9">
        <v>3</v>
      </c>
      <c r="C47" s="18" t="s">
        <v>43</v>
      </c>
    </row>
    <row r="48" spans="1:5" ht="14.25">
      <c r="A48" s="9">
        <v>4</v>
      </c>
      <c r="C48" s="18" t="s">
        <v>43</v>
      </c>
    </row>
    <row r="49" spans="1:5" ht="14.25">
      <c r="A49" s="9">
        <v>5</v>
      </c>
      <c r="C49" s="18" t="s">
        <v>43</v>
      </c>
    </row>
    <row r="50" spans="1:5" ht="14.25">
      <c r="A50" s="1"/>
      <c r="C50" s="19"/>
    </row>
    <row r="51" spans="1:5" ht="15">
      <c r="A51" s="17" t="s">
        <v>57</v>
      </c>
      <c r="C51" s="21">
        <f>SUM(C15:C16)+SUM(C19:C21)+SUM(C24:C28)+SUM(C31:C35)+SUM(C38:C42)+SUM(C45:C49)</f>
        <v>4000</v>
      </c>
    </row>
    <row r="52" spans="1:5" ht="14.25">
      <c r="A52" s="1"/>
      <c r="C52" s="19"/>
      <c r="D52" s="19"/>
      <c r="E52" s="19"/>
    </row>
    <row r="53" spans="1:5" ht="15.75">
      <c r="A53" s="26"/>
    </row>
    <row r="55" spans="1:5">
      <c r="A55" s="29"/>
      <c r="B55" s="27"/>
    </row>
    <row r="56" spans="1:5">
      <c r="A56" s="29"/>
      <c r="B56" s="27"/>
    </row>
  </sheetData>
  <sheetProtection algorithmName="SHA-512" hashValue="6sIIsw3NqTUPIP/aL57iTTjn3eRFevrWRbaRNIkeRU3CbFPv2obYHjKU5nw6R2TkWTr+TK4Pw7Phe6izJRixBQ==" saltValue="gh7Q94E20IH8KFGAGv2fMA==" spinCount="100000" sheet="1" selectLockedCells="1"/>
  <protectedRanges>
    <protectedRange sqref="A19:A21 A27:A28 A34:A35 A45:A49 A41:A42" name="Other Budget Items"/>
    <protectedRange sqref="B1:E1" name="Organization Name"/>
    <protectedRange sqref="C10 C51 B19:C21 C24:C28 C31:C35 C38:C42 C45:C49" name="Budget Information"/>
  </protectedRanges>
  <mergeCells count="4">
    <mergeCell ref="B1:E1"/>
    <mergeCell ref="A23:E23"/>
    <mergeCell ref="A37:E37"/>
    <mergeCell ref="A44:E44"/>
  </mergeCells>
  <conditionalFormatting sqref="B19:C21 C10 C51 C24:C28 C31:C35 C45:C49">
    <cfRule type="cellIs" dxfId="5" priority="2" stopIfTrue="1" operator="lessThanOrEqual">
      <formula>0</formula>
    </cfRule>
  </conditionalFormatting>
  <conditionalFormatting sqref="C38:C42">
    <cfRule type="cellIs" dxfId="4" priority="1" stopIfTrue="1" operator="lessThanOrEqual">
      <formula>0</formula>
    </cfRule>
  </conditionalFormatting>
  <pageMargins left="1" right="1" top="1" bottom="1" header="0.5" footer="0.5"/>
  <pageSetup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 xr3:uid="{842E5F09-E766-5B8D-85AF-A39847EA96FD}"/>
  </sheetViews>
  <sheetFormatPr defaultColWidth="8.7109375" defaultRowHeight="12.75"/>
  <sheetData/>
  <phoneticPr fontId="0" type="noConversion"/>
  <pageMargins left="0.45" right="0.4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0"/>
  <sheetViews>
    <sheetView zoomScale="90" zoomScaleNormal="90" workbookViewId="0" xr3:uid="{51F8DEE0-4D01-5F28-A812-FC0BD7CAC4A5}">
      <selection activeCell="C7" sqref="C7"/>
    </sheetView>
  </sheetViews>
  <sheetFormatPr defaultColWidth="8.7109375" defaultRowHeight="12.75"/>
  <cols>
    <col min="1" max="1" width="26.28515625" customWidth="1"/>
    <col min="2" max="2" width="12.28515625" customWidth="1"/>
    <col min="3" max="3" width="12.85546875" customWidth="1"/>
    <col min="4" max="4" width="11.5703125" hidden="1" customWidth="1"/>
    <col min="5" max="5" width="11.7109375" customWidth="1"/>
    <col min="6" max="6" width="11.140625" hidden="1" customWidth="1"/>
    <col min="7" max="7" width="14.28515625" customWidth="1"/>
    <col min="8" max="8" width="12.28515625" hidden="1" customWidth="1"/>
    <col min="9" max="9" width="12.28515625" customWidth="1"/>
    <col min="10" max="10" width="12.28515625" hidden="1" customWidth="1"/>
    <col min="11" max="11" width="13" customWidth="1"/>
    <col min="12" max="12" width="12.28515625" hidden="1" customWidth="1"/>
    <col min="13" max="13" width="12.28515625" customWidth="1"/>
    <col min="14" max="14" width="12.28515625" hidden="1" customWidth="1"/>
    <col min="15" max="15" width="12.42578125" customWidth="1"/>
    <col min="16" max="16" width="11.5703125" hidden="1" customWidth="1"/>
    <col min="17" max="17" width="12.140625" customWidth="1"/>
    <col min="18" max="18" width="11.5703125" hidden="1" customWidth="1"/>
    <col min="19" max="19" width="11" customWidth="1"/>
    <col min="20" max="20" width="11.140625" hidden="1" customWidth="1"/>
    <col min="21" max="21" width="11.140625" customWidth="1"/>
    <col min="22" max="22" width="12.140625" hidden="1" customWidth="1"/>
    <col min="23" max="23" width="11" customWidth="1"/>
    <col min="24" max="24" width="11.42578125" hidden="1" customWidth="1"/>
    <col min="25" max="25" width="11" customWidth="1"/>
    <col min="26" max="26" width="12" hidden="1" customWidth="1"/>
    <col min="27" max="27" width="13.5703125" customWidth="1"/>
    <col min="28" max="28" width="14.5703125" customWidth="1"/>
  </cols>
  <sheetData>
    <row r="1" spans="1:28" ht="18" customHeight="1">
      <c r="A1" s="144" t="s">
        <v>58</v>
      </c>
      <c r="B1" s="144"/>
      <c r="C1" s="144"/>
      <c r="D1" s="144"/>
      <c r="E1" s="144"/>
      <c r="F1" s="144"/>
      <c r="G1" s="144"/>
      <c r="H1" s="144"/>
      <c r="I1" s="144"/>
      <c r="J1" s="134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" customHeight="1">
      <c r="A2" s="144" t="s">
        <v>59</v>
      </c>
      <c r="B2" s="145"/>
      <c r="C2" s="145"/>
      <c r="D2" s="145"/>
      <c r="E2" s="145"/>
      <c r="F2" s="145"/>
      <c r="G2" s="145"/>
      <c r="H2" s="145"/>
      <c r="I2" s="145"/>
      <c r="J2" s="135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8" customHeight="1">
      <c r="A3" s="39" t="s">
        <v>60</v>
      </c>
      <c r="B3" s="39"/>
      <c r="C3" s="39"/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8" customHeight="1">
      <c r="A4" s="38"/>
      <c r="B4" s="38"/>
      <c r="C4" s="38"/>
      <c r="D4" s="38"/>
      <c r="E4" s="38"/>
      <c r="F4" s="38"/>
      <c r="G4" s="38"/>
      <c r="H4" s="3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8"/>
    </row>
    <row r="5" spans="1:28" ht="29.25" customHeight="1">
      <c r="A5" s="38"/>
      <c r="B5" s="49" t="s">
        <v>61</v>
      </c>
      <c r="C5" s="49" t="s">
        <v>62</v>
      </c>
      <c r="D5" s="103" t="s">
        <v>63</v>
      </c>
      <c r="E5" s="49" t="s">
        <v>64</v>
      </c>
      <c r="F5" s="103" t="s">
        <v>63</v>
      </c>
      <c r="G5" s="49" t="s">
        <v>65</v>
      </c>
      <c r="H5" s="103" t="s">
        <v>63</v>
      </c>
      <c r="I5" s="42" t="s">
        <v>66</v>
      </c>
      <c r="J5" s="103" t="s">
        <v>63</v>
      </c>
      <c r="K5" s="43" t="s">
        <v>67</v>
      </c>
      <c r="L5" s="103" t="s">
        <v>63</v>
      </c>
      <c r="M5" s="43" t="s">
        <v>68</v>
      </c>
      <c r="N5" s="103" t="s">
        <v>63</v>
      </c>
      <c r="O5" s="43" t="s">
        <v>69</v>
      </c>
      <c r="P5" s="103" t="s">
        <v>63</v>
      </c>
      <c r="Q5" s="43" t="s">
        <v>70</v>
      </c>
      <c r="R5" s="103" t="s">
        <v>63</v>
      </c>
      <c r="S5" s="43" t="s">
        <v>71</v>
      </c>
      <c r="T5" s="103" t="s">
        <v>63</v>
      </c>
      <c r="U5" s="43" t="s">
        <v>72</v>
      </c>
      <c r="V5" s="103" t="s">
        <v>63</v>
      </c>
      <c r="W5" s="43" t="s">
        <v>73</v>
      </c>
      <c r="X5" s="103" t="s">
        <v>63</v>
      </c>
      <c r="Y5" s="43" t="s">
        <v>74</v>
      </c>
      <c r="Z5" s="103" t="s">
        <v>63</v>
      </c>
      <c r="AA5" s="44" t="s">
        <v>75</v>
      </c>
      <c r="AB5" s="45" t="s">
        <v>76</v>
      </c>
    </row>
    <row r="6" spans="1:28" ht="14.25">
      <c r="A6" s="46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47"/>
    </row>
    <row r="7" spans="1:28" ht="14.25">
      <c r="A7" s="57" t="str">
        <f>Personnel!B11</f>
        <v>Define</v>
      </c>
      <c r="B7" s="58">
        <f>Personnel!B17</f>
        <v>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>
        <f t="shared" ref="AA7:AA16" si="0">SUM(C7:Y7)</f>
        <v>0</v>
      </c>
      <c r="AB7" s="82">
        <f t="shared" ref="AB7:AB16" si="1">B7-AA7</f>
        <v>0</v>
      </c>
    </row>
    <row r="8" spans="1:28" ht="14.25">
      <c r="A8" s="59" t="str">
        <f>Personnel!C11</f>
        <v>Define</v>
      </c>
      <c r="B8" s="58">
        <f>Personnel!C17</f>
        <v>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>
        <f t="shared" si="0"/>
        <v>0</v>
      </c>
      <c r="AB8" s="82">
        <f t="shared" si="1"/>
        <v>0</v>
      </c>
    </row>
    <row r="9" spans="1:28" ht="14.25">
      <c r="A9" s="60" t="str">
        <f>Personnel!D11</f>
        <v>Define</v>
      </c>
      <c r="B9" s="58">
        <f>Personnel!D17</f>
        <v>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>
        <f t="shared" si="0"/>
        <v>0</v>
      </c>
      <c r="AB9" s="82">
        <f t="shared" si="1"/>
        <v>0</v>
      </c>
    </row>
    <row r="10" spans="1:28" ht="14.25">
      <c r="A10" s="57" t="str">
        <f>Personnel!E11</f>
        <v>Define</v>
      </c>
      <c r="B10" s="58">
        <f>Personnel!E17</f>
        <v>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1">
        <f t="shared" si="0"/>
        <v>0</v>
      </c>
      <c r="AB10" s="82">
        <f t="shared" si="1"/>
        <v>0</v>
      </c>
    </row>
    <row r="11" spans="1:28" ht="14.25">
      <c r="A11" s="57" t="str">
        <f>Personnel!F11</f>
        <v>Define</v>
      </c>
      <c r="B11" s="58">
        <f>Personnel!F17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>
        <f t="shared" si="0"/>
        <v>0</v>
      </c>
      <c r="AB11" s="82">
        <f t="shared" si="1"/>
        <v>0</v>
      </c>
    </row>
    <row r="12" spans="1:28" ht="14.25">
      <c r="A12" s="61" t="str">
        <f>Personnel!G11</f>
        <v>Define</v>
      </c>
      <c r="B12" s="58">
        <f>Personnel!G17</f>
        <v>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>
        <f t="shared" si="0"/>
        <v>0</v>
      </c>
      <c r="AB12" s="82">
        <f t="shared" si="1"/>
        <v>0</v>
      </c>
    </row>
    <row r="13" spans="1:28" ht="14.25">
      <c r="A13" s="61" t="str">
        <f>Personnel!H11</f>
        <v>Define</v>
      </c>
      <c r="B13" s="58">
        <f>Personnel!H17</f>
        <v>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1">
        <f t="shared" si="0"/>
        <v>0</v>
      </c>
      <c r="AB13" s="82">
        <f t="shared" si="1"/>
        <v>0</v>
      </c>
    </row>
    <row r="14" spans="1:28" ht="14.25">
      <c r="A14" s="61" t="str">
        <f>Personnel!I11</f>
        <v>Define</v>
      </c>
      <c r="B14" s="58">
        <f>Personnel!I17</f>
        <v>0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1">
        <f t="shared" si="0"/>
        <v>0</v>
      </c>
      <c r="AB14" s="82">
        <f t="shared" si="1"/>
        <v>0</v>
      </c>
    </row>
    <row r="15" spans="1:28" ht="14.25">
      <c r="A15" s="61" t="s">
        <v>18</v>
      </c>
      <c r="B15" s="58">
        <f>Personnel!J17</f>
        <v>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>
        <f t="shared" si="0"/>
        <v>0</v>
      </c>
      <c r="AB15" s="82">
        <f t="shared" si="1"/>
        <v>0</v>
      </c>
    </row>
    <row r="16" spans="1:28" ht="14.25">
      <c r="A16" s="61" t="s">
        <v>18</v>
      </c>
      <c r="B16" s="58">
        <f>Personnel!K17</f>
        <v>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>
        <f t="shared" si="0"/>
        <v>0</v>
      </c>
      <c r="AB16" s="82">
        <f t="shared" si="1"/>
        <v>0</v>
      </c>
    </row>
    <row r="17" spans="1:28" ht="15">
      <c r="A17" s="62" t="s">
        <v>77</v>
      </c>
      <c r="B17" s="63">
        <f t="shared" ref="B17:Z17" si="2">SUM(B7:B16)</f>
        <v>0</v>
      </c>
      <c r="C17" s="83">
        <f t="shared" si="2"/>
        <v>0</v>
      </c>
      <c r="D17" s="83">
        <f t="shared" si="2"/>
        <v>0</v>
      </c>
      <c r="E17" s="83">
        <f t="shared" si="2"/>
        <v>0</v>
      </c>
      <c r="F17" s="83">
        <f t="shared" si="2"/>
        <v>0</v>
      </c>
      <c r="G17" s="83">
        <f t="shared" si="2"/>
        <v>0</v>
      </c>
      <c r="H17" s="83">
        <f t="shared" si="2"/>
        <v>0</v>
      </c>
      <c r="I17" s="83">
        <f t="shared" si="2"/>
        <v>0</v>
      </c>
      <c r="J17" s="83">
        <f t="shared" si="2"/>
        <v>0</v>
      </c>
      <c r="K17" s="83">
        <f t="shared" si="2"/>
        <v>0</v>
      </c>
      <c r="L17" s="83">
        <f t="shared" si="2"/>
        <v>0</v>
      </c>
      <c r="M17" s="83">
        <f t="shared" si="2"/>
        <v>0</v>
      </c>
      <c r="N17" s="83">
        <f t="shared" si="2"/>
        <v>0</v>
      </c>
      <c r="O17" s="83">
        <f t="shared" si="2"/>
        <v>0</v>
      </c>
      <c r="P17" s="83">
        <f t="shared" si="2"/>
        <v>0</v>
      </c>
      <c r="Q17" s="83">
        <f t="shared" si="2"/>
        <v>0</v>
      </c>
      <c r="R17" s="83">
        <f t="shared" si="2"/>
        <v>0</v>
      </c>
      <c r="S17" s="83">
        <f t="shared" si="2"/>
        <v>0</v>
      </c>
      <c r="T17" s="83">
        <f t="shared" si="2"/>
        <v>0</v>
      </c>
      <c r="U17" s="83">
        <f t="shared" si="2"/>
        <v>0</v>
      </c>
      <c r="V17" s="83">
        <f t="shared" si="2"/>
        <v>0</v>
      </c>
      <c r="W17" s="83">
        <f t="shared" si="2"/>
        <v>0</v>
      </c>
      <c r="X17" s="83">
        <f t="shared" si="2"/>
        <v>0</v>
      </c>
      <c r="Y17" s="83">
        <f t="shared" si="2"/>
        <v>0</v>
      </c>
      <c r="Z17" s="83">
        <f t="shared" si="2"/>
        <v>0</v>
      </c>
      <c r="AA17" s="83">
        <f>SUM(AA7:AA14)</f>
        <v>0</v>
      </c>
      <c r="AB17" s="83">
        <f>SUM(AB7:AB14)</f>
        <v>0</v>
      </c>
    </row>
    <row r="18" spans="1:28" ht="15">
      <c r="A18" s="48"/>
      <c r="B18" s="48"/>
      <c r="C18" s="84"/>
      <c r="D18" s="84"/>
      <c r="E18" s="84"/>
      <c r="F18" s="84"/>
      <c r="G18" s="84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</row>
    <row r="19" spans="1:28" ht="14.25">
      <c r="A19" s="46" t="s">
        <v>78</v>
      </c>
      <c r="B19" s="46"/>
      <c r="C19" s="87"/>
      <c r="D19" s="87"/>
      <c r="E19" s="87"/>
      <c r="F19" s="87"/>
      <c r="G19" s="87"/>
      <c r="H19" s="87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86"/>
    </row>
    <row r="20" spans="1:28" ht="14.25">
      <c r="A20" s="61" t="str">
        <f>Personnel!B11</f>
        <v>Define</v>
      </c>
      <c r="B20" s="64">
        <f>Personnel!B20</f>
        <v>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1">
        <f t="shared" ref="AA20:AA29" si="3">SUM(C20:Y20)</f>
        <v>0</v>
      </c>
      <c r="AB20" s="82">
        <f t="shared" ref="AB20:AB29" si="4">B20-AA20</f>
        <v>0</v>
      </c>
    </row>
    <row r="21" spans="1:28" ht="14.25">
      <c r="A21" s="61" t="str">
        <f>Personnel!C11</f>
        <v>Define</v>
      </c>
      <c r="B21" s="64">
        <f>Personnel!C20</f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9"/>
      <c r="N21" s="89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>
        <f t="shared" si="3"/>
        <v>0</v>
      </c>
      <c r="AB21" s="82">
        <f t="shared" si="4"/>
        <v>0</v>
      </c>
    </row>
    <row r="22" spans="1:28" ht="14.25">
      <c r="A22" s="61" t="str">
        <f>Personnel!D11</f>
        <v>Define</v>
      </c>
      <c r="B22" s="64">
        <f>Personnel!D20</f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1">
        <f t="shared" si="3"/>
        <v>0</v>
      </c>
      <c r="AB22" s="82">
        <f t="shared" si="4"/>
        <v>0</v>
      </c>
    </row>
    <row r="23" spans="1:28" ht="14.25">
      <c r="A23" s="61" t="str">
        <f>Personnel!E11</f>
        <v>Define</v>
      </c>
      <c r="B23" s="64">
        <f>Personnel!E20</f>
        <v>0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9"/>
      <c r="N23" s="8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1">
        <f t="shared" si="3"/>
        <v>0</v>
      </c>
      <c r="AB23" s="82">
        <f t="shared" si="4"/>
        <v>0</v>
      </c>
    </row>
    <row r="24" spans="1:28" ht="14.25">
      <c r="A24" s="61" t="str">
        <f>Personnel!F11</f>
        <v>Define</v>
      </c>
      <c r="B24" s="64">
        <f>Personnel!F20</f>
        <v>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1">
        <f t="shared" si="3"/>
        <v>0</v>
      </c>
      <c r="AB24" s="82">
        <f t="shared" si="4"/>
        <v>0</v>
      </c>
    </row>
    <row r="25" spans="1:28" ht="14.25">
      <c r="A25" s="61" t="str">
        <f>Personnel!G11</f>
        <v>Define</v>
      </c>
      <c r="B25" s="64">
        <f>Personnel!G20</f>
        <v>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1">
        <f t="shared" si="3"/>
        <v>0</v>
      </c>
      <c r="AB25" s="82">
        <f t="shared" si="4"/>
        <v>0</v>
      </c>
    </row>
    <row r="26" spans="1:28" ht="14.25">
      <c r="A26" s="61" t="str">
        <f>Personnel!H11</f>
        <v>Define</v>
      </c>
      <c r="B26" s="64">
        <f>Personnel!H20</f>
        <v>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1">
        <f t="shared" si="3"/>
        <v>0</v>
      </c>
      <c r="AB26" s="82">
        <f t="shared" si="4"/>
        <v>0</v>
      </c>
    </row>
    <row r="27" spans="1:28" ht="14.25">
      <c r="A27" s="61" t="str">
        <f>Personnel!I11</f>
        <v>Define</v>
      </c>
      <c r="B27" s="64">
        <f>Personnel!I20</f>
        <v>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1">
        <f t="shared" si="3"/>
        <v>0</v>
      </c>
      <c r="AB27" s="82">
        <f t="shared" si="4"/>
        <v>0</v>
      </c>
    </row>
    <row r="28" spans="1:28" ht="14.25">
      <c r="A28" s="61" t="str">
        <f>Personnel!J11</f>
        <v>Define</v>
      </c>
      <c r="B28" s="120">
        <f>Personnel!J20</f>
        <v>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1">
        <f t="shared" si="3"/>
        <v>0</v>
      </c>
      <c r="AB28" s="82">
        <f t="shared" si="4"/>
        <v>0</v>
      </c>
    </row>
    <row r="29" spans="1:28" ht="14.25">
      <c r="A29" s="61" t="str">
        <f>Personnel!K11</f>
        <v>Define</v>
      </c>
      <c r="B29" s="64">
        <f>Personnel!K20</f>
        <v>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>
        <f t="shared" si="3"/>
        <v>0</v>
      </c>
      <c r="AB29" s="82">
        <f t="shared" si="4"/>
        <v>0</v>
      </c>
    </row>
    <row r="30" spans="1:28" ht="15">
      <c r="A30" s="65" t="s">
        <v>79</v>
      </c>
      <c r="B30" s="66">
        <f t="shared" ref="B30:AB30" si="5">SUM(B20:B29)</f>
        <v>0</v>
      </c>
      <c r="C30" s="90">
        <f t="shared" si="5"/>
        <v>0</v>
      </c>
      <c r="D30" s="90">
        <f t="shared" si="5"/>
        <v>0</v>
      </c>
      <c r="E30" s="90">
        <f t="shared" si="5"/>
        <v>0</v>
      </c>
      <c r="F30" s="90">
        <f t="shared" si="5"/>
        <v>0</v>
      </c>
      <c r="G30" s="90">
        <f t="shared" si="5"/>
        <v>0</v>
      </c>
      <c r="H30" s="90">
        <f t="shared" si="5"/>
        <v>0</v>
      </c>
      <c r="I30" s="90">
        <f t="shared" si="5"/>
        <v>0</v>
      </c>
      <c r="J30" s="90">
        <f t="shared" si="5"/>
        <v>0</v>
      </c>
      <c r="K30" s="90">
        <f t="shared" si="5"/>
        <v>0</v>
      </c>
      <c r="L30" s="90">
        <f t="shared" si="5"/>
        <v>0</v>
      </c>
      <c r="M30" s="90">
        <f t="shared" si="5"/>
        <v>0</v>
      </c>
      <c r="N30" s="90">
        <f t="shared" si="5"/>
        <v>0</v>
      </c>
      <c r="O30" s="90">
        <f t="shared" si="5"/>
        <v>0</v>
      </c>
      <c r="P30" s="90">
        <f t="shared" si="5"/>
        <v>0</v>
      </c>
      <c r="Q30" s="90">
        <f t="shared" si="5"/>
        <v>0</v>
      </c>
      <c r="R30" s="90">
        <f t="shared" si="5"/>
        <v>0</v>
      </c>
      <c r="S30" s="90">
        <f t="shared" si="5"/>
        <v>0</v>
      </c>
      <c r="T30" s="90">
        <f t="shared" si="5"/>
        <v>0</v>
      </c>
      <c r="U30" s="90">
        <f t="shared" si="5"/>
        <v>0</v>
      </c>
      <c r="V30" s="90">
        <f t="shared" si="5"/>
        <v>0</v>
      </c>
      <c r="W30" s="90">
        <f t="shared" si="5"/>
        <v>0</v>
      </c>
      <c r="X30" s="90">
        <f t="shared" si="5"/>
        <v>0</v>
      </c>
      <c r="Y30" s="90">
        <f t="shared" si="5"/>
        <v>0</v>
      </c>
      <c r="Z30" s="90">
        <f t="shared" si="5"/>
        <v>0</v>
      </c>
      <c r="AA30" s="91">
        <f t="shared" si="5"/>
        <v>0</v>
      </c>
      <c r="AB30" s="91">
        <f t="shared" si="5"/>
        <v>0</v>
      </c>
    </row>
  </sheetData>
  <sheetProtection selectLockedCells="1"/>
  <mergeCells count="2">
    <mergeCell ref="A1:I1"/>
    <mergeCell ref="A2:I2"/>
  </mergeCells>
  <phoneticPr fontId="0" type="noConversion"/>
  <conditionalFormatting sqref="AB7">
    <cfRule type="cellIs" dxfId="3" priority="3" operator="lessThan">
      <formula>0</formula>
    </cfRule>
  </conditionalFormatting>
  <conditionalFormatting sqref="AB7:AB16">
    <cfRule type="cellIs" dxfId="2" priority="2" operator="lessThan">
      <formula>0</formula>
    </cfRule>
  </conditionalFormatting>
  <conditionalFormatting sqref="AB20:AB29">
    <cfRule type="cellIs" dxfId="1" priority="1" operator="lessThan">
      <formula>0</formula>
    </cfRule>
  </conditionalFormatting>
  <pageMargins left="0.7" right="0.7" top="0.75" bottom="0.75" header="0.3" footer="0.3"/>
  <pageSetup scale="67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51"/>
  <sheetViews>
    <sheetView zoomScale="90" zoomScaleNormal="90" workbookViewId="0" xr3:uid="{F9CF3CF3-643B-5BE6-8B46-32C596A47465}">
      <pane ySplit="1" topLeftCell="A2" activePane="bottomLeft" state="frozen"/>
      <selection pane="bottomLeft" activeCell="C30" sqref="C30"/>
    </sheetView>
  </sheetViews>
  <sheetFormatPr defaultColWidth="8.7109375" defaultRowHeight="12.75"/>
  <cols>
    <col min="1" max="1" width="42.140625" style="70" customWidth="1"/>
    <col min="2" max="2" width="14.28515625" style="70" customWidth="1"/>
    <col min="3" max="3" width="15.140625" style="70" customWidth="1"/>
    <col min="4" max="4" width="14.140625" style="70" hidden="1" customWidth="1"/>
    <col min="5" max="5" width="15.140625" style="70" customWidth="1"/>
    <col min="6" max="6" width="14.140625" style="70" hidden="1" customWidth="1"/>
    <col min="7" max="7" width="15" style="70" customWidth="1"/>
    <col min="8" max="8" width="14.140625" style="70" hidden="1" customWidth="1"/>
    <col min="9" max="9" width="16.140625" style="70" customWidth="1"/>
    <col min="10" max="10" width="14.140625" style="70" hidden="1" customWidth="1"/>
    <col min="11" max="11" width="15.140625" style="70" customWidth="1"/>
    <col min="12" max="12" width="14.140625" style="70" hidden="1" customWidth="1"/>
    <col min="13" max="13" width="16.85546875" style="70" customWidth="1"/>
    <col min="14" max="14" width="14.140625" style="70" hidden="1" customWidth="1"/>
    <col min="15" max="15" width="16.140625" style="70" customWidth="1"/>
    <col min="16" max="16" width="14.140625" style="70" hidden="1" customWidth="1"/>
    <col min="17" max="17" width="17" style="70" customWidth="1"/>
    <col min="18" max="18" width="14.140625" style="70" hidden="1" customWidth="1"/>
    <col min="19" max="19" width="16.5703125" style="70" customWidth="1"/>
    <col min="20" max="20" width="14.140625" style="70" hidden="1" customWidth="1"/>
    <col min="21" max="21" width="15.7109375" style="70" customWidth="1"/>
    <col min="22" max="22" width="14.140625" style="70" hidden="1" customWidth="1"/>
    <col min="23" max="23" width="15.42578125" style="70" customWidth="1"/>
    <col min="24" max="24" width="14.140625" style="70" hidden="1" customWidth="1"/>
    <col min="25" max="25" width="15.140625" style="70" customWidth="1"/>
    <col min="26" max="26" width="11.85546875" style="70" hidden="1" customWidth="1"/>
    <col min="27" max="27" width="16.5703125" style="70" customWidth="1"/>
    <col min="28" max="28" width="17.5703125" style="70" customWidth="1"/>
    <col min="29" max="29" width="15.5703125" style="70" customWidth="1"/>
    <col min="30" max="16384" width="8.7109375" style="70"/>
  </cols>
  <sheetData>
    <row r="1" spans="1:29" ht="15">
      <c r="A1" s="147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69"/>
    </row>
    <row r="2" spans="1:29" ht="15">
      <c r="A2" s="147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69"/>
    </row>
    <row r="3" spans="1:29" ht="15">
      <c r="A3" s="52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9"/>
    </row>
    <row r="4" spans="1:29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9" ht="15">
      <c r="A5" s="99" t="s">
        <v>58</v>
      </c>
      <c r="B5" s="101"/>
      <c r="C5" s="69"/>
      <c r="D5" s="69"/>
      <c r="E5" s="69"/>
      <c r="F5" s="69"/>
      <c r="G5" s="69"/>
      <c r="H5" s="69"/>
      <c r="I5" s="69"/>
      <c r="J5" s="69"/>
      <c r="K5" s="146" t="s">
        <v>83</v>
      </c>
      <c r="L5" s="146"/>
      <c r="M5" s="146"/>
      <c r="N5" s="146"/>
      <c r="O5" s="146"/>
      <c r="P5" s="146"/>
      <c r="Q5" s="146"/>
      <c r="R5" s="146"/>
      <c r="S5" s="146"/>
      <c r="T5" s="136"/>
      <c r="U5" s="69"/>
      <c r="V5" s="69"/>
      <c r="W5" s="69"/>
      <c r="X5" s="69"/>
      <c r="Y5" s="69"/>
      <c r="Z5" s="69"/>
      <c r="AA5" s="69"/>
      <c r="AB5" s="69"/>
    </row>
    <row r="6" spans="1:29" ht="15">
      <c r="A6" s="99" t="s">
        <v>84</v>
      </c>
      <c r="B6" s="101"/>
      <c r="C6" s="69"/>
      <c r="D6" s="69"/>
      <c r="E6" s="69"/>
      <c r="F6" s="69"/>
      <c r="G6" s="69"/>
      <c r="H6" s="69"/>
      <c r="I6" s="69"/>
      <c r="J6" s="69"/>
      <c r="K6" s="146" t="s">
        <v>85</v>
      </c>
      <c r="L6" s="146"/>
      <c r="M6" s="146"/>
      <c r="N6" s="146"/>
      <c r="O6" s="146"/>
      <c r="P6" s="146"/>
      <c r="Q6" s="146"/>
      <c r="R6" s="146"/>
      <c r="S6" s="146"/>
      <c r="T6" s="136"/>
      <c r="U6" s="69"/>
      <c r="V6" s="69"/>
      <c r="W6" s="69"/>
      <c r="X6" s="69"/>
      <c r="Y6" s="69"/>
      <c r="Z6" s="69"/>
      <c r="AA6" s="69"/>
      <c r="AB6" s="69"/>
    </row>
    <row r="7" spans="1:29" ht="15">
      <c r="A7" s="53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9" ht="29.25" customHeight="1">
      <c r="A8" s="71" t="s">
        <v>86</v>
      </c>
      <c r="B8" s="100" t="s">
        <v>61</v>
      </c>
      <c r="C8" s="72" t="s">
        <v>62</v>
      </c>
      <c r="D8" s="96" t="s">
        <v>63</v>
      </c>
      <c r="E8" s="72" t="s">
        <v>64</v>
      </c>
      <c r="F8" s="96" t="s">
        <v>63</v>
      </c>
      <c r="G8" s="72" t="s">
        <v>65</v>
      </c>
      <c r="H8" s="96" t="s">
        <v>63</v>
      </c>
      <c r="I8" s="51" t="s">
        <v>66</v>
      </c>
      <c r="J8" s="96" t="s">
        <v>63</v>
      </c>
      <c r="K8" s="50" t="s">
        <v>67</v>
      </c>
      <c r="L8" s="96" t="s">
        <v>63</v>
      </c>
      <c r="M8" s="50" t="s">
        <v>68</v>
      </c>
      <c r="N8" s="96" t="s">
        <v>63</v>
      </c>
      <c r="O8" s="50" t="s">
        <v>69</v>
      </c>
      <c r="P8" s="96" t="s">
        <v>63</v>
      </c>
      <c r="Q8" s="50" t="s">
        <v>70</v>
      </c>
      <c r="R8" s="96" t="s">
        <v>63</v>
      </c>
      <c r="S8" s="50" t="s">
        <v>71</v>
      </c>
      <c r="T8" s="96" t="s">
        <v>63</v>
      </c>
      <c r="U8" s="50" t="s">
        <v>72</v>
      </c>
      <c r="V8" s="96" t="s">
        <v>63</v>
      </c>
      <c r="W8" s="50" t="s">
        <v>73</v>
      </c>
      <c r="X8" s="96" t="s">
        <v>63</v>
      </c>
      <c r="Y8" s="50" t="s">
        <v>74</v>
      </c>
      <c r="Z8" s="97" t="s">
        <v>63</v>
      </c>
      <c r="AA8" s="98" t="s">
        <v>75</v>
      </c>
      <c r="AB8" s="106" t="s">
        <v>76</v>
      </c>
      <c r="AC8" s="73" t="s">
        <v>87</v>
      </c>
    </row>
    <row r="9" spans="1:29" ht="15">
      <c r="A9" s="74" t="s">
        <v>34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1:29" ht="15">
      <c r="A10" s="122" t="s">
        <v>88</v>
      </c>
      <c r="B10" s="150">
        <f>'Line Item Budget'!C15</f>
        <v>0</v>
      </c>
      <c r="C10" s="151">
        <f>SalaryDetail!C17</f>
        <v>0</v>
      </c>
      <c r="D10" s="151"/>
      <c r="E10" s="151">
        <f>SalaryDetail!E17</f>
        <v>0</v>
      </c>
      <c r="F10" s="151"/>
      <c r="G10" s="151">
        <f>SalaryDetail!G17</f>
        <v>0</v>
      </c>
      <c r="H10" s="151"/>
      <c r="I10" s="151">
        <f>SalaryDetail!I17</f>
        <v>0</v>
      </c>
      <c r="J10" s="151"/>
      <c r="K10" s="151">
        <f>SalaryDetail!K17</f>
        <v>0</v>
      </c>
      <c r="L10" s="151"/>
      <c r="M10" s="151">
        <f>SalaryDetail!M17</f>
        <v>0</v>
      </c>
      <c r="N10" s="151"/>
      <c r="O10" s="151">
        <f>SalaryDetail!O17</f>
        <v>0</v>
      </c>
      <c r="P10" s="151"/>
      <c r="Q10" s="151">
        <f>SalaryDetail!Q17</f>
        <v>0</v>
      </c>
      <c r="R10" s="151"/>
      <c r="S10" s="151">
        <f>SalaryDetail!S17</f>
        <v>0</v>
      </c>
      <c r="T10" s="151"/>
      <c r="U10" s="151">
        <f>SalaryDetail!U17</f>
        <v>0</v>
      </c>
      <c r="V10" s="151"/>
      <c r="W10" s="151">
        <f>SalaryDetail!W17</f>
        <v>0</v>
      </c>
      <c r="X10" s="151"/>
      <c r="Y10" s="151">
        <f>SalaryDetail!Y17</f>
        <v>0</v>
      </c>
      <c r="Z10" s="152"/>
      <c r="AA10" s="153">
        <f>SUM(C10:Z10)</f>
        <v>0</v>
      </c>
      <c r="AB10" s="153">
        <f>B10-AA10</f>
        <v>0</v>
      </c>
      <c r="AC10" s="154" t="e">
        <f>AA10/B10</f>
        <v>#DIV/0!</v>
      </c>
    </row>
    <row r="11" spans="1:29" ht="15">
      <c r="A11" s="122" t="s">
        <v>89</v>
      </c>
      <c r="B11" s="150">
        <f>'Line Item Budget'!C16</f>
        <v>0</v>
      </c>
      <c r="C11" s="151">
        <f>SalaryDetail!C30</f>
        <v>0</v>
      </c>
      <c r="D11" s="151"/>
      <c r="E11" s="151">
        <f>SalaryDetail!E30</f>
        <v>0</v>
      </c>
      <c r="F11" s="151"/>
      <c r="G11" s="151">
        <f>SalaryDetail!G30</f>
        <v>0</v>
      </c>
      <c r="H11" s="151"/>
      <c r="I11" s="151">
        <f>SalaryDetail!I30</f>
        <v>0</v>
      </c>
      <c r="J11" s="151"/>
      <c r="K11" s="151">
        <f>SalaryDetail!K30</f>
        <v>0</v>
      </c>
      <c r="L11" s="151"/>
      <c r="M11" s="151">
        <f>SalaryDetail!M30</f>
        <v>0</v>
      </c>
      <c r="N11" s="151"/>
      <c r="O11" s="151">
        <f>SalaryDetail!O30</f>
        <v>0</v>
      </c>
      <c r="P11" s="151"/>
      <c r="Q11" s="151">
        <f>SalaryDetail!Q30</f>
        <v>0</v>
      </c>
      <c r="R11" s="151"/>
      <c r="S11" s="151">
        <f>SalaryDetail!S30</f>
        <v>0</v>
      </c>
      <c r="T11" s="151"/>
      <c r="U11" s="151">
        <f>SalaryDetail!U30</f>
        <v>0</v>
      </c>
      <c r="V11" s="151"/>
      <c r="W11" s="151">
        <f>SalaryDetail!W30</f>
        <v>0</v>
      </c>
      <c r="X11" s="151"/>
      <c r="Y11" s="151">
        <f>SalaryDetail!Y30</f>
        <v>0</v>
      </c>
      <c r="Z11" s="152"/>
      <c r="AA11" s="153">
        <f>SUM(C11:Z11)</f>
        <v>0</v>
      </c>
      <c r="AB11" s="153">
        <f>B11-AA11</f>
        <v>0</v>
      </c>
      <c r="AC11" s="154" t="e">
        <f>AA11/B11</f>
        <v>#DIV/0!</v>
      </c>
    </row>
    <row r="12" spans="1:29" ht="15">
      <c r="A12" s="123" t="s">
        <v>90</v>
      </c>
      <c r="B12" s="150"/>
      <c r="C12" s="152"/>
      <c r="D12" s="152"/>
      <c r="E12" s="152"/>
      <c r="F12" s="152"/>
      <c r="G12" s="152"/>
      <c r="H12" s="152"/>
      <c r="I12" s="155"/>
      <c r="J12" s="155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3"/>
      <c r="AB12" s="153"/>
      <c r="AC12" s="154"/>
    </row>
    <row r="13" spans="1:29" ht="15">
      <c r="A13" s="157">
        <f>'Line Item Budget'!A19</f>
        <v>1</v>
      </c>
      <c r="B13" s="150">
        <f>'Line Item Budget'!C19</f>
        <v>0</v>
      </c>
      <c r="C13" s="152"/>
      <c r="D13" s="152"/>
      <c r="E13" s="152"/>
      <c r="F13" s="152"/>
      <c r="G13" s="152"/>
      <c r="H13" s="152"/>
      <c r="I13" s="155"/>
      <c r="J13" s="155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3">
        <f t="shared" ref="AA13:AA15" si="0">SUM(C13:Z13)</f>
        <v>0</v>
      </c>
      <c r="AB13" s="153">
        <f t="shared" ref="AB13:AB15" si="1">B13-AA13</f>
        <v>0</v>
      </c>
      <c r="AC13" s="154"/>
    </row>
    <row r="14" spans="1:29" ht="15">
      <c r="A14" s="157">
        <f>'Line Item Budget'!A20</f>
        <v>2</v>
      </c>
      <c r="B14" s="150">
        <f>'Line Item Budget'!C20</f>
        <v>0</v>
      </c>
      <c r="C14" s="152"/>
      <c r="D14" s="152"/>
      <c r="E14" s="152"/>
      <c r="F14" s="152"/>
      <c r="G14" s="152"/>
      <c r="H14" s="152"/>
      <c r="I14" s="155"/>
      <c r="J14" s="155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3">
        <f t="shared" si="0"/>
        <v>0</v>
      </c>
      <c r="AB14" s="153">
        <f t="shared" si="1"/>
        <v>0</v>
      </c>
      <c r="AC14" s="154"/>
    </row>
    <row r="15" spans="1:29" ht="15">
      <c r="A15" s="157">
        <f>'Line Item Budget'!A21</f>
        <v>3</v>
      </c>
      <c r="B15" s="150">
        <f>'Line Item Budget'!C21</f>
        <v>0</v>
      </c>
      <c r="C15" s="152"/>
      <c r="D15" s="152"/>
      <c r="E15" s="152"/>
      <c r="F15" s="152"/>
      <c r="G15" s="152"/>
      <c r="H15" s="152"/>
      <c r="I15" s="155"/>
      <c r="J15" s="155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3">
        <f t="shared" si="0"/>
        <v>0</v>
      </c>
      <c r="AB15" s="153">
        <f t="shared" si="1"/>
        <v>0</v>
      </c>
      <c r="AC15" s="154"/>
    </row>
    <row r="16" spans="1:29" ht="15">
      <c r="A16" s="75" t="s">
        <v>91</v>
      </c>
      <c r="B16" s="67">
        <f t="shared" ref="B16:AB16" si="2">SUM(B10:B15)</f>
        <v>0</v>
      </c>
      <c r="C16" s="92">
        <f t="shared" si="2"/>
        <v>0</v>
      </c>
      <c r="D16" s="92">
        <f t="shared" si="2"/>
        <v>0</v>
      </c>
      <c r="E16" s="92">
        <f t="shared" si="2"/>
        <v>0</v>
      </c>
      <c r="F16" s="92">
        <f t="shared" si="2"/>
        <v>0</v>
      </c>
      <c r="G16" s="92">
        <f t="shared" si="2"/>
        <v>0</v>
      </c>
      <c r="H16" s="92">
        <f t="shared" si="2"/>
        <v>0</v>
      </c>
      <c r="I16" s="92">
        <f t="shared" si="2"/>
        <v>0</v>
      </c>
      <c r="J16" s="92">
        <f t="shared" si="2"/>
        <v>0</v>
      </c>
      <c r="K16" s="92">
        <f t="shared" si="2"/>
        <v>0</v>
      </c>
      <c r="L16" s="92">
        <f t="shared" si="2"/>
        <v>0</v>
      </c>
      <c r="M16" s="92">
        <f t="shared" si="2"/>
        <v>0</v>
      </c>
      <c r="N16" s="92">
        <f t="shared" si="2"/>
        <v>0</v>
      </c>
      <c r="O16" s="92">
        <f t="shared" si="2"/>
        <v>0</v>
      </c>
      <c r="P16" s="92">
        <f t="shared" si="2"/>
        <v>0</v>
      </c>
      <c r="Q16" s="92">
        <f t="shared" si="2"/>
        <v>0</v>
      </c>
      <c r="R16" s="92">
        <f t="shared" si="2"/>
        <v>0</v>
      </c>
      <c r="S16" s="92">
        <f t="shared" si="2"/>
        <v>0</v>
      </c>
      <c r="T16" s="92">
        <f t="shared" si="2"/>
        <v>0</v>
      </c>
      <c r="U16" s="92">
        <f t="shared" si="2"/>
        <v>0</v>
      </c>
      <c r="V16" s="92">
        <f t="shared" si="2"/>
        <v>0</v>
      </c>
      <c r="W16" s="92">
        <f t="shared" si="2"/>
        <v>0</v>
      </c>
      <c r="X16" s="92">
        <f t="shared" si="2"/>
        <v>0</v>
      </c>
      <c r="Y16" s="92">
        <f t="shared" si="2"/>
        <v>0</v>
      </c>
      <c r="Z16" s="92">
        <f t="shared" si="2"/>
        <v>0</v>
      </c>
      <c r="AA16" s="92">
        <f t="shared" si="2"/>
        <v>0</v>
      </c>
      <c r="AB16" s="92">
        <f t="shared" si="2"/>
        <v>0</v>
      </c>
      <c r="AC16" s="107" t="e">
        <f t="shared" ref="AC16" si="3">AA16/B16</f>
        <v>#DIV/0!</v>
      </c>
    </row>
    <row r="17" spans="1:29" ht="15">
      <c r="A17" s="124" t="s">
        <v>92</v>
      </c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160"/>
      <c r="AC17" s="161"/>
    </row>
    <row r="18" spans="1:29" ht="15">
      <c r="A18" s="125" t="s">
        <v>93</v>
      </c>
      <c r="B18" s="162" t="str">
        <f>'Line Item Budget'!C24</f>
        <v>N/A</v>
      </c>
      <c r="C18" s="152"/>
      <c r="D18" s="152"/>
      <c r="E18" s="152"/>
      <c r="F18" s="152"/>
      <c r="G18" s="152"/>
      <c r="H18" s="152"/>
      <c r="I18" s="155"/>
      <c r="J18" s="15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3">
        <f t="shared" ref="AA18:AA22" si="4">SUM(C18:Z18)</f>
        <v>0</v>
      </c>
      <c r="AB18" s="153"/>
      <c r="AC18" s="154"/>
    </row>
    <row r="19" spans="1:29" ht="15">
      <c r="A19" s="125" t="s">
        <v>94</v>
      </c>
      <c r="B19" s="162" t="str">
        <f>'Line Item Budget'!C25</f>
        <v>N/A</v>
      </c>
      <c r="C19" s="152"/>
      <c r="D19" s="152"/>
      <c r="E19" s="152"/>
      <c r="F19" s="152"/>
      <c r="G19" s="152"/>
      <c r="H19" s="152"/>
      <c r="I19" s="155"/>
      <c r="J19" s="155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3">
        <f t="shared" si="4"/>
        <v>0</v>
      </c>
      <c r="AB19" s="153"/>
      <c r="AC19" s="154"/>
    </row>
    <row r="20" spans="1:29" ht="15">
      <c r="A20" s="121" t="s">
        <v>95</v>
      </c>
      <c r="B20" s="162" t="str">
        <f>'Line Item Budget'!C26</f>
        <v>N/A</v>
      </c>
      <c r="C20" s="152"/>
      <c r="D20" s="152"/>
      <c r="E20" s="152"/>
      <c r="F20" s="152"/>
      <c r="G20" s="152"/>
      <c r="H20" s="152"/>
      <c r="I20" s="155"/>
      <c r="J20" s="155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3">
        <f t="shared" si="4"/>
        <v>0</v>
      </c>
      <c r="AB20" s="153"/>
      <c r="AC20" s="154"/>
    </row>
    <row r="21" spans="1:29" ht="15">
      <c r="A21" s="132" t="s">
        <v>96</v>
      </c>
      <c r="B21" s="162" t="str">
        <f>'Line Item Budget'!C27</f>
        <v>N/A</v>
      </c>
      <c r="C21" s="152"/>
      <c r="D21" s="152"/>
      <c r="E21" s="152"/>
      <c r="F21" s="152"/>
      <c r="G21" s="152"/>
      <c r="H21" s="152"/>
      <c r="I21" s="155"/>
      <c r="J21" s="155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3">
        <f t="shared" si="4"/>
        <v>0</v>
      </c>
      <c r="AB21" s="153"/>
      <c r="AC21" s="154"/>
    </row>
    <row r="22" spans="1:29" ht="15">
      <c r="A22" s="132" t="s">
        <v>96</v>
      </c>
      <c r="B22" s="162" t="str">
        <f>'Line Item Budget'!C28</f>
        <v>N/A</v>
      </c>
      <c r="C22" s="152"/>
      <c r="D22" s="152"/>
      <c r="E22" s="152"/>
      <c r="F22" s="152"/>
      <c r="G22" s="152"/>
      <c r="H22" s="152"/>
      <c r="I22" s="155"/>
      <c r="J22" s="155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3">
        <f t="shared" si="4"/>
        <v>0</v>
      </c>
      <c r="AB22" s="153"/>
      <c r="AC22" s="154"/>
    </row>
    <row r="23" spans="1:29" ht="15">
      <c r="A23" s="76"/>
      <c r="B23" s="163"/>
      <c r="C23" s="152"/>
      <c r="D23" s="152"/>
      <c r="E23" s="152"/>
      <c r="F23" s="152"/>
      <c r="G23" s="152"/>
      <c r="H23" s="152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3"/>
      <c r="AB23" s="153"/>
      <c r="AC23" s="154"/>
    </row>
    <row r="24" spans="1:29" ht="15">
      <c r="A24" s="126" t="s">
        <v>97</v>
      </c>
      <c r="B24" s="163"/>
      <c r="C24" s="152"/>
      <c r="D24" s="152"/>
      <c r="E24" s="152"/>
      <c r="F24" s="152"/>
      <c r="G24" s="152"/>
      <c r="H24" s="152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3"/>
      <c r="AB24" s="153"/>
      <c r="AC24" s="154"/>
    </row>
    <row r="25" spans="1:29" ht="15">
      <c r="A25" s="125" t="s">
        <v>98</v>
      </c>
      <c r="B25" s="162" t="str">
        <f>'Line Item Budget'!C31</f>
        <v>N/A</v>
      </c>
      <c r="C25" s="152"/>
      <c r="D25" s="152"/>
      <c r="E25" s="152"/>
      <c r="F25" s="152"/>
      <c r="G25" s="152"/>
      <c r="H25" s="152"/>
      <c r="I25" s="155"/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3">
        <f>SUM(C25:Z25)</f>
        <v>0</v>
      </c>
      <c r="AB25" s="153"/>
      <c r="AC25" s="154"/>
    </row>
    <row r="26" spans="1:29" ht="15">
      <c r="A26" s="125" t="s">
        <v>48</v>
      </c>
      <c r="B26" s="162" t="str">
        <f>'Line Item Budget'!C32</f>
        <v>N/A</v>
      </c>
      <c r="C26" s="152"/>
      <c r="D26" s="152"/>
      <c r="E26" s="152"/>
      <c r="F26" s="152"/>
      <c r="G26" s="152"/>
      <c r="H26" s="152"/>
      <c r="I26" s="155"/>
      <c r="J26" s="155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3">
        <f>SUM(C26:Z26)</f>
        <v>0</v>
      </c>
      <c r="AB26" s="153"/>
      <c r="AC26" s="154"/>
    </row>
    <row r="27" spans="1:29" ht="15">
      <c r="A27" s="125" t="s">
        <v>99</v>
      </c>
      <c r="B27" s="162" t="str">
        <f>'Line Item Budget'!C31</f>
        <v>N/A</v>
      </c>
      <c r="C27" s="152"/>
      <c r="D27" s="152"/>
      <c r="E27" s="152"/>
      <c r="F27" s="152"/>
      <c r="G27" s="152"/>
      <c r="H27" s="152"/>
      <c r="I27" s="155"/>
      <c r="J27" s="155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3">
        <f>SUM(C27:Z27)</f>
        <v>0</v>
      </c>
      <c r="AB27" s="153"/>
      <c r="AC27" s="154"/>
    </row>
    <row r="28" spans="1:29" ht="15">
      <c r="A28" s="125" t="s">
        <v>100</v>
      </c>
      <c r="B28" s="162" t="str">
        <f>'Line Item Budget'!C33</f>
        <v>N/A</v>
      </c>
      <c r="C28" s="152"/>
      <c r="D28" s="152"/>
      <c r="E28" s="152"/>
      <c r="F28" s="152"/>
      <c r="G28" s="152"/>
      <c r="H28" s="152"/>
      <c r="I28" s="155"/>
      <c r="J28" s="155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3">
        <f>SUM(C28:Z28)</f>
        <v>0</v>
      </c>
      <c r="AB28" s="153"/>
      <c r="AC28" s="154"/>
    </row>
    <row r="29" spans="1:29" ht="15">
      <c r="A29" s="132" t="s">
        <v>51</v>
      </c>
      <c r="B29" s="162">
        <f>'Line Item Budget'!C34</f>
        <v>4000</v>
      </c>
      <c r="C29" s="152"/>
      <c r="D29" s="152"/>
      <c r="E29" s="152"/>
      <c r="F29" s="152"/>
      <c r="G29" s="152"/>
      <c r="H29" s="152"/>
      <c r="I29" s="155"/>
      <c r="J29" s="155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3">
        <f>SUM(C29:Z29)</f>
        <v>0</v>
      </c>
      <c r="AB29" s="153">
        <f>B29-AA29</f>
        <v>4000</v>
      </c>
      <c r="AC29" s="154">
        <f>AA29/B29</f>
        <v>0</v>
      </c>
    </row>
    <row r="30" spans="1:29" ht="15">
      <c r="A30" s="125"/>
      <c r="B30" s="163"/>
      <c r="C30" s="152"/>
      <c r="D30" s="152"/>
      <c r="E30" s="152"/>
      <c r="F30" s="152"/>
      <c r="G30" s="152"/>
      <c r="H30" s="152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3"/>
      <c r="AB30" s="153"/>
      <c r="AC30" s="154"/>
    </row>
    <row r="31" spans="1:29" ht="15">
      <c r="A31" s="126" t="s">
        <v>101</v>
      </c>
      <c r="B31" s="163"/>
      <c r="C31" s="152"/>
      <c r="D31" s="152"/>
      <c r="E31" s="152"/>
      <c r="F31" s="152"/>
      <c r="G31" s="152"/>
      <c r="H31" s="152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3"/>
      <c r="AB31" s="153"/>
      <c r="AC31" s="154"/>
    </row>
    <row r="32" spans="1:29" ht="15">
      <c r="A32" s="125" t="s">
        <v>102</v>
      </c>
      <c r="B32" s="162" t="str">
        <f>'Line Item Budget'!C38</f>
        <v>N/A</v>
      </c>
      <c r="C32" s="152"/>
      <c r="D32" s="152"/>
      <c r="E32" s="152"/>
      <c r="F32" s="152"/>
      <c r="G32" s="152"/>
      <c r="H32" s="152"/>
      <c r="I32" s="155"/>
      <c r="J32" s="155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3">
        <f t="shared" ref="AA32:AA36" si="5">SUM(C32:Z32)</f>
        <v>0</v>
      </c>
      <c r="AB32" s="153"/>
      <c r="AC32" s="154"/>
    </row>
    <row r="33" spans="1:29" ht="30" customHeight="1">
      <c r="A33" s="127" t="s">
        <v>103</v>
      </c>
      <c r="B33" s="162" t="str">
        <f>'Line Item Budget'!C41</f>
        <v>N/A</v>
      </c>
      <c r="C33" s="152"/>
      <c r="D33" s="152"/>
      <c r="E33" s="152"/>
      <c r="F33" s="152"/>
      <c r="G33" s="152"/>
      <c r="H33" s="152"/>
      <c r="I33" s="155"/>
      <c r="J33" s="155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3">
        <f t="shared" si="5"/>
        <v>0</v>
      </c>
      <c r="AB33" s="153"/>
      <c r="AC33" s="154"/>
    </row>
    <row r="34" spans="1:29" ht="15">
      <c r="A34" s="125" t="s">
        <v>104</v>
      </c>
      <c r="B34" s="162" t="str">
        <f>'Line Item Budget'!C39</f>
        <v>N/A</v>
      </c>
      <c r="C34" s="152"/>
      <c r="D34" s="152"/>
      <c r="E34" s="152"/>
      <c r="F34" s="152"/>
      <c r="G34" s="152"/>
      <c r="H34" s="152"/>
      <c r="I34" s="155"/>
      <c r="J34" s="155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3">
        <f t="shared" si="5"/>
        <v>0</v>
      </c>
      <c r="AB34" s="153"/>
      <c r="AC34" s="154"/>
    </row>
    <row r="35" spans="1:29" ht="15">
      <c r="A35" s="125" t="s">
        <v>105</v>
      </c>
      <c r="B35" s="162" t="str">
        <f>'Line Item Budget'!C40</f>
        <v>N/A</v>
      </c>
      <c r="C35" s="152"/>
      <c r="D35" s="152"/>
      <c r="E35" s="152"/>
      <c r="F35" s="152"/>
      <c r="G35" s="152"/>
      <c r="H35" s="152"/>
      <c r="I35" s="155"/>
      <c r="J35" s="155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3">
        <f t="shared" si="5"/>
        <v>0</v>
      </c>
      <c r="AB35" s="153"/>
      <c r="AC35" s="154"/>
    </row>
    <row r="36" spans="1:29" ht="15">
      <c r="A36" s="121" t="s">
        <v>96</v>
      </c>
      <c r="B36" s="162" t="str">
        <f>'Line Item Budget'!C42</f>
        <v>N/A</v>
      </c>
      <c r="C36" s="152"/>
      <c r="D36" s="152"/>
      <c r="E36" s="152"/>
      <c r="F36" s="152"/>
      <c r="G36" s="152"/>
      <c r="H36" s="152"/>
      <c r="I36" s="155"/>
      <c r="J36" s="155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3">
        <f t="shared" si="5"/>
        <v>0</v>
      </c>
      <c r="AB36" s="153"/>
      <c r="AC36" s="154"/>
    </row>
    <row r="37" spans="1:29" ht="15">
      <c r="A37" s="164"/>
      <c r="B37" s="150" t="s">
        <v>106</v>
      </c>
      <c r="C37" s="152"/>
      <c r="D37" s="152"/>
      <c r="E37" s="152"/>
      <c r="F37" s="152"/>
      <c r="G37" s="152"/>
      <c r="H37" s="152"/>
      <c r="I37" s="155"/>
      <c r="J37" s="155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3"/>
      <c r="AB37" s="153"/>
      <c r="AC37" s="154"/>
    </row>
    <row r="38" spans="1:29" ht="15">
      <c r="A38" s="54" t="s">
        <v>106</v>
      </c>
      <c r="B38" s="150"/>
      <c r="C38" s="152"/>
      <c r="D38" s="152"/>
      <c r="E38" s="152"/>
      <c r="F38" s="152"/>
      <c r="G38" s="152"/>
      <c r="H38" s="152"/>
      <c r="I38" s="155"/>
      <c r="J38" s="155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3"/>
      <c r="AB38" s="153"/>
      <c r="AC38" s="154"/>
    </row>
    <row r="39" spans="1:29" ht="15">
      <c r="A39" s="54"/>
      <c r="B39" s="150"/>
      <c r="C39" s="152"/>
      <c r="D39" s="152"/>
      <c r="E39" s="152"/>
      <c r="F39" s="152"/>
      <c r="G39" s="152"/>
      <c r="H39" s="152"/>
      <c r="I39" s="155"/>
      <c r="J39" s="155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3"/>
      <c r="AB39" s="153"/>
      <c r="AC39" s="154"/>
    </row>
    <row r="40" spans="1:29" ht="15">
      <c r="A40" s="77" t="s">
        <v>107</v>
      </c>
      <c r="B40" s="150"/>
      <c r="C40" s="152"/>
      <c r="D40" s="152"/>
      <c r="E40" s="152"/>
      <c r="F40" s="152"/>
      <c r="G40" s="152"/>
      <c r="H40" s="152"/>
      <c r="I40" s="155"/>
      <c r="J40" s="155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3"/>
      <c r="AB40" s="153"/>
      <c r="AC40" s="154"/>
    </row>
    <row r="41" spans="1:29" ht="15">
      <c r="A41" s="122"/>
      <c r="B41" s="162"/>
      <c r="C41" s="152"/>
      <c r="D41" s="152"/>
      <c r="E41" s="152"/>
      <c r="F41" s="152"/>
      <c r="G41" s="152"/>
      <c r="H41" s="152"/>
      <c r="I41" s="155"/>
      <c r="J41" s="155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3">
        <f>SUM(C41:Z41)</f>
        <v>0</v>
      </c>
      <c r="AB41" s="153">
        <f>B41-AA41</f>
        <v>0</v>
      </c>
      <c r="AC41" s="154"/>
    </row>
    <row r="42" spans="1:29" ht="15">
      <c r="A42" s="78" t="s">
        <v>91</v>
      </c>
      <c r="B42" s="165">
        <f t="shared" ref="B42:AB42" si="6">SUM(B18:B41)</f>
        <v>4000</v>
      </c>
      <c r="C42" s="166">
        <f t="shared" si="6"/>
        <v>0</v>
      </c>
      <c r="D42" s="166">
        <f t="shared" si="6"/>
        <v>0</v>
      </c>
      <c r="E42" s="166">
        <f t="shared" si="6"/>
        <v>0</v>
      </c>
      <c r="F42" s="166">
        <f t="shared" si="6"/>
        <v>0</v>
      </c>
      <c r="G42" s="166">
        <f t="shared" si="6"/>
        <v>0</v>
      </c>
      <c r="H42" s="166">
        <f t="shared" si="6"/>
        <v>0</v>
      </c>
      <c r="I42" s="166">
        <f t="shared" si="6"/>
        <v>0</v>
      </c>
      <c r="J42" s="166">
        <f t="shared" si="6"/>
        <v>0</v>
      </c>
      <c r="K42" s="166">
        <f t="shared" si="6"/>
        <v>0</v>
      </c>
      <c r="L42" s="166">
        <f t="shared" si="6"/>
        <v>0</v>
      </c>
      <c r="M42" s="166">
        <f t="shared" si="6"/>
        <v>0</v>
      </c>
      <c r="N42" s="166">
        <f t="shared" si="6"/>
        <v>0</v>
      </c>
      <c r="O42" s="166">
        <f t="shared" si="6"/>
        <v>0</v>
      </c>
      <c r="P42" s="166">
        <f t="shared" si="6"/>
        <v>0</v>
      </c>
      <c r="Q42" s="166">
        <f t="shared" si="6"/>
        <v>0</v>
      </c>
      <c r="R42" s="166">
        <f t="shared" si="6"/>
        <v>0</v>
      </c>
      <c r="S42" s="166">
        <f t="shared" si="6"/>
        <v>0</v>
      </c>
      <c r="T42" s="166">
        <f t="shared" si="6"/>
        <v>0</v>
      </c>
      <c r="U42" s="166">
        <f t="shared" si="6"/>
        <v>0</v>
      </c>
      <c r="V42" s="166">
        <f t="shared" si="6"/>
        <v>0</v>
      </c>
      <c r="W42" s="166">
        <f t="shared" si="6"/>
        <v>0</v>
      </c>
      <c r="X42" s="166">
        <f t="shared" si="6"/>
        <v>0</v>
      </c>
      <c r="Y42" s="166">
        <f t="shared" si="6"/>
        <v>0</v>
      </c>
      <c r="Z42" s="166">
        <f t="shared" si="6"/>
        <v>0</v>
      </c>
      <c r="AA42" s="166">
        <f t="shared" si="6"/>
        <v>0</v>
      </c>
      <c r="AB42" s="166">
        <f t="shared" si="6"/>
        <v>4000</v>
      </c>
      <c r="AC42" s="167">
        <f>AA42/B42</f>
        <v>0</v>
      </c>
    </row>
    <row r="43" spans="1:29" ht="15">
      <c r="A43" s="74" t="s">
        <v>108</v>
      </c>
      <c r="B43" s="165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9"/>
    </row>
    <row r="44" spans="1:29" ht="15">
      <c r="A44" s="170"/>
      <c r="B44" s="162"/>
      <c r="C44" s="152"/>
      <c r="D44" s="152"/>
      <c r="E44" s="152"/>
      <c r="F44" s="152"/>
      <c r="G44" s="152"/>
      <c r="H44" s="152"/>
      <c r="I44" s="155"/>
      <c r="J44" s="155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3">
        <f t="shared" ref="AA44:AA45" si="7">SUM(C44:Z44)</f>
        <v>0</v>
      </c>
      <c r="AB44" s="153">
        <f t="shared" ref="AB44:AB45" si="8">B44-AA44</f>
        <v>0</v>
      </c>
      <c r="AC44" s="154"/>
    </row>
    <row r="45" spans="1:29" ht="15">
      <c r="A45" s="170"/>
      <c r="B45" s="162"/>
      <c r="C45" s="152"/>
      <c r="D45" s="152"/>
      <c r="E45" s="152"/>
      <c r="F45" s="152"/>
      <c r="G45" s="152"/>
      <c r="H45" s="152"/>
      <c r="I45" s="155"/>
      <c r="J45" s="155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3">
        <f t="shared" si="7"/>
        <v>0</v>
      </c>
      <c r="AB45" s="153">
        <f t="shared" si="8"/>
        <v>0</v>
      </c>
      <c r="AC45" s="154"/>
    </row>
    <row r="46" spans="1:29" ht="15">
      <c r="A46" s="78" t="s">
        <v>91</v>
      </c>
      <c r="B46" s="165">
        <f>SUM(B44:B45)</f>
        <v>0</v>
      </c>
      <c r="C46" s="166">
        <f>SUM(C44:C45)</f>
        <v>0</v>
      </c>
      <c r="D46" s="166">
        <f>SUM(D44:D45)</f>
        <v>0</v>
      </c>
      <c r="E46" s="166">
        <f>SUM(E44:E45)</f>
        <v>0</v>
      </c>
      <c r="F46" s="166">
        <f>F16+F42</f>
        <v>0</v>
      </c>
      <c r="G46" s="166">
        <f>SUM(G44:G45)</f>
        <v>0</v>
      </c>
      <c r="H46" s="166">
        <f>H16+H42</f>
        <v>0</v>
      </c>
      <c r="I46" s="166">
        <f>SUM(I44:I45)</f>
        <v>0</v>
      </c>
      <c r="J46" s="166">
        <f>J16+J42</f>
        <v>0</v>
      </c>
      <c r="K46" s="166">
        <f>SUM(K44:K45)</f>
        <v>0</v>
      </c>
      <c r="L46" s="166">
        <f>L16+L42</f>
        <v>0</v>
      </c>
      <c r="M46" s="166">
        <f>SUM(M44:M45)</f>
        <v>0</v>
      </c>
      <c r="N46" s="166">
        <f>N16+N42</f>
        <v>0</v>
      </c>
      <c r="O46" s="166">
        <f>SUM(O44:O45)</f>
        <v>0</v>
      </c>
      <c r="P46" s="166">
        <f>P16+P42</f>
        <v>0</v>
      </c>
      <c r="Q46" s="166">
        <f>SUM(Q44:Q45)</f>
        <v>0</v>
      </c>
      <c r="R46" s="166">
        <f>SUM(R44:R45)</f>
        <v>0</v>
      </c>
      <c r="S46" s="166">
        <f>SUM(S44:S45)</f>
        <v>0</v>
      </c>
      <c r="T46" s="166">
        <f>T16+T42</f>
        <v>0</v>
      </c>
      <c r="U46" s="166">
        <f>SUM(U44:U45)</f>
        <v>0</v>
      </c>
      <c r="V46" s="166">
        <f>V16+V42</f>
        <v>0</v>
      </c>
      <c r="W46" s="166">
        <f>SUM(W44:W45)</f>
        <v>0</v>
      </c>
      <c r="X46" s="166">
        <f>X16+X42</f>
        <v>0</v>
      </c>
      <c r="Y46" s="166">
        <f>SUM(Y44:Y45)</f>
        <v>0</v>
      </c>
      <c r="Z46" s="166">
        <f>SUM(Z44:Z45)</f>
        <v>0</v>
      </c>
      <c r="AA46" s="166">
        <f>SUM(AA44:AA45)</f>
        <v>0</v>
      </c>
      <c r="AB46" s="166">
        <f>SUM(AB44:AB45)</f>
        <v>0</v>
      </c>
      <c r="AC46" s="167"/>
    </row>
    <row r="47" spans="1:29" ht="15">
      <c r="A47" s="55"/>
      <c r="B47" s="68"/>
      <c r="C47" s="95"/>
      <c r="D47" s="95"/>
      <c r="E47" s="95"/>
      <c r="F47" s="95"/>
      <c r="G47" s="95"/>
      <c r="H47" s="95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171"/>
    </row>
    <row r="48" spans="1:29" ht="23.25" customHeight="1">
      <c r="A48" s="172" t="s">
        <v>109</v>
      </c>
      <c r="B48" s="68"/>
      <c r="C48" s="95">
        <f t="shared" ref="C48:Z48" si="9">C16+C42+C46</f>
        <v>0</v>
      </c>
      <c r="D48" s="105">
        <f t="shared" si="9"/>
        <v>0</v>
      </c>
      <c r="E48" s="95">
        <f t="shared" si="9"/>
        <v>0</v>
      </c>
      <c r="F48" s="105">
        <f t="shared" si="9"/>
        <v>0</v>
      </c>
      <c r="G48" s="95">
        <f t="shared" si="9"/>
        <v>0</v>
      </c>
      <c r="H48" s="105">
        <f t="shared" si="9"/>
        <v>0</v>
      </c>
      <c r="I48" s="95">
        <f t="shared" si="9"/>
        <v>0</v>
      </c>
      <c r="J48" s="105">
        <f t="shared" si="9"/>
        <v>0</v>
      </c>
      <c r="K48" s="95">
        <f t="shared" si="9"/>
        <v>0</v>
      </c>
      <c r="L48" s="105">
        <f t="shared" si="9"/>
        <v>0</v>
      </c>
      <c r="M48" s="95">
        <f t="shared" si="9"/>
        <v>0</v>
      </c>
      <c r="N48" s="105">
        <f t="shared" si="9"/>
        <v>0</v>
      </c>
      <c r="O48" s="95">
        <f t="shared" si="9"/>
        <v>0</v>
      </c>
      <c r="P48" s="105">
        <f t="shared" si="9"/>
        <v>0</v>
      </c>
      <c r="Q48" s="95">
        <f t="shared" si="9"/>
        <v>0</v>
      </c>
      <c r="R48" s="105">
        <f t="shared" si="9"/>
        <v>0</v>
      </c>
      <c r="S48" s="95">
        <f t="shared" si="9"/>
        <v>0</v>
      </c>
      <c r="T48" s="105">
        <f t="shared" si="9"/>
        <v>0</v>
      </c>
      <c r="U48" s="95">
        <f t="shared" si="9"/>
        <v>0</v>
      </c>
      <c r="V48" s="105">
        <f t="shared" si="9"/>
        <v>0</v>
      </c>
      <c r="W48" s="95">
        <f t="shared" si="9"/>
        <v>0</v>
      </c>
      <c r="X48" s="105">
        <f t="shared" si="9"/>
        <v>0</v>
      </c>
      <c r="Y48" s="95">
        <f t="shared" si="9"/>
        <v>0</v>
      </c>
      <c r="Z48" s="105">
        <f t="shared" si="9"/>
        <v>0</v>
      </c>
      <c r="AA48" s="93"/>
      <c r="AB48" s="93"/>
      <c r="AC48" s="171"/>
    </row>
    <row r="49" spans="1:29" ht="23.25" hidden="1" customHeight="1">
      <c r="A49" s="172" t="s">
        <v>110</v>
      </c>
      <c r="B49" s="68"/>
      <c r="C49" s="104">
        <f>D48</f>
        <v>0</v>
      </c>
      <c r="D49" s="104"/>
      <c r="E49" s="104">
        <f>F48</f>
        <v>0</v>
      </c>
      <c r="F49" s="104"/>
      <c r="G49" s="104">
        <f>H48</f>
        <v>0</v>
      </c>
      <c r="H49" s="104"/>
      <c r="I49" s="104">
        <f>J48</f>
        <v>0</v>
      </c>
      <c r="J49" s="105"/>
      <c r="K49" s="104">
        <f>L48</f>
        <v>0</v>
      </c>
      <c r="L49" s="105"/>
      <c r="M49" s="104">
        <f>N48</f>
        <v>0</v>
      </c>
      <c r="N49" s="105"/>
      <c r="O49" s="104">
        <f>P48</f>
        <v>0</v>
      </c>
      <c r="P49" s="105"/>
      <c r="Q49" s="104">
        <f>R48</f>
        <v>0</v>
      </c>
      <c r="R49" s="105"/>
      <c r="S49" s="104">
        <f>T48</f>
        <v>0</v>
      </c>
      <c r="T49" s="105"/>
      <c r="U49" s="104">
        <f>V48</f>
        <v>0</v>
      </c>
      <c r="V49" s="105"/>
      <c r="W49" s="104">
        <f>X48</f>
        <v>0</v>
      </c>
      <c r="X49" s="105"/>
      <c r="Y49" s="104">
        <f>Z48</f>
        <v>0</v>
      </c>
      <c r="Z49" s="93"/>
      <c r="AA49" s="93"/>
      <c r="AB49" s="93"/>
      <c r="AC49" s="171"/>
    </row>
    <row r="50" spans="1:29" ht="23.25" customHeight="1">
      <c r="A50" s="173"/>
      <c r="B50" s="68"/>
      <c r="C50" s="95"/>
      <c r="D50" s="95"/>
      <c r="E50" s="95"/>
      <c r="F50" s="95"/>
      <c r="G50" s="95"/>
      <c r="H50" s="95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171"/>
    </row>
    <row r="51" spans="1:29" ht="15">
      <c r="A51" s="79" t="s">
        <v>111</v>
      </c>
      <c r="B51" s="56">
        <f>B16+B42+B46</f>
        <v>4000</v>
      </c>
      <c r="C51" s="104">
        <f>C48+C49</f>
        <v>0</v>
      </c>
      <c r="D51" s="104"/>
      <c r="E51" s="104">
        <f>E48+E49</f>
        <v>0</v>
      </c>
      <c r="F51" s="94"/>
      <c r="G51" s="104">
        <f>G48+G49</f>
        <v>0</v>
      </c>
      <c r="H51" s="94"/>
      <c r="I51" s="104">
        <f>I48+I49</f>
        <v>0</v>
      </c>
      <c r="J51" s="94"/>
      <c r="K51" s="104">
        <f>K48+K49</f>
        <v>0</v>
      </c>
      <c r="L51" s="94"/>
      <c r="M51" s="104">
        <f>M48+M49</f>
        <v>0</v>
      </c>
      <c r="N51" s="94"/>
      <c r="O51" s="104">
        <f>O48+O49</f>
        <v>0</v>
      </c>
      <c r="P51" s="94"/>
      <c r="Q51" s="104">
        <f>Q48+Q49</f>
        <v>0</v>
      </c>
      <c r="R51" s="94"/>
      <c r="S51" s="104">
        <f>S48+S49</f>
        <v>0</v>
      </c>
      <c r="T51" s="94"/>
      <c r="U51" s="104">
        <f>U48+U49</f>
        <v>0</v>
      </c>
      <c r="V51" s="94"/>
      <c r="W51" s="104">
        <f>W48+W49</f>
        <v>0</v>
      </c>
      <c r="X51" s="94"/>
      <c r="Y51" s="104">
        <f>Y48+Y49</f>
        <v>0</v>
      </c>
      <c r="Z51" s="94"/>
      <c r="AA51" s="94">
        <f>AA16+AA42+AA46</f>
        <v>0</v>
      </c>
      <c r="AB51" s="94">
        <f>AB16+AB42+AB46</f>
        <v>4000</v>
      </c>
      <c r="AC51" s="108">
        <f>AA51/B51</f>
        <v>0</v>
      </c>
    </row>
  </sheetData>
  <sheetProtection algorithmName="SHA-512" hashValue="gz5jJegYL5565WniFgjS9tqfzr+1lIyXBvuPDRkKV2CbtR7gNt7vXk4ugGgFbsm47wL27wWeTXn64JllgbI4TA==" saltValue="nMppI22Hu1heZr71zu8kVA==" spinCount="100000" sheet="1" selectLockedCells="1"/>
  <mergeCells count="2">
    <mergeCell ref="K6:S6"/>
    <mergeCell ref="K5:S5"/>
  </mergeCells>
  <phoneticPr fontId="0" type="noConversion"/>
  <conditionalFormatting sqref="AB10:AB46">
    <cfRule type="cellIs" dxfId="0" priority="2" operator="lessThan">
      <formula>0</formula>
    </cfRule>
  </conditionalFormatting>
  <pageMargins left="0.7" right="0.7" top="0.75" bottom="0.75" header="0.3" footer="0.3"/>
  <pageSetup scale="45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aradford</dc:creator>
  <cp:keywords/>
  <dc:description/>
  <cp:lastModifiedBy>Ingram, Ginny</cp:lastModifiedBy>
  <cp:revision/>
  <dcterms:created xsi:type="dcterms:W3CDTF">2010-08-09T14:32:46Z</dcterms:created>
  <dcterms:modified xsi:type="dcterms:W3CDTF">2017-05-08T12:08:08Z</dcterms:modified>
  <cp:category/>
  <cp:contentStatus/>
</cp:coreProperties>
</file>