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4.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drawings/drawing6.xml" ContentType="application/vnd.openxmlformats-officedocument.drawing+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7.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8.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9.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10.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drawings/drawing11.xml" ContentType="application/vnd.openxmlformats-officedocument.drawing+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drawings/drawing12.xml" ContentType="application/vnd.openxmlformats-officedocument.drawing+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drawings/drawing13.xml" ContentType="application/vnd.openxmlformats-officedocument.drawing+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drawings/drawing14.xml" ContentType="application/vnd.openxmlformats-officedocument.drawing+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drawings/drawing15.xml" ContentType="application/vnd.openxmlformats-officedocument.drawing+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drawings/drawing16.xml" ContentType="application/vnd.openxmlformats-officedocument.drawing+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drawings/drawing17.xml" ContentType="application/vnd.openxmlformats-officedocument.drawing+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drawings/drawing18.xml" ContentType="application/vnd.openxmlformats-officedocument.drawing+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drawings/drawing19.xml" ContentType="application/vnd.openxmlformats-officedocument.drawing+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drawings/drawing20.xml" ContentType="application/vnd.openxmlformats-officedocument.drawing+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drawings/drawing21.xml" ContentType="application/vnd.openxmlformats-officedocument.drawing+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drawings/drawing22.xml" ContentType="application/vnd.openxmlformats-officedocument.drawing+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drawings/drawing23.xml" ContentType="application/vnd.openxmlformats-officedocument.drawing+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drawings/drawing24.xml" ContentType="application/vnd.openxmlformats-officedocument.drawing+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drawings/drawing25.xml" ContentType="application/vnd.openxmlformats-officedocument.drawing+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drawings/drawing26.xml" ContentType="application/vnd.openxmlformats-officedocument.drawing+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drawings/drawing27.xml" ContentType="application/vnd.openxmlformats-officedocument.drawing+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drawings/drawing28.xml" ContentType="application/vnd.openxmlformats-officedocument.drawing+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drawings/drawing29.xml" ContentType="application/vnd.openxmlformats-officedocument.drawing+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drawings/drawing30.xml" ContentType="application/vnd.openxmlformats-officedocument.drawing+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G:\Adult Services\SA\FY20-21\MonitoringFY20-21\Monitoring Templates\"/>
    </mc:Choice>
  </mc:AlternateContent>
  <xr:revisionPtr revIDLastSave="0" documentId="8_{0E246601-3AE4-47CE-B959-A6165E476BAA}" xr6:coauthVersionLast="45" xr6:coauthVersionMax="45" xr10:uidLastSave="{00000000-0000-0000-0000-000000000000}"/>
  <bookViews>
    <workbookView xWindow="-120" yWindow="-120" windowWidth="19440" windowHeight="15000" tabRatio="638" activeTab="4" xr2:uid="{00000000-000D-0000-FFFF-FFFF00000000}"/>
  </bookViews>
  <sheets>
    <sheet name="Instructions" sheetId="180" r:id="rId1"/>
    <sheet name="Input Mask" sheetId="179" r:id="rId2"/>
    <sheet name="Letter to DSS Director" sheetId="224" state="hidden" r:id="rId3"/>
    <sheet name="SA Monitoring Report" sheetId="223" state="hidden" r:id="rId4"/>
    <sheet name="County Summary" sheetId="220" r:id="rId5"/>
    <sheet name="Case (1)" sheetId="183" r:id="rId6"/>
    <sheet name="Case (2)" sheetId="227" r:id="rId7"/>
    <sheet name="Case (3)" sheetId="228" r:id="rId8"/>
    <sheet name="Case (4)" sheetId="229" r:id="rId9"/>
    <sheet name="Case (5)" sheetId="230" r:id="rId10"/>
    <sheet name="Case (6)" sheetId="231" r:id="rId11"/>
    <sheet name="Case (7)" sheetId="232" r:id="rId12"/>
    <sheet name="Case (8)" sheetId="233" r:id="rId13"/>
    <sheet name="Case (9)" sheetId="234" r:id="rId14"/>
    <sheet name="Case (10)" sheetId="235" r:id="rId15"/>
    <sheet name="Case (11)" sheetId="236" r:id="rId16"/>
    <sheet name="Case (12)" sheetId="237" r:id="rId17"/>
    <sheet name="Case (13)" sheetId="238" r:id="rId18"/>
    <sheet name="Case (14)" sheetId="239" r:id="rId19"/>
    <sheet name="Case (15)" sheetId="240" r:id="rId20"/>
    <sheet name="Case (16)" sheetId="241" r:id="rId21"/>
    <sheet name="Case (17)" sheetId="242" r:id="rId22"/>
    <sheet name="Case (18)" sheetId="243" r:id="rId23"/>
    <sheet name="Case (19)" sheetId="244" r:id="rId24"/>
    <sheet name="Case (20)" sheetId="245" r:id="rId25"/>
    <sheet name="Case (21)" sheetId="246" r:id="rId26"/>
    <sheet name="Case (22)" sheetId="247" r:id="rId27"/>
    <sheet name="Case (23)" sheetId="248" r:id="rId28"/>
    <sheet name="Case (24)" sheetId="249" r:id="rId29"/>
    <sheet name="Case (25)" sheetId="250" r:id="rId30"/>
    <sheet name="Case (26)" sheetId="251" r:id="rId31"/>
    <sheet name="Case (27)" sheetId="252" r:id="rId32"/>
    <sheet name="Case (28)" sheetId="253" r:id="rId33"/>
    <sheet name="Case (29)" sheetId="254" r:id="rId34"/>
    <sheet name="Case (30)" sheetId="255" r:id="rId35"/>
    <sheet name="Error Summary for Each Case" sheetId="222" r:id="rId36"/>
    <sheet name="Lookups" sheetId="182" r:id="rId37"/>
    <sheet name="Proof" sheetId="221" state="hidden" r:id="rId38"/>
  </sheets>
  <definedNames>
    <definedName name="_xlnm.Print_Area" localSheetId="5">'Case (1)'!$A$1:$F$104</definedName>
    <definedName name="_xlnm.Print_Area" localSheetId="14">'Case (10)'!$A$1:$F$104</definedName>
    <definedName name="_xlnm.Print_Area" localSheetId="15">'Case (11)'!$A$1:$F$104</definedName>
    <definedName name="_xlnm.Print_Area" localSheetId="16">'Case (12)'!$A$1:$F$104</definedName>
    <definedName name="_xlnm.Print_Area" localSheetId="17">'Case (13)'!$A$1:$F$104</definedName>
    <definedName name="_xlnm.Print_Area" localSheetId="18">'Case (14)'!$A$1:$F$104</definedName>
    <definedName name="_xlnm.Print_Area" localSheetId="19">'Case (15)'!$A$1:$F$104</definedName>
    <definedName name="_xlnm.Print_Area" localSheetId="20">'Case (16)'!$A$1:$F$104</definedName>
    <definedName name="_xlnm.Print_Area" localSheetId="21">'Case (17)'!$A$1:$F$104</definedName>
    <definedName name="_xlnm.Print_Area" localSheetId="22">'Case (18)'!$A$1:$F$104</definedName>
    <definedName name="_xlnm.Print_Area" localSheetId="23">'Case (19)'!$A$1:$F$104</definedName>
    <definedName name="_xlnm.Print_Area" localSheetId="6">'Case (2)'!$A$1:$F$104</definedName>
    <definedName name="_xlnm.Print_Area" localSheetId="24">'Case (20)'!$A$1:$F$104</definedName>
    <definedName name="_xlnm.Print_Area" localSheetId="25">'Case (21)'!$A$1:$F$104</definedName>
    <definedName name="_xlnm.Print_Area" localSheetId="26">'Case (22)'!$A$1:$F$104</definedName>
    <definedName name="_xlnm.Print_Area" localSheetId="27">'Case (23)'!$A$1:$F$104</definedName>
    <definedName name="_xlnm.Print_Area" localSheetId="28">'Case (24)'!$A$1:$F$104</definedName>
    <definedName name="_xlnm.Print_Area" localSheetId="29">'Case (25)'!$A$1:$F$104</definedName>
    <definedName name="_xlnm.Print_Area" localSheetId="30">'Case (26)'!$A$1:$F$104</definedName>
    <definedName name="_xlnm.Print_Area" localSheetId="31">'Case (27)'!$A$1:$F$104</definedName>
    <definedName name="_xlnm.Print_Area" localSheetId="32">'Case (28)'!$A$1:$F$104</definedName>
    <definedName name="_xlnm.Print_Area" localSheetId="33">'Case (29)'!$A$1:$F$104</definedName>
    <definedName name="_xlnm.Print_Area" localSheetId="7">'Case (3)'!$A$1:$F$104</definedName>
    <definedName name="_xlnm.Print_Area" localSheetId="34">'Case (30)'!$A$1:$F$104</definedName>
    <definedName name="_xlnm.Print_Area" localSheetId="8">'Case (4)'!$A$1:$F$104</definedName>
    <definedName name="_xlnm.Print_Area" localSheetId="9">'Case (5)'!$A$1:$F$104</definedName>
    <definedName name="_xlnm.Print_Area" localSheetId="10">'Case (6)'!$A$1:$F$104</definedName>
    <definedName name="_xlnm.Print_Area" localSheetId="11">'Case (7)'!$A$1:$F$104</definedName>
    <definedName name="_xlnm.Print_Area" localSheetId="12">'Case (8)'!$A$1:$F$104</definedName>
    <definedName name="_xlnm.Print_Area" localSheetId="13">'Case (9)'!$A$1:$F$104</definedName>
    <definedName name="_xlnm.Print_Titles" localSheetId="5">'Case (1)'!$1:$14</definedName>
    <definedName name="_xlnm.Print_Titles" localSheetId="14">'Case (10)'!$1:$14</definedName>
    <definedName name="_xlnm.Print_Titles" localSheetId="15">'Case (11)'!$1:$14</definedName>
    <definedName name="_xlnm.Print_Titles" localSheetId="16">'Case (12)'!$1:$14</definedName>
    <definedName name="_xlnm.Print_Titles" localSheetId="17">'Case (13)'!$1:$14</definedName>
    <definedName name="_xlnm.Print_Titles" localSheetId="18">'Case (14)'!$1:$14</definedName>
    <definedName name="_xlnm.Print_Titles" localSheetId="19">'Case (15)'!$1:$14</definedName>
    <definedName name="_xlnm.Print_Titles" localSheetId="20">'Case (16)'!$1:$14</definedName>
    <definedName name="_xlnm.Print_Titles" localSheetId="21">'Case (17)'!$1:$14</definedName>
    <definedName name="_xlnm.Print_Titles" localSheetId="22">'Case (18)'!$1:$14</definedName>
    <definedName name="_xlnm.Print_Titles" localSheetId="23">'Case (19)'!$1:$14</definedName>
    <definedName name="_xlnm.Print_Titles" localSheetId="6">'Case (2)'!$1:$14</definedName>
    <definedName name="_xlnm.Print_Titles" localSheetId="24">'Case (20)'!$1:$14</definedName>
    <definedName name="_xlnm.Print_Titles" localSheetId="25">'Case (21)'!$1:$14</definedName>
    <definedName name="_xlnm.Print_Titles" localSheetId="26">'Case (22)'!$1:$14</definedName>
    <definedName name="_xlnm.Print_Titles" localSheetId="27">'Case (23)'!$1:$14</definedName>
    <definedName name="_xlnm.Print_Titles" localSheetId="28">'Case (24)'!$1:$14</definedName>
    <definedName name="_xlnm.Print_Titles" localSheetId="29">'Case (25)'!$1:$14</definedName>
    <definedName name="_xlnm.Print_Titles" localSheetId="30">'Case (26)'!$1:$14</definedName>
    <definedName name="_xlnm.Print_Titles" localSheetId="31">'Case (27)'!$1:$14</definedName>
    <definedName name="_xlnm.Print_Titles" localSheetId="32">'Case (28)'!$1:$14</definedName>
    <definedName name="_xlnm.Print_Titles" localSheetId="33">'Case (29)'!$1:$14</definedName>
    <definedName name="_xlnm.Print_Titles" localSheetId="7">'Case (3)'!$1:$14</definedName>
    <definedName name="_xlnm.Print_Titles" localSheetId="34">'Case (30)'!$1:$14</definedName>
    <definedName name="_xlnm.Print_Titles" localSheetId="8">'Case (4)'!$1:$14</definedName>
    <definedName name="_xlnm.Print_Titles" localSheetId="9">'Case (5)'!$1:$14</definedName>
    <definedName name="_xlnm.Print_Titles" localSheetId="10">'Case (6)'!$1:$14</definedName>
    <definedName name="_xlnm.Print_Titles" localSheetId="11">'Case (7)'!$1:$14</definedName>
    <definedName name="_xlnm.Print_Titles" localSheetId="12">'Case (8)'!$1:$14</definedName>
    <definedName name="_xlnm.Print_Titles" localSheetId="13">'Case (9)'!$1:$14</definedName>
    <definedName name="_xlnm.Print_Titles" localSheetId="4">'County Summary'!$1:$14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31" i="222" l="1"/>
  <c r="E631" i="222"/>
  <c r="B631" i="222"/>
  <c r="F610" i="222"/>
  <c r="E610" i="222"/>
  <c r="B610" i="222"/>
  <c r="F589" i="222"/>
  <c r="E589" i="222"/>
  <c r="B589" i="222"/>
  <c r="F568" i="222"/>
  <c r="E568" i="222"/>
  <c r="B568" i="222"/>
  <c r="F547" i="222"/>
  <c r="E547" i="222"/>
  <c r="B547" i="222"/>
  <c r="F526" i="222"/>
  <c r="E526" i="222"/>
  <c r="B526" i="222"/>
  <c r="F505" i="222"/>
  <c r="E505" i="222"/>
  <c r="B505" i="222"/>
  <c r="F484" i="222"/>
  <c r="E484" i="222"/>
  <c r="B484" i="222"/>
  <c r="F463" i="222"/>
  <c r="E463" i="222"/>
  <c r="B463" i="222"/>
  <c r="F442" i="222"/>
  <c r="E442" i="222"/>
  <c r="B442" i="222"/>
  <c r="F421" i="222"/>
  <c r="E421" i="222"/>
  <c r="B421" i="222"/>
  <c r="F400" i="222"/>
  <c r="E400" i="222"/>
  <c r="B400" i="222"/>
  <c r="F379" i="222"/>
  <c r="E379" i="222"/>
  <c r="B379" i="222"/>
  <c r="F358" i="222"/>
  <c r="E358" i="222"/>
  <c r="B358" i="222"/>
  <c r="F337" i="222"/>
  <c r="E337" i="222"/>
  <c r="B337" i="222"/>
  <c r="F316" i="222"/>
  <c r="E316" i="222"/>
  <c r="B316" i="222"/>
  <c r="F295" i="222"/>
  <c r="E295" i="222"/>
  <c r="B295" i="222"/>
  <c r="F274" i="222"/>
  <c r="E274" i="222"/>
  <c r="B274" i="222"/>
  <c r="F253" i="222"/>
  <c r="E253" i="222"/>
  <c r="B253" i="222"/>
  <c r="F232" i="222"/>
  <c r="E232" i="222"/>
  <c r="B232" i="222"/>
  <c r="F211" i="222"/>
  <c r="E211" i="222"/>
  <c r="B211" i="222"/>
  <c r="F190" i="222"/>
  <c r="E190" i="222"/>
  <c r="B190" i="222"/>
  <c r="E169" i="222"/>
  <c r="E148" i="222"/>
  <c r="E127" i="222"/>
  <c r="E106" i="222"/>
  <c r="E85" i="222"/>
  <c r="E64" i="222"/>
  <c r="E43" i="222"/>
  <c r="F169" i="222"/>
  <c r="B169" i="222"/>
  <c r="F148" i="222" l="1"/>
  <c r="B148" i="222"/>
  <c r="F127" i="222"/>
  <c r="B127" i="222"/>
  <c r="F106" i="222"/>
  <c r="B106" i="222"/>
  <c r="F85" i="222"/>
  <c r="B85" i="222"/>
  <c r="F64" i="222"/>
  <c r="B64" i="222"/>
  <c r="F43" i="222"/>
  <c r="B43" i="222"/>
  <c r="E22" i="222"/>
  <c r="B22" i="222"/>
  <c r="F22" i="222"/>
  <c r="F630" i="222"/>
  <c r="F629" i="222"/>
  <c r="F628" i="222"/>
  <c r="F627" i="222"/>
  <c r="F626" i="222"/>
  <c r="F625" i="222"/>
  <c r="F624" i="222"/>
  <c r="F623" i="222"/>
  <c r="F622" i="222"/>
  <c r="F621" i="222"/>
  <c r="F620" i="222"/>
  <c r="F619" i="222"/>
  <c r="F618" i="222"/>
  <c r="F617" i="222"/>
  <c r="F616" i="222"/>
  <c r="F615" i="222"/>
  <c r="F614" i="222"/>
  <c r="F613" i="222"/>
  <c r="F612" i="222"/>
  <c r="F611" i="222"/>
  <c r="F609" i="222"/>
  <c r="F608" i="222"/>
  <c r="F607" i="222"/>
  <c r="F606" i="222"/>
  <c r="F605" i="222"/>
  <c r="F604" i="222"/>
  <c r="F603" i="222"/>
  <c r="F602" i="222"/>
  <c r="F601" i="222"/>
  <c r="F600" i="222"/>
  <c r="F599" i="222"/>
  <c r="F598" i="222"/>
  <c r="F597" i="222"/>
  <c r="F596" i="222"/>
  <c r="F595" i="222"/>
  <c r="F594" i="222"/>
  <c r="F593" i="222"/>
  <c r="F592" i="222"/>
  <c r="F591" i="222"/>
  <c r="F590" i="222"/>
  <c r="F588" i="222"/>
  <c r="F587" i="222"/>
  <c r="F586" i="222"/>
  <c r="F585" i="222"/>
  <c r="F584" i="222"/>
  <c r="F583" i="222"/>
  <c r="F582" i="222"/>
  <c r="F581" i="222"/>
  <c r="F580" i="222"/>
  <c r="F579" i="222"/>
  <c r="F578" i="222"/>
  <c r="F577" i="222"/>
  <c r="F576" i="222"/>
  <c r="F575" i="222"/>
  <c r="F574" i="222"/>
  <c r="F573" i="222"/>
  <c r="F572" i="222"/>
  <c r="F571" i="222"/>
  <c r="F570" i="222"/>
  <c r="F569" i="222"/>
  <c r="F567" i="222"/>
  <c r="F566" i="222"/>
  <c r="F565" i="222"/>
  <c r="F564" i="222"/>
  <c r="F563" i="222"/>
  <c r="F562" i="222"/>
  <c r="F561" i="222"/>
  <c r="F560" i="222"/>
  <c r="F559" i="222"/>
  <c r="F558" i="222"/>
  <c r="F557" i="222"/>
  <c r="F556" i="222"/>
  <c r="F555" i="222"/>
  <c r="F554" i="222"/>
  <c r="F553" i="222"/>
  <c r="F552" i="222"/>
  <c r="F551" i="222"/>
  <c r="F550" i="222"/>
  <c r="F549" i="222"/>
  <c r="F548" i="222"/>
  <c r="F546" i="222"/>
  <c r="F545" i="222"/>
  <c r="F544" i="222"/>
  <c r="F543" i="222"/>
  <c r="F542" i="222"/>
  <c r="F541" i="222"/>
  <c r="F540" i="222"/>
  <c r="F539" i="222"/>
  <c r="F538" i="222"/>
  <c r="F537" i="222"/>
  <c r="F536" i="222"/>
  <c r="F535" i="222"/>
  <c r="F534" i="222"/>
  <c r="F533" i="222"/>
  <c r="F532" i="222"/>
  <c r="F531" i="222"/>
  <c r="F530" i="222"/>
  <c r="F529" i="222"/>
  <c r="F528" i="222"/>
  <c r="F527" i="222"/>
  <c r="F525" i="222"/>
  <c r="F524" i="222"/>
  <c r="F523" i="222"/>
  <c r="F522" i="222"/>
  <c r="F521" i="222"/>
  <c r="F520" i="222"/>
  <c r="F519" i="222"/>
  <c r="F518" i="222"/>
  <c r="F517" i="222"/>
  <c r="F516" i="222"/>
  <c r="F515" i="222"/>
  <c r="F514" i="222"/>
  <c r="F513" i="222"/>
  <c r="F512" i="222"/>
  <c r="F511" i="222"/>
  <c r="F510" i="222"/>
  <c r="F509" i="222"/>
  <c r="F508" i="222"/>
  <c r="F507" i="222"/>
  <c r="F506" i="222"/>
  <c r="F504" i="222"/>
  <c r="F503" i="222"/>
  <c r="F502" i="222"/>
  <c r="F501" i="222"/>
  <c r="F500" i="222"/>
  <c r="F499" i="222"/>
  <c r="F498" i="222"/>
  <c r="F497" i="222"/>
  <c r="F496" i="222"/>
  <c r="F495" i="222"/>
  <c r="F494" i="222"/>
  <c r="F493" i="222"/>
  <c r="F492" i="222"/>
  <c r="F491" i="222"/>
  <c r="F490" i="222"/>
  <c r="F489" i="222"/>
  <c r="F488" i="222"/>
  <c r="F487" i="222"/>
  <c r="F486" i="222"/>
  <c r="F485" i="222"/>
  <c r="F483" i="222"/>
  <c r="F482" i="222"/>
  <c r="F481" i="222"/>
  <c r="F480" i="222"/>
  <c r="F479" i="222"/>
  <c r="F478" i="222"/>
  <c r="F477" i="222"/>
  <c r="F476" i="222"/>
  <c r="F475" i="222"/>
  <c r="F474" i="222"/>
  <c r="F473" i="222"/>
  <c r="F472" i="222"/>
  <c r="F471" i="222"/>
  <c r="F470" i="222"/>
  <c r="F469" i="222"/>
  <c r="F468" i="222"/>
  <c r="F467" i="222"/>
  <c r="F466" i="222"/>
  <c r="F465" i="222"/>
  <c r="F464" i="222" l="1"/>
  <c r="F462" i="222"/>
  <c r="F461" i="222"/>
  <c r="F460" i="222"/>
  <c r="F459" i="222"/>
  <c r="F458" i="222"/>
  <c r="F457" i="222"/>
  <c r="F456" i="222"/>
  <c r="F455" i="222"/>
  <c r="F454" i="222"/>
  <c r="F453" i="222"/>
  <c r="F452" i="222"/>
  <c r="F451" i="222"/>
  <c r="F450" i="222"/>
  <c r="F449" i="222"/>
  <c r="F448" i="222"/>
  <c r="F447" i="222"/>
  <c r="F446" i="222"/>
  <c r="F445" i="222"/>
  <c r="F444" i="222"/>
  <c r="F443" i="222"/>
  <c r="F441" i="222"/>
  <c r="F440" i="222"/>
  <c r="F439" i="222"/>
  <c r="F438" i="222"/>
  <c r="F437" i="222"/>
  <c r="F436" i="222"/>
  <c r="F435" i="222"/>
  <c r="F434" i="222"/>
  <c r="F433" i="222"/>
  <c r="F432" i="222"/>
  <c r="F431" i="222"/>
  <c r="F430" i="222"/>
  <c r="F429" i="222"/>
  <c r="F428" i="222"/>
  <c r="F427" i="222"/>
  <c r="F426" i="222"/>
  <c r="F425" i="222"/>
  <c r="F424" i="222"/>
  <c r="F423" i="222"/>
  <c r="F422" i="222" l="1"/>
  <c r="F420" i="222"/>
  <c r="F419" i="222"/>
  <c r="F418" i="222"/>
  <c r="F417" i="222"/>
  <c r="F416" i="222"/>
  <c r="F415" i="222"/>
  <c r="F414" i="222"/>
  <c r="F413" i="222"/>
  <c r="F412" i="222"/>
  <c r="F411" i="222"/>
  <c r="F410" i="222"/>
  <c r="F409" i="222"/>
  <c r="F408" i="222"/>
  <c r="F407" i="222"/>
  <c r="F406" i="222"/>
  <c r="F405" i="222"/>
  <c r="F404" i="222"/>
  <c r="F403" i="222"/>
  <c r="F402" i="222"/>
  <c r="F401" i="222"/>
  <c r="F399" i="222"/>
  <c r="F398" i="222"/>
  <c r="F397" i="222"/>
  <c r="F396" i="222"/>
  <c r="F395" i="222"/>
  <c r="F394" i="222"/>
  <c r="F393" i="222"/>
  <c r="F392" i="222"/>
  <c r="F391" i="222"/>
  <c r="F390" i="222"/>
  <c r="F389" i="222"/>
  <c r="F388" i="222"/>
  <c r="F387" i="222"/>
  <c r="F386" i="222"/>
  <c r="F385" i="222"/>
  <c r="F384" i="222"/>
  <c r="F383" i="222"/>
  <c r="F382" i="222"/>
  <c r="F381" i="222"/>
  <c r="F380" i="222"/>
  <c r="F378" i="222"/>
  <c r="F377" i="222"/>
  <c r="F376" i="222"/>
  <c r="F375" i="222"/>
  <c r="F374" i="222"/>
  <c r="F373" i="222"/>
  <c r="F372" i="222"/>
  <c r="F371" i="222"/>
  <c r="F370" i="222"/>
  <c r="F369" i="222"/>
  <c r="F368" i="222"/>
  <c r="F367" i="222"/>
  <c r="F366" i="222"/>
  <c r="F365" i="222"/>
  <c r="F364" i="222"/>
  <c r="F363" i="222"/>
  <c r="F362" i="222"/>
  <c r="F361" i="222"/>
  <c r="F360" i="222"/>
  <c r="F359" i="222"/>
  <c r="F357" i="222"/>
  <c r="F356" i="222"/>
  <c r="F355" i="222"/>
  <c r="F354" i="222"/>
  <c r="F353" i="222"/>
  <c r="F352" i="222"/>
  <c r="F351" i="222"/>
  <c r="F350" i="222"/>
  <c r="F349" i="222"/>
  <c r="F348" i="222"/>
  <c r="F347" i="222"/>
  <c r="F346" i="222"/>
  <c r="F345" i="222"/>
  <c r="F344" i="222"/>
  <c r="F343" i="222"/>
  <c r="F342" i="222"/>
  <c r="F341" i="222"/>
  <c r="F340" i="222"/>
  <c r="F339" i="222"/>
  <c r="F338" i="222"/>
  <c r="F336" i="222"/>
  <c r="F335" i="222"/>
  <c r="F334" i="222"/>
  <c r="F333" i="222"/>
  <c r="F332" i="222"/>
  <c r="F331" i="222"/>
  <c r="F330" i="222"/>
  <c r="F329" i="222"/>
  <c r="F328" i="222"/>
  <c r="F327" i="222"/>
  <c r="F326" i="222"/>
  <c r="F325" i="222"/>
  <c r="F324" i="222"/>
  <c r="F323" i="222"/>
  <c r="F322" i="222"/>
  <c r="F321" i="222"/>
  <c r="F320" i="222"/>
  <c r="F319" i="222"/>
  <c r="F318" i="222"/>
  <c r="F317" i="222"/>
  <c r="F315" i="222"/>
  <c r="F314" i="222"/>
  <c r="F313" i="222"/>
  <c r="F312" i="222"/>
  <c r="F311" i="222"/>
  <c r="F310" i="222"/>
  <c r="F309" i="222"/>
  <c r="F308" i="222"/>
  <c r="F307" i="222"/>
  <c r="F306" i="222"/>
  <c r="F305" i="222"/>
  <c r="F304" i="222"/>
  <c r="F303" i="222"/>
  <c r="F302" i="222"/>
  <c r="F301" i="222"/>
  <c r="F300" i="222"/>
  <c r="F299" i="222"/>
  <c r="F298" i="222"/>
  <c r="F297" i="222"/>
  <c r="F296" i="222"/>
  <c r="F294" i="222"/>
  <c r="F293" i="222"/>
  <c r="F292" i="222"/>
  <c r="F291" i="222"/>
  <c r="F290" i="222"/>
  <c r="F289" i="222"/>
  <c r="F288" i="222"/>
  <c r="F287" i="222"/>
  <c r="F286" i="222"/>
  <c r="F285" i="222"/>
  <c r="F284" i="222"/>
  <c r="F283" i="222"/>
  <c r="F282" i="222"/>
  <c r="F281" i="222"/>
  <c r="F280" i="222"/>
  <c r="F279" i="222"/>
  <c r="F278" i="222"/>
  <c r="F277" i="222"/>
  <c r="F276" i="222"/>
  <c r="F275" i="222" l="1"/>
  <c r="F273" i="222"/>
  <c r="F272" i="222"/>
  <c r="F271" i="222"/>
  <c r="F270" i="222"/>
  <c r="F269" i="222"/>
  <c r="F268" i="222"/>
  <c r="F267" i="222"/>
  <c r="F266" i="222"/>
  <c r="F265" i="222"/>
  <c r="F264" i="222"/>
  <c r="F263" i="222"/>
  <c r="F262" i="222"/>
  <c r="F261" i="222"/>
  <c r="F260" i="222"/>
  <c r="F259" i="222"/>
  <c r="F258" i="222"/>
  <c r="F257" i="222"/>
  <c r="F256" i="222"/>
  <c r="F255" i="222"/>
  <c r="F254" i="222"/>
  <c r="F252" i="222"/>
  <c r="F251" i="222"/>
  <c r="F250" i="222"/>
  <c r="F249" i="222"/>
  <c r="F248" i="222"/>
  <c r="F247" i="222"/>
  <c r="F246" i="222"/>
  <c r="F245" i="222"/>
  <c r="F244" i="222"/>
  <c r="F243" i="222"/>
  <c r="F242" i="222"/>
  <c r="F241" i="222"/>
  <c r="F240" i="222"/>
  <c r="F239" i="222"/>
  <c r="F238" i="222"/>
  <c r="F237" i="222"/>
  <c r="F236" i="222"/>
  <c r="F235" i="222"/>
  <c r="F234" i="222"/>
  <c r="F233" i="222"/>
  <c r="F230" i="222"/>
  <c r="F229" i="222"/>
  <c r="F228" i="222"/>
  <c r="F227" i="222"/>
  <c r="F226" i="222"/>
  <c r="F225" i="222"/>
  <c r="F224" i="222"/>
  <c r="F223" i="222"/>
  <c r="F222" i="222"/>
  <c r="F221" i="222"/>
  <c r="F220" i="222"/>
  <c r="F219" i="222"/>
  <c r="F218" i="222"/>
  <c r="F217" i="222"/>
  <c r="F216" i="222"/>
  <c r="F215" i="222"/>
  <c r="F214" i="222"/>
  <c r="F213" i="222"/>
  <c r="F212" i="222" l="1"/>
  <c r="F210" i="222"/>
  <c r="F209" i="222"/>
  <c r="F208" i="222"/>
  <c r="F207" i="222"/>
  <c r="F206" i="222"/>
  <c r="F205" i="222"/>
  <c r="F204" i="222"/>
  <c r="F203" i="222"/>
  <c r="F202" i="222"/>
  <c r="F201" i="222"/>
  <c r="F200" i="222"/>
  <c r="F199" i="222"/>
  <c r="F198" i="222"/>
  <c r="F197" i="222"/>
  <c r="F196" i="222"/>
  <c r="F195" i="222"/>
  <c r="F194" i="222"/>
  <c r="F193" i="222"/>
  <c r="F192" i="222"/>
  <c r="F191" i="222"/>
  <c r="F189" i="222"/>
  <c r="F188" i="222"/>
  <c r="F187" i="222"/>
  <c r="F186" i="222"/>
  <c r="F185" i="222"/>
  <c r="F184" i="222"/>
  <c r="F183" i="222"/>
  <c r="F182" i="222"/>
  <c r="F181" i="222"/>
  <c r="F180" i="222"/>
  <c r="F179" i="222"/>
  <c r="F178" i="222"/>
  <c r="F177" i="222"/>
  <c r="F176" i="222"/>
  <c r="F175" i="222"/>
  <c r="F174" i="222"/>
  <c r="F173" i="222"/>
  <c r="F172" i="222"/>
  <c r="F171" i="222"/>
  <c r="F170" i="222"/>
  <c r="F168" i="222"/>
  <c r="F167" i="222"/>
  <c r="F166" i="222"/>
  <c r="F165" i="222"/>
  <c r="F164" i="222"/>
  <c r="F163" i="222"/>
  <c r="F162" i="222"/>
  <c r="F161" i="222"/>
  <c r="F160" i="222"/>
  <c r="F159" i="222"/>
  <c r="F158" i="222"/>
  <c r="F157" i="222"/>
  <c r="F156" i="222"/>
  <c r="F155" i="222"/>
  <c r="F154" i="222"/>
  <c r="F153" i="222"/>
  <c r="F152" i="222"/>
  <c r="F151" i="222"/>
  <c r="F150" i="222"/>
  <c r="F149" i="222"/>
  <c r="F147" i="222"/>
  <c r="F146" i="222"/>
  <c r="F145" i="222"/>
  <c r="F144" i="222"/>
  <c r="F143" i="222"/>
  <c r="F142" i="222"/>
  <c r="F141" i="222"/>
  <c r="F140" i="222"/>
  <c r="F139" i="222"/>
  <c r="F138" i="222"/>
  <c r="F137" i="222"/>
  <c r="F136" i="222"/>
  <c r="F135" i="222"/>
  <c r="F134" i="222"/>
  <c r="F133" i="222"/>
  <c r="F132" i="222"/>
  <c r="F131" i="222"/>
  <c r="F130" i="222"/>
  <c r="F129" i="222"/>
  <c r="F128" i="222"/>
  <c r="F126" i="222"/>
  <c r="F125" i="222"/>
  <c r="F124" i="222"/>
  <c r="F123" i="222"/>
  <c r="F122" i="222"/>
  <c r="F121" i="222"/>
  <c r="F120" i="222"/>
  <c r="F119" i="222"/>
  <c r="F118" i="222"/>
  <c r="F117" i="222"/>
  <c r="F116" i="222"/>
  <c r="F115" i="222"/>
  <c r="F114" i="222"/>
  <c r="F113" i="222"/>
  <c r="F112" i="222"/>
  <c r="F111" i="222"/>
  <c r="F110" i="222"/>
  <c r="F109" i="222"/>
  <c r="F108" i="222"/>
  <c r="F107" i="222"/>
  <c r="F105" i="222"/>
  <c r="F104" i="222"/>
  <c r="F103" i="222"/>
  <c r="F102" i="222"/>
  <c r="F101" i="222"/>
  <c r="F100" i="222"/>
  <c r="F99" i="222"/>
  <c r="F98" i="222"/>
  <c r="F97" i="222"/>
  <c r="F96" i="222"/>
  <c r="F95" i="222"/>
  <c r="F94" i="222"/>
  <c r="F93" i="222"/>
  <c r="F92" i="222"/>
  <c r="F91" i="222"/>
  <c r="F90" i="222"/>
  <c r="F89" i="222"/>
  <c r="F88" i="222"/>
  <c r="F87" i="222"/>
  <c r="F86" i="222"/>
  <c r="F84" i="222"/>
  <c r="F83" i="222"/>
  <c r="F82" i="222"/>
  <c r="F81" i="222"/>
  <c r="F80" i="222"/>
  <c r="F79" i="222"/>
  <c r="F78" i="222"/>
  <c r="F77" i="222"/>
  <c r="F76" i="222"/>
  <c r="F75" i="222"/>
  <c r="F74" i="222"/>
  <c r="F73" i="222"/>
  <c r="F72" i="222"/>
  <c r="F71" i="222"/>
  <c r="F70" i="222"/>
  <c r="F69" i="222"/>
  <c r="F68" i="222"/>
  <c r="F67" i="222"/>
  <c r="F66" i="222"/>
  <c r="F65" i="222"/>
  <c r="F63" i="222"/>
  <c r="F62" i="222"/>
  <c r="F61" i="222"/>
  <c r="F60" i="222"/>
  <c r="F59" i="222"/>
  <c r="F58" i="222"/>
  <c r="F57" i="222"/>
  <c r="F56" i="222"/>
  <c r="F55" i="222"/>
  <c r="F54" i="222"/>
  <c r="F53" i="222"/>
  <c r="F52" i="222"/>
  <c r="F51" i="222"/>
  <c r="F50" i="222"/>
  <c r="F49" i="222"/>
  <c r="F48" i="222"/>
  <c r="F47" i="222"/>
  <c r="F46" i="222"/>
  <c r="F45" i="222"/>
  <c r="F44" i="222"/>
  <c r="F42" i="222"/>
  <c r="F20" i="222"/>
  <c r="F41" i="222"/>
  <c r="F40" i="222"/>
  <c r="F39" i="222"/>
  <c r="F18" i="222"/>
  <c r="F38" i="222"/>
  <c r="F37" i="222"/>
  <c r="F36" i="222"/>
  <c r="F25" i="222"/>
  <c r="F26" i="222"/>
  <c r="F27" i="222"/>
  <c r="F28" i="222"/>
  <c r="F29" i="222"/>
  <c r="F30" i="222"/>
  <c r="F31" i="222"/>
  <c r="F32" i="222"/>
  <c r="F33" i="222"/>
  <c r="F34" i="222"/>
  <c r="F35" i="222"/>
  <c r="F24" i="222"/>
  <c r="F23" i="222"/>
  <c r="F11" i="222"/>
  <c r="F3" i="222"/>
  <c r="J76" i="183" l="1"/>
  <c r="K76" i="183"/>
  <c r="L76" i="183"/>
  <c r="A77" i="183"/>
  <c r="J79" i="183"/>
  <c r="K79" i="183"/>
  <c r="L79" i="183"/>
  <c r="A80" i="183"/>
  <c r="J85" i="183"/>
  <c r="M85" i="183" s="1"/>
  <c r="K85" i="183"/>
  <c r="K89" i="183" s="1"/>
  <c r="D92" i="183" s="1"/>
  <c r="L85" i="183"/>
  <c r="L89" i="183" s="1"/>
  <c r="A86" i="183"/>
  <c r="J88" i="183"/>
  <c r="K88" i="183"/>
  <c r="L88" i="183"/>
  <c r="M88" i="183"/>
  <c r="D89" i="183" s="1"/>
  <c r="A89" i="183"/>
  <c r="J95" i="183"/>
  <c r="M95" i="183" s="1"/>
  <c r="K95" i="183"/>
  <c r="J80" i="183" l="1"/>
  <c r="M76" i="183"/>
  <c r="D77" i="183" s="1"/>
  <c r="L80" i="183"/>
  <c r="M79" i="183"/>
  <c r="D80" i="183" s="1"/>
  <c r="D86" i="183"/>
  <c r="M89" i="183"/>
  <c r="J89" i="183"/>
  <c r="D91" i="183" s="1"/>
  <c r="K80" i="183"/>
  <c r="D83" i="183" s="1"/>
  <c r="E95" i="220"/>
  <c r="D95" i="220"/>
  <c r="D92" i="220"/>
  <c r="D91" i="220"/>
  <c r="F88" i="220"/>
  <c r="E88" i="220"/>
  <c r="D88" i="220"/>
  <c r="F85" i="220"/>
  <c r="E85" i="220"/>
  <c r="D85" i="220"/>
  <c r="F73" i="220"/>
  <c r="F43" i="220"/>
  <c r="E43" i="220"/>
  <c r="D43" i="220"/>
  <c r="D34" i="220"/>
  <c r="F28" i="220"/>
  <c r="E28" i="220"/>
  <c r="M80" i="183" l="1"/>
  <c r="D82" i="183"/>
  <c r="E630" i="222"/>
  <c r="E629" i="222"/>
  <c r="E628" i="222"/>
  <c r="E627" i="222"/>
  <c r="E626" i="222"/>
  <c r="E625" i="222"/>
  <c r="E624" i="222"/>
  <c r="E623" i="222"/>
  <c r="E622" i="222"/>
  <c r="E621" i="222"/>
  <c r="E620" i="222"/>
  <c r="E619" i="222"/>
  <c r="E618" i="222"/>
  <c r="E617" i="222"/>
  <c r="E616" i="222"/>
  <c r="E615" i="222"/>
  <c r="E614" i="222"/>
  <c r="E613" i="222"/>
  <c r="E612" i="222"/>
  <c r="E611" i="222"/>
  <c r="E609" i="222"/>
  <c r="E608" i="222"/>
  <c r="E607" i="222"/>
  <c r="E606" i="222"/>
  <c r="E605" i="222"/>
  <c r="E604" i="222"/>
  <c r="E603" i="222"/>
  <c r="E602" i="222"/>
  <c r="E601" i="222"/>
  <c r="E600" i="222"/>
  <c r="E599" i="222"/>
  <c r="E598" i="222"/>
  <c r="E597" i="222"/>
  <c r="E596" i="222"/>
  <c r="E595" i="222"/>
  <c r="E594" i="222"/>
  <c r="E593" i="222"/>
  <c r="E592" i="222"/>
  <c r="E591" i="222"/>
  <c r="E590" i="222"/>
  <c r="E588" i="222"/>
  <c r="E587" i="222"/>
  <c r="E586" i="222"/>
  <c r="E585" i="222"/>
  <c r="E584" i="222"/>
  <c r="E583" i="222"/>
  <c r="E582" i="222"/>
  <c r="E581" i="222"/>
  <c r="E580" i="222"/>
  <c r="E579" i="222"/>
  <c r="E578" i="222"/>
  <c r="E577" i="222"/>
  <c r="E576" i="222"/>
  <c r="E575" i="222"/>
  <c r="E574" i="222"/>
  <c r="E573" i="222"/>
  <c r="E572" i="222"/>
  <c r="E571" i="222"/>
  <c r="E570" i="222"/>
  <c r="E569" i="222"/>
  <c r="E567" i="222"/>
  <c r="E566" i="222"/>
  <c r="E565" i="222"/>
  <c r="E564" i="222"/>
  <c r="E563" i="222"/>
  <c r="E562" i="222"/>
  <c r="E561" i="222"/>
  <c r="E560" i="222"/>
  <c r="E559" i="222"/>
  <c r="E558" i="222"/>
  <c r="E557" i="222"/>
  <c r="E556" i="222"/>
  <c r="E555" i="222"/>
  <c r="E554" i="222"/>
  <c r="E553" i="222"/>
  <c r="E552" i="222"/>
  <c r="E551" i="222"/>
  <c r="E550" i="222"/>
  <c r="E549" i="222"/>
  <c r="E548" i="222"/>
  <c r="E546" i="222"/>
  <c r="E545" i="222"/>
  <c r="E544" i="222"/>
  <c r="E543" i="222"/>
  <c r="E542" i="222"/>
  <c r="E541" i="222"/>
  <c r="E540" i="222"/>
  <c r="E539" i="222"/>
  <c r="E538" i="222"/>
  <c r="E537" i="222"/>
  <c r="E536" i="222"/>
  <c r="E535" i="222"/>
  <c r="E534" i="222"/>
  <c r="E533" i="222"/>
  <c r="E532" i="222"/>
  <c r="E531" i="222"/>
  <c r="E530" i="222"/>
  <c r="E529" i="222"/>
  <c r="E528" i="222"/>
  <c r="E527" i="222"/>
  <c r="E525" i="222"/>
  <c r="E524" i="222"/>
  <c r="E523" i="222"/>
  <c r="E522" i="222"/>
  <c r="E521" i="222"/>
  <c r="E520" i="222"/>
  <c r="E519" i="222"/>
  <c r="E518" i="222"/>
  <c r="E517" i="222"/>
  <c r="E516" i="222"/>
  <c r="E515" i="222"/>
  <c r="E514" i="222"/>
  <c r="E513" i="222"/>
  <c r="E512" i="222"/>
  <c r="E511" i="222"/>
  <c r="E510" i="222"/>
  <c r="E509" i="222"/>
  <c r="E508" i="222"/>
  <c r="E507" i="222"/>
  <c r="E506" i="222"/>
  <c r="E504" i="222"/>
  <c r="E503" i="222"/>
  <c r="E502" i="222"/>
  <c r="E501" i="222"/>
  <c r="E500" i="222"/>
  <c r="E499" i="222"/>
  <c r="E498" i="222"/>
  <c r="E497" i="222"/>
  <c r="E496" i="222"/>
  <c r="E495" i="222"/>
  <c r="E494" i="222"/>
  <c r="E493" i="222"/>
  <c r="E492" i="222"/>
  <c r="E491" i="222"/>
  <c r="E490" i="222"/>
  <c r="E489" i="222"/>
  <c r="E488" i="222"/>
  <c r="E487" i="222"/>
  <c r="E486" i="222"/>
  <c r="E485" i="222"/>
  <c r="E483" i="222"/>
  <c r="E482" i="222"/>
  <c r="E481" i="222"/>
  <c r="E480" i="222"/>
  <c r="E479" i="222"/>
  <c r="E478" i="222"/>
  <c r="E477" i="222"/>
  <c r="E476" i="222"/>
  <c r="E475" i="222"/>
  <c r="E474" i="222"/>
  <c r="E473" i="222"/>
  <c r="E472" i="222"/>
  <c r="E471" i="222"/>
  <c r="E470" i="222"/>
  <c r="E469" i="222"/>
  <c r="E468" i="222"/>
  <c r="E467" i="222"/>
  <c r="E466" i="222"/>
  <c r="E465" i="222"/>
  <c r="E464" i="222"/>
  <c r="E462" i="222"/>
  <c r="E461" i="222"/>
  <c r="E460" i="222"/>
  <c r="E459" i="222"/>
  <c r="E458" i="222"/>
  <c r="E457" i="222"/>
  <c r="E456" i="222"/>
  <c r="E455" i="222"/>
  <c r="E454" i="222"/>
  <c r="E453" i="222"/>
  <c r="E452" i="222"/>
  <c r="E451" i="222"/>
  <c r="E450" i="222"/>
  <c r="E449" i="222"/>
  <c r="E448" i="222"/>
  <c r="E447" i="222"/>
  <c r="E446" i="222"/>
  <c r="E445" i="222"/>
  <c r="E444" i="222"/>
  <c r="E443" i="222"/>
  <c r="E441" i="222"/>
  <c r="E440" i="222"/>
  <c r="E439" i="222"/>
  <c r="E438" i="222"/>
  <c r="E437" i="222"/>
  <c r="E436" i="222"/>
  <c r="E435" i="222"/>
  <c r="E434" i="222"/>
  <c r="E433" i="222"/>
  <c r="E432" i="222"/>
  <c r="E431" i="222"/>
  <c r="E430" i="222"/>
  <c r="E429" i="222"/>
  <c r="E428" i="222"/>
  <c r="E427" i="222"/>
  <c r="E426" i="222"/>
  <c r="E425" i="222"/>
  <c r="E424" i="222"/>
  <c r="E423" i="222"/>
  <c r="E422" i="222"/>
  <c r="E420" i="222"/>
  <c r="E419" i="222"/>
  <c r="E418" i="222"/>
  <c r="E417" i="222"/>
  <c r="E416" i="222"/>
  <c r="E415" i="222"/>
  <c r="E414" i="222"/>
  <c r="E413" i="222"/>
  <c r="E412" i="222"/>
  <c r="E411" i="222"/>
  <c r="E410" i="222"/>
  <c r="E409" i="222"/>
  <c r="E408" i="222"/>
  <c r="E407" i="222"/>
  <c r="E406" i="222"/>
  <c r="E405" i="222"/>
  <c r="E404" i="222"/>
  <c r="E403" i="222"/>
  <c r="E402" i="222"/>
  <c r="E401" i="222"/>
  <c r="E399" i="222"/>
  <c r="E398" i="222"/>
  <c r="E397" i="222"/>
  <c r="E396" i="222"/>
  <c r="E395" i="222"/>
  <c r="E394" i="222"/>
  <c r="E393" i="222"/>
  <c r="E392" i="222"/>
  <c r="E391" i="222"/>
  <c r="E390" i="222"/>
  <c r="E389" i="222"/>
  <c r="E388" i="222"/>
  <c r="E387" i="222"/>
  <c r="E386" i="222"/>
  <c r="E385" i="222"/>
  <c r="E384" i="222"/>
  <c r="E383" i="222"/>
  <c r="E382" i="222"/>
  <c r="E381" i="222"/>
  <c r="E380" i="222"/>
  <c r="E378" i="222"/>
  <c r="E377" i="222"/>
  <c r="E376" i="222"/>
  <c r="E375" i="222"/>
  <c r="E374" i="222"/>
  <c r="E373" i="222"/>
  <c r="E372" i="222"/>
  <c r="E371" i="222"/>
  <c r="E370" i="222"/>
  <c r="E369" i="222"/>
  <c r="E368" i="222"/>
  <c r="E367" i="222"/>
  <c r="E366" i="222"/>
  <c r="E365" i="222"/>
  <c r="E364" i="222"/>
  <c r="E363" i="222"/>
  <c r="E362" i="222"/>
  <c r="E361" i="222"/>
  <c r="E360" i="222"/>
  <c r="E359" i="222"/>
  <c r="E357" i="222"/>
  <c r="E356" i="222"/>
  <c r="E355" i="222"/>
  <c r="E354" i="222"/>
  <c r="E353" i="222"/>
  <c r="E352" i="222"/>
  <c r="E351" i="222"/>
  <c r="E350" i="222"/>
  <c r="E349" i="222"/>
  <c r="E348" i="222"/>
  <c r="E347" i="222"/>
  <c r="E346" i="222"/>
  <c r="E345" i="222"/>
  <c r="E344" i="222"/>
  <c r="E343" i="222"/>
  <c r="E342" i="222"/>
  <c r="E341" i="222"/>
  <c r="E340" i="222"/>
  <c r="E339" i="222"/>
  <c r="E338" i="222"/>
  <c r="E336" i="222"/>
  <c r="E335" i="222"/>
  <c r="E334" i="222"/>
  <c r="E333" i="222"/>
  <c r="E332" i="222"/>
  <c r="E331" i="222"/>
  <c r="E330" i="222"/>
  <c r="E329" i="222"/>
  <c r="E328" i="222"/>
  <c r="E327" i="222"/>
  <c r="E326" i="222"/>
  <c r="E325" i="222"/>
  <c r="E324" i="222"/>
  <c r="E323" i="222"/>
  <c r="E322" i="222"/>
  <c r="E321" i="222"/>
  <c r="E320" i="222"/>
  <c r="E319" i="222"/>
  <c r="E318" i="222"/>
  <c r="E317" i="222"/>
  <c r="E315" i="222"/>
  <c r="E314" i="222"/>
  <c r="E313" i="222"/>
  <c r="E312" i="222"/>
  <c r="E311" i="222"/>
  <c r="E310" i="222"/>
  <c r="E309" i="222"/>
  <c r="E308" i="222"/>
  <c r="E307" i="222"/>
  <c r="E306" i="222"/>
  <c r="E305" i="222"/>
  <c r="E304" i="222"/>
  <c r="E303" i="222"/>
  <c r="E302" i="222"/>
  <c r="E301" i="222"/>
  <c r="E300" i="222"/>
  <c r="E299" i="222"/>
  <c r="E298" i="222"/>
  <c r="E297" i="222"/>
  <c r="E296" i="222"/>
  <c r="E294" i="222"/>
  <c r="E293" i="222"/>
  <c r="E292" i="222"/>
  <c r="E291" i="222"/>
  <c r="E290" i="222"/>
  <c r="E289" i="222"/>
  <c r="E288" i="222"/>
  <c r="E287" i="222"/>
  <c r="E286" i="222"/>
  <c r="E285" i="222"/>
  <c r="E284" i="222"/>
  <c r="E283" i="222"/>
  <c r="E282" i="222"/>
  <c r="E281" i="222"/>
  <c r="E280" i="222"/>
  <c r="E279" i="222"/>
  <c r="E278" i="222"/>
  <c r="E277" i="222"/>
  <c r="E276" i="222"/>
  <c r="E275" i="222"/>
  <c r="E273" i="222"/>
  <c r="E272" i="222"/>
  <c r="E271" i="222"/>
  <c r="E270" i="222"/>
  <c r="E269" i="222"/>
  <c r="E268" i="222"/>
  <c r="E267" i="222"/>
  <c r="E266" i="222"/>
  <c r="E265" i="222"/>
  <c r="E264" i="222"/>
  <c r="E263" i="222"/>
  <c r="E262" i="222"/>
  <c r="E261" i="222"/>
  <c r="E260" i="222"/>
  <c r="E259" i="222"/>
  <c r="E258" i="222"/>
  <c r="E257" i="222"/>
  <c r="E256" i="222"/>
  <c r="E255" i="222"/>
  <c r="E254" i="222"/>
  <c r="E252" i="222"/>
  <c r="E251" i="222"/>
  <c r="E250" i="222"/>
  <c r="E249" i="222"/>
  <c r="E248" i="222"/>
  <c r="E247" i="222"/>
  <c r="E246" i="222"/>
  <c r="E245" i="222"/>
  <c r="E244" i="222"/>
  <c r="E243" i="222"/>
  <c r="E242" i="222"/>
  <c r="E241" i="222"/>
  <c r="E240" i="222"/>
  <c r="E239" i="222"/>
  <c r="E238" i="222"/>
  <c r="E237" i="222"/>
  <c r="E236" i="222"/>
  <c r="E235" i="222"/>
  <c r="E234" i="222"/>
  <c r="E233" i="222"/>
  <c r="E231" i="222"/>
  <c r="E230" i="222"/>
  <c r="E229" i="222"/>
  <c r="E228" i="222"/>
  <c r="E227" i="222"/>
  <c r="E226" i="222"/>
  <c r="E225" i="222"/>
  <c r="E224" i="222"/>
  <c r="E223" i="222"/>
  <c r="E222" i="222"/>
  <c r="E221" i="222"/>
  <c r="E220" i="222"/>
  <c r="E219" i="222"/>
  <c r="E218" i="222"/>
  <c r="E217" i="222"/>
  <c r="E216" i="222"/>
  <c r="E215" i="222"/>
  <c r="E214" i="222"/>
  <c r="E213" i="222"/>
  <c r="E212" i="222"/>
  <c r="E210" i="222"/>
  <c r="E209" i="222"/>
  <c r="E208" i="222"/>
  <c r="E207" i="222"/>
  <c r="E206" i="222"/>
  <c r="E205" i="222"/>
  <c r="E204" i="222"/>
  <c r="E203" i="222"/>
  <c r="E202" i="222"/>
  <c r="E201" i="222"/>
  <c r="E200" i="222"/>
  <c r="E199" i="222"/>
  <c r="E198" i="222"/>
  <c r="E197" i="222"/>
  <c r="E196" i="222"/>
  <c r="E195" i="222"/>
  <c r="E194" i="222"/>
  <c r="E193" i="222"/>
  <c r="E192" i="222"/>
  <c r="E191" i="222"/>
  <c r="E189" i="222"/>
  <c r="E188" i="222"/>
  <c r="E187" i="222"/>
  <c r="E186" i="222"/>
  <c r="E185" i="222"/>
  <c r="E184" i="222"/>
  <c r="E183" i="222"/>
  <c r="E182" i="222"/>
  <c r="E181" i="222"/>
  <c r="E180" i="222"/>
  <c r="E179" i="222"/>
  <c r="E178" i="222"/>
  <c r="E177" i="222"/>
  <c r="E176" i="222"/>
  <c r="E175" i="222"/>
  <c r="E174" i="222"/>
  <c r="E173" i="222"/>
  <c r="E172" i="222"/>
  <c r="E171" i="222"/>
  <c r="E170" i="222"/>
  <c r="E168" i="222"/>
  <c r="E167" i="222"/>
  <c r="E166" i="222"/>
  <c r="E165" i="222"/>
  <c r="E164" i="222"/>
  <c r="E163" i="222"/>
  <c r="E162" i="222"/>
  <c r="E161" i="222"/>
  <c r="E160" i="222"/>
  <c r="E159" i="222"/>
  <c r="E158" i="222"/>
  <c r="E157" i="222"/>
  <c r="E156" i="222"/>
  <c r="E155" i="222"/>
  <c r="E154" i="222"/>
  <c r="E153" i="222"/>
  <c r="E152" i="222"/>
  <c r="E151" i="222"/>
  <c r="E150" i="222"/>
  <c r="E149" i="222"/>
  <c r="E147" i="222"/>
  <c r="E146" i="222"/>
  <c r="E145" i="222"/>
  <c r="E144" i="222"/>
  <c r="E143" i="222"/>
  <c r="E142" i="222"/>
  <c r="E141" i="222"/>
  <c r="E140" i="222"/>
  <c r="E139" i="222"/>
  <c r="E138" i="222"/>
  <c r="E137" i="222"/>
  <c r="E136" i="222"/>
  <c r="E135" i="222"/>
  <c r="E134" i="222"/>
  <c r="E133" i="222"/>
  <c r="E132" i="222"/>
  <c r="E131" i="222"/>
  <c r="E130" i="222"/>
  <c r="E129" i="222"/>
  <c r="E128" i="222"/>
  <c r="E126" i="222"/>
  <c r="E125" i="222"/>
  <c r="E124" i="222"/>
  <c r="E123" i="222"/>
  <c r="E122" i="222"/>
  <c r="E121" i="222"/>
  <c r="E120" i="222"/>
  <c r="E119" i="222"/>
  <c r="E118" i="222"/>
  <c r="E117" i="222"/>
  <c r="E116" i="222"/>
  <c r="E114" i="222"/>
  <c r="E115" i="222"/>
  <c r="E113" i="222"/>
  <c r="E112" i="222"/>
  <c r="E111" i="222"/>
  <c r="E110" i="222"/>
  <c r="E109" i="222"/>
  <c r="E108" i="222"/>
  <c r="E107" i="222"/>
  <c r="E105" i="222"/>
  <c r="E104" i="222"/>
  <c r="E103" i="222"/>
  <c r="E102" i="222"/>
  <c r="E101" i="222"/>
  <c r="E100" i="222"/>
  <c r="E99" i="222"/>
  <c r="E98" i="222"/>
  <c r="E97" i="222"/>
  <c r="E96" i="222"/>
  <c r="E95" i="222"/>
  <c r="E94" i="222"/>
  <c r="E93" i="222"/>
  <c r="E92" i="222"/>
  <c r="E91" i="222"/>
  <c r="E90" i="222"/>
  <c r="E89" i="222"/>
  <c r="E88" i="222"/>
  <c r="E87" i="222"/>
  <c r="E86" i="222"/>
  <c r="E84" i="222"/>
  <c r="E83" i="222"/>
  <c r="E82" i="222"/>
  <c r="E81" i="222"/>
  <c r="E80" i="222"/>
  <c r="E79" i="222"/>
  <c r="E78" i="222"/>
  <c r="E77" i="222"/>
  <c r="E76" i="222"/>
  <c r="E75" i="222"/>
  <c r="E74" i="222"/>
  <c r="E73" i="222"/>
  <c r="E72" i="222"/>
  <c r="E71" i="222"/>
  <c r="E70" i="222"/>
  <c r="E69" i="222"/>
  <c r="E68" i="222"/>
  <c r="E67" i="222"/>
  <c r="E66" i="222"/>
  <c r="E65" i="222"/>
  <c r="E63" i="222"/>
  <c r="E62" i="222"/>
  <c r="E61" i="222"/>
  <c r="E60" i="222"/>
  <c r="E59" i="222"/>
  <c r="E58" i="222"/>
  <c r="E57" i="222"/>
  <c r="E56" i="222"/>
  <c r="E55" i="222"/>
  <c r="E54" i="222"/>
  <c r="E53" i="222"/>
  <c r="E52" i="222"/>
  <c r="E51" i="222"/>
  <c r="E50" i="222"/>
  <c r="E49" i="222"/>
  <c r="E48" i="222"/>
  <c r="E47" i="222"/>
  <c r="E46" i="222"/>
  <c r="E45" i="222"/>
  <c r="E44" i="222"/>
  <c r="E42" i="222"/>
  <c r="E41" i="222"/>
  <c r="E40" i="222"/>
  <c r="E39" i="222"/>
  <c r="E38" i="222"/>
  <c r="E37" i="222"/>
  <c r="E36" i="222"/>
  <c r="E35" i="222"/>
  <c r="E34" i="222"/>
  <c r="E33" i="222"/>
  <c r="E32" i="222"/>
  <c r="E31" i="222"/>
  <c r="E30" i="222"/>
  <c r="E29" i="222"/>
  <c r="E28" i="222"/>
  <c r="E27" i="222"/>
  <c r="E26" i="222"/>
  <c r="E25" i="222"/>
  <c r="E24" i="222"/>
  <c r="E23" i="222"/>
  <c r="K95" i="255"/>
  <c r="J95" i="255"/>
  <c r="M95" i="255" s="1"/>
  <c r="A89" i="255"/>
  <c r="L88" i="255"/>
  <c r="K88" i="255"/>
  <c r="J88" i="255"/>
  <c r="M88" i="255" s="1"/>
  <c r="D89" i="255" s="1"/>
  <c r="A86" i="255"/>
  <c r="L85" i="255"/>
  <c r="L89" i="255" s="1"/>
  <c r="K85" i="255"/>
  <c r="K89" i="255" s="1"/>
  <c r="D92" i="255" s="1"/>
  <c r="J85" i="255"/>
  <c r="J89" i="255" s="1"/>
  <c r="D91" i="255" s="1"/>
  <c r="A80" i="255"/>
  <c r="L79" i="255"/>
  <c r="K79" i="255"/>
  <c r="E79" i="220" s="1"/>
  <c r="J79" i="255"/>
  <c r="A77" i="255"/>
  <c r="L76" i="255"/>
  <c r="K76" i="255"/>
  <c r="J76" i="255"/>
  <c r="A74" i="255"/>
  <c r="L73" i="255"/>
  <c r="L80" i="255" s="1"/>
  <c r="K73" i="255"/>
  <c r="J73" i="255"/>
  <c r="M73" i="255" s="1"/>
  <c r="A68" i="255"/>
  <c r="L67" i="255"/>
  <c r="K67" i="255"/>
  <c r="J67" i="255"/>
  <c r="A65" i="255"/>
  <c r="L64" i="255"/>
  <c r="K64" i="255"/>
  <c r="J64" i="255"/>
  <c r="A62" i="255"/>
  <c r="L61" i="255"/>
  <c r="K61" i="255"/>
  <c r="J61" i="255"/>
  <c r="A59" i="255"/>
  <c r="L58" i="255"/>
  <c r="K58" i="255"/>
  <c r="J58" i="255"/>
  <c r="A56" i="255"/>
  <c r="L55" i="255"/>
  <c r="K55" i="255"/>
  <c r="J55" i="255"/>
  <c r="A50" i="255"/>
  <c r="L49" i="255"/>
  <c r="K49" i="255"/>
  <c r="J49" i="255"/>
  <c r="A47" i="255"/>
  <c r="L46" i="255"/>
  <c r="K46" i="255"/>
  <c r="E46" i="220" s="1"/>
  <c r="J46" i="255"/>
  <c r="A44" i="255"/>
  <c r="L43" i="255"/>
  <c r="L50" i="255" s="1"/>
  <c r="K43" i="255"/>
  <c r="J43" i="255"/>
  <c r="A38" i="255"/>
  <c r="L37" i="255"/>
  <c r="K37" i="255"/>
  <c r="J37" i="255"/>
  <c r="M37" i="255" s="1"/>
  <c r="D38" i="255" s="1"/>
  <c r="A35" i="255"/>
  <c r="L34" i="255"/>
  <c r="K34" i="255"/>
  <c r="J34" i="255"/>
  <c r="M34" i="255" s="1"/>
  <c r="D35" i="255" s="1"/>
  <c r="A32" i="255"/>
  <c r="L31" i="255"/>
  <c r="M31" i="255" s="1"/>
  <c r="D32" i="255" s="1"/>
  <c r="K31" i="255"/>
  <c r="J31" i="255"/>
  <c r="A29" i="255"/>
  <c r="L28" i="255"/>
  <c r="L38" i="255" s="1"/>
  <c r="K28" i="255"/>
  <c r="K38" i="255" s="1"/>
  <c r="D41" i="255" s="1"/>
  <c r="J28" i="255"/>
  <c r="J38" i="255" s="1"/>
  <c r="D40" i="255" s="1"/>
  <c r="L23" i="255"/>
  <c r="A23" i="255"/>
  <c r="L22" i="255"/>
  <c r="K22" i="255"/>
  <c r="J22" i="255"/>
  <c r="M22" i="255" s="1"/>
  <c r="D23" i="255" s="1"/>
  <c r="A20" i="255"/>
  <c r="L19" i="255"/>
  <c r="M19" i="255" s="1"/>
  <c r="D20" i="255" s="1"/>
  <c r="K19" i="255"/>
  <c r="J19" i="255"/>
  <c r="A17" i="255"/>
  <c r="L16" i="255"/>
  <c r="K16" i="255"/>
  <c r="K23" i="255" s="1"/>
  <c r="D26" i="255" s="1"/>
  <c r="J16" i="255"/>
  <c r="J23" i="255" s="1"/>
  <c r="C10" i="255"/>
  <c r="E4" i="255"/>
  <c r="C4" i="255"/>
  <c r="A1" i="255"/>
  <c r="K95" i="254"/>
  <c r="J95" i="254"/>
  <c r="M95" i="254" s="1"/>
  <c r="A89" i="254"/>
  <c r="L88" i="254"/>
  <c r="K88" i="254"/>
  <c r="J88" i="254"/>
  <c r="M88" i="254" s="1"/>
  <c r="D89" i="254" s="1"/>
  <c r="A86" i="254"/>
  <c r="L85" i="254"/>
  <c r="L89" i="254" s="1"/>
  <c r="K85" i="254"/>
  <c r="K89" i="254" s="1"/>
  <c r="D92" i="254" s="1"/>
  <c r="J85" i="254"/>
  <c r="J89" i="254" s="1"/>
  <c r="D91" i="254" s="1"/>
  <c r="J80" i="254"/>
  <c r="D82" i="254" s="1"/>
  <c r="A80" i="254"/>
  <c r="L79" i="254"/>
  <c r="M79" i="254" s="1"/>
  <c r="D80" i="254" s="1"/>
  <c r="K79" i="254"/>
  <c r="J79" i="254"/>
  <c r="A77" i="254"/>
  <c r="L76" i="254"/>
  <c r="K76" i="254"/>
  <c r="J76" i="254"/>
  <c r="M76" i="254" s="1"/>
  <c r="D77" i="254" s="1"/>
  <c r="A74" i="254"/>
  <c r="L73" i="254"/>
  <c r="L80" i="254" s="1"/>
  <c r="K73" i="254"/>
  <c r="K80" i="254" s="1"/>
  <c r="D83" i="254" s="1"/>
  <c r="J73" i="254"/>
  <c r="M73" i="254" s="1"/>
  <c r="A68" i="254"/>
  <c r="L67" i="254"/>
  <c r="M67" i="254" s="1"/>
  <c r="D68" i="254" s="1"/>
  <c r="K67" i="254"/>
  <c r="J67" i="254"/>
  <c r="A65" i="254"/>
  <c r="L64" i="254"/>
  <c r="K64" i="254"/>
  <c r="J64" i="254"/>
  <c r="M64" i="254" s="1"/>
  <c r="D65" i="254" s="1"/>
  <c r="A62" i="254"/>
  <c r="L61" i="254"/>
  <c r="K61" i="254"/>
  <c r="J61" i="254"/>
  <c r="M61" i="254" s="1"/>
  <c r="D62" i="254" s="1"/>
  <c r="A59" i="254"/>
  <c r="L58" i="254"/>
  <c r="K58" i="254"/>
  <c r="J58" i="254"/>
  <c r="J68" i="254" s="1"/>
  <c r="D70" i="254" s="1"/>
  <c r="A56" i="254"/>
  <c r="L55" i="254"/>
  <c r="M55" i="254" s="1"/>
  <c r="K55" i="254"/>
  <c r="K68" i="254" s="1"/>
  <c r="D71" i="254" s="1"/>
  <c r="J55" i="254"/>
  <c r="K50" i="254"/>
  <c r="D53" i="254" s="1"/>
  <c r="A50" i="254"/>
  <c r="L49" i="254"/>
  <c r="K49" i="254"/>
  <c r="J49" i="254"/>
  <c r="A47" i="254"/>
  <c r="L46" i="254"/>
  <c r="K46" i="254"/>
  <c r="J46" i="254"/>
  <c r="J50" i="254" s="1"/>
  <c r="D52" i="254" s="1"/>
  <c r="A44" i="254"/>
  <c r="L43" i="254"/>
  <c r="K43" i="254"/>
  <c r="J43" i="254"/>
  <c r="A38" i="254"/>
  <c r="L37" i="254"/>
  <c r="K37" i="254"/>
  <c r="J37" i="254"/>
  <c r="M37" i="254" s="1"/>
  <c r="D38" i="254" s="1"/>
  <c r="A35" i="254"/>
  <c r="L34" i="254"/>
  <c r="K34" i="254"/>
  <c r="J34" i="254"/>
  <c r="M34" i="254" s="1"/>
  <c r="D35" i="254" s="1"/>
  <c r="A32" i="254"/>
  <c r="L31" i="254"/>
  <c r="M31" i="254" s="1"/>
  <c r="D32" i="254" s="1"/>
  <c r="K31" i="254"/>
  <c r="J31" i="254"/>
  <c r="A29" i="254"/>
  <c r="L28" i="254"/>
  <c r="L38" i="254" s="1"/>
  <c r="K28" i="254"/>
  <c r="K38" i="254" s="1"/>
  <c r="D41" i="254" s="1"/>
  <c r="J28" i="254"/>
  <c r="J38" i="254" s="1"/>
  <c r="L23" i="254"/>
  <c r="A23" i="254"/>
  <c r="L22" i="254"/>
  <c r="K22" i="254"/>
  <c r="J22" i="254"/>
  <c r="M22" i="254" s="1"/>
  <c r="D23" i="254" s="1"/>
  <c r="A20" i="254"/>
  <c r="L19" i="254"/>
  <c r="M19" i="254" s="1"/>
  <c r="D20" i="254" s="1"/>
  <c r="K19" i="254"/>
  <c r="J19" i="254"/>
  <c r="A17" i="254"/>
  <c r="L16" i="254"/>
  <c r="K16" i="254"/>
  <c r="K23" i="254" s="1"/>
  <c r="D26" i="254" s="1"/>
  <c r="J16" i="254"/>
  <c r="J23" i="254" s="1"/>
  <c r="D25" i="254" s="1"/>
  <c r="C10" i="254"/>
  <c r="E4" i="254"/>
  <c r="C4" i="254"/>
  <c r="A1" i="254"/>
  <c r="K95" i="253"/>
  <c r="J95" i="253"/>
  <c r="M95" i="253" s="1"/>
  <c r="A89" i="253"/>
  <c r="L88" i="253"/>
  <c r="K88" i="253"/>
  <c r="J88" i="253"/>
  <c r="M88" i="253" s="1"/>
  <c r="D89" i="253" s="1"/>
  <c r="A86" i="253"/>
  <c r="L85" i="253"/>
  <c r="L89" i="253" s="1"/>
  <c r="K85" i="253"/>
  <c r="K89" i="253" s="1"/>
  <c r="D92" i="253" s="1"/>
  <c r="J85" i="253"/>
  <c r="J89" i="253" s="1"/>
  <c r="D91" i="253" s="1"/>
  <c r="J80" i="253"/>
  <c r="A80" i="253"/>
  <c r="L79" i="253"/>
  <c r="M79" i="253" s="1"/>
  <c r="D80" i="253" s="1"/>
  <c r="K79" i="253"/>
  <c r="J79" i="253"/>
  <c r="A77" i="253"/>
  <c r="L76" i="253"/>
  <c r="K76" i="253"/>
  <c r="J76" i="253"/>
  <c r="M76" i="253" s="1"/>
  <c r="D77" i="253" s="1"/>
  <c r="A74" i="253"/>
  <c r="L73" i="253"/>
  <c r="L80" i="253" s="1"/>
  <c r="K73" i="253"/>
  <c r="K80" i="253" s="1"/>
  <c r="D83" i="253" s="1"/>
  <c r="J73" i="253"/>
  <c r="M73" i="253" s="1"/>
  <c r="A68" i="253"/>
  <c r="L67" i="253"/>
  <c r="M67" i="253" s="1"/>
  <c r="D68" i="253" s="1"/>
  <c r="K67" i="253"/>
  <c r="J67" i="253"/>
  <c r="A65" i="253"/>
  <c r="L64" i="253"/>
  <c r="K64" i="253"/>
  <c r="J64" i="253"/>
  <c r="M64" i="253" s="1"/>
  <c r="D65" i="253" s="1"/>
  <c r="A62" i="253"/>
  <c r="L61" i="253"/>
  <c r="K61" i="253"/>
  <c r="J61" i="253"/>
  <c r="M61" i="253" s="1"/>
  <c r="D62" i="253" s="1"/>
  <c r="A59" i="253"/>
  <c r="L58" i="253"/>
  <c r="K58" i="253"/>
  <c r="J58" i="253"/>
  <c r="M58" i="253" s="1"/>
  <c r="D59" i="253" s="1"/>
  <c r="A56" i="253"/>
  <c r="L55" i="253"/>
  <c r="M55" i="253" s="1"/>
  <c r="K55" i="253"/>
  <c r="K68" i="253" s="1"/>
  <c r="D71" i="253" s="1"/>
  <c r="J55" i="253"/>
  <c r="K50" i="253"/>
  <c r="D53" i="253" s="1"/>
  <c r="A50" i="253"/>
  <c r="L49" i="253"/>
  <c r="K49" i="253"/>
  <c r="J49" i="253"/>
  <c r="A47" i="253"/>
  <c r="L46" i="253"/>
  <c r="K46" i="253"/>
  <c r="J46" i="253"/>
  <c r="J50" i="253" s="1"/>
  <c r="D52" i="253" s="1"/>
  <c r="A44" i="253"/>
  <c r="L43" i="253"/>
  <c r="K43" i="253"/>
  <c r="J43" i="253"/>
  <c r="A38" i="253"/>
  <c r="L37" i="253"/>
  <c r="K37" i="253"/>
  <c r="J37" i="253"/>
  <c r="M37" i="253" s="1"/>
  <c r="D38" i="253" s="1"/>
  <c r="A35" i="253"/>
  <c r="L34" i="253"/>
  <c r="K34" i="253"/>
  <c r="J34" i="253"/>
  <c r="A32" i="253"/>
  <c r="L31" i="253"/>
  <c r="M31" i="253" s="1"/>
  <c r="D32" i="253" s="1"/>
  <c r="K31" i="253"/>
  <c r="J31" i="253"/>
  <c r="A29" i="253"/>
  <c r="L28" i="253"/>
  <c r="L38" i="253" s="1"/>
  <c r="K28" i="253"/>
  <c r="K38" i="253" s="1"/>
  <c r="D41" i="253" s="1"/>
  <c r="J28" i="253"/>
  <c r="J38" i="253" s="1"/>
  <c r="L23" i="253"/>
  <c r="A23" i="253"/>
  <c r="L22" i="253"/>
  <c r="K22" i="253"/>
  <c r="J22" i="253"/>
  <c r="M22" i="253" s="1"/>
  <c r="D23" i="253" s="1"/>
  <c r="A20" i="253"/>
  <c r="L19" i="253"/>
  <c r="M19" i="253" s="1"/>
  <c r="D20" i="253" s="1"/>
  <c r="K19" i="253"/>
  <c r="J19" i="253"/>
  <c r="A17" i="253"/>
  <c r="L16" i="253"/>
  <c r="K16" i="253"/>
  <c r="K23" i="253" s="1"/>
  <c r="D26" i="253" s="1"/>
  <c r="J16" i="253"/>
  <c r="J23" i="253" s="1"/>
  <c r="D25" i="253" s="1"/>
  <c r="C10" i="253"/>
  <c r="E4" i="253"/>
  <c r="C4" i="253"/>
  <c r="A1" i="253"/>
  <c r="K95" i="252"/>
  <c r="J95" i="252"/>
  <c r="M95" i="252" s="1"/>
  <c r="A89" i="252"/>
  <c r="L88" i="252"/>
  <c r="K88" i="252"/>
  <c r="J88" i="252"/>
  <c r="M88" i="252" s="1"/>
  <c r="D89" i="252" s="1"/>
  <c r="A86" i="252"/>
  <c r="L85" i="252"/>
  <c r="L89" i="252" s="1"/>
  <c r="K85" i="252"/>
  <c r="K89" i="252" s="1"/>
  <c r="D92" i="252" s="1"/>
  <c r="J85" i="252"/>
  <c r="J89" i="252" s="1"/>
  <c r="D91" i="252" s="1"/>
  <c r="J80" i="252"/>
  <c r="A80" i="252"/>
  <c r="L79" i="252"/>
  <c r="K79" i="252"/>
  <c r="J79" i="252"/>
  <c r="M79" i="252" s="1"/>
  <c r="D80" i="252" s="1"/>
  <c r="A77" i="252"/>
  <c r="L76" i="252"/>
  <c r="K76" i="252"/>
  <c r="J76" i="252"/>
  <c r="M76" i="252" s="1"/>
  <c r="D77" i="252" s="1"/>
  <c r="A74" i="252"/>
  <c r="L73" i="252"/>
  <c r="L80" i="252" s="1"/>
  <c r="K73" i="252"/>
  <c r="K80" i="252" s="1"/>
  <c r="D83" i="252" s="1"/>
  <c r="J73" i="252"/>
  <c r="M73" i="252" s="1"/>
  <c r="A68" i="252"/>
  <c r="L67" i="252"/>
  <c r="K67" i="252"/>
  <c r="J67" i="252"/>
  <c r="M67" i="252" s="1"/>
  <c r="D68" i="252" s="1"/>
  <c r="A65" i="252"/>
  <c r="L64" i="252"/>
  <c r="K64" i="252"/>
  <c r="J64" i="252"/>
  <c r="M64" i="252" s="1"/>
  <c r="D65" i="252" s="1"/>
  <c r="A62" i="252"/>
  <c r="L61" i="252"/>
  <c r="K61" i="252"/>
  <c r="J61" i="252"/>
  <c r="M61" i="252" s="1"/>
  <c r="D62" i="252" s="1"/>
  <c r="A59" i="252"/>
  <c r="L58" i="252"/>
  <c r="K58" i="252"/>
  <c r="J58" i="252"/>
  <c r="M58" i="252" s="1"/>
  <c r="D59" i="252" s="1"/>
  <c r="A56" i="252"/>
  <c r="L55" i="252"/>
  <c r="L68" i="252" s="1"/>
  <c r="K55" i="252"/>
  <c r="M55" i="252" s="1"/>
  <c r="J55" i="252"/>
  <c r="A50" i="252"/>
  <c r="L49" i="252"/>
  <c r="K49" i="252"/>
  <c r="J49" i="252"/>
  <c r="M49" i="252" s="1"/>
  <c r="D50" i="252" s="1"/>
  <c r="A47" i="252"/>
  <c r="L46" i="252"/>
  <c r="K46" i="252"/>
  <c r="J46" i="252"/>
  <c r="J50" i="252" s="1"/>
  <c r="D52" i="252" s="1"/>
  <c r="A44" i="252"/>
  <c r="L43" i="252"/>
  <c r="L50" i="252" s="1"/>
  <c r="K43" i="252"/>
  <c r="K50" i="252" s="1"/>
  <c r="D53" i="252" s="1"/>
  <c r="J43" i="252"/>
  <c r="A38" i="252"/>
  <c r="L37" i="252"/>
  <c r="K37" i="252"/>
  <c r="J37" i="252"/>
  <c r="M37" i="252" s="1"/>
  <c r="D38" i="252" s="1"/>
  <c r="A35" i="252"/>
  <c r="L34" i="252"/>
  <c r="K34" i="252"/>
  <c r="J34" i="252"/>
  <c r="M34" i="252" s="1"/>
  <c r="D35" i="252" s="1"/>
  <c r="A32" i="252"/>
  <c r="L31" i="252"/>
  <c r="K31" i="252"/>
  <c r="M31" i="252" s="1"/>
  <c r="D32" i="252" s="1"/>
  <c r="J31" i="252"/>
  <c r="A29" i="252"/>
  <c r="L28" i="252"/>
  <c r="L38" i="252" s="1"/>
  <c r="K28" i="252"/>
  <c r="K38" i="252" s="1"/>
  <c r="D41" i="252" s="1"/>
  <c r="J28" i="252"/>
  <c r="J38" i="252" s="1"/>
  <c r="D40" i="252" s="1"/>
  <c r="A23" i="252"/>
  <c r="L22" i="252"/>
  <c r="L23" i="252" s="1"/>
  <c r="D98" i="252" s="1"/>
  <c r="K22" i="252"/>
  <c r="J22" i="252"/>
  <c r="A20" i="252"/>
  <c r="L19" i="252"/>
  <c r="K19" i="252"/>
  <c r="M19" i="252" s="1"/>
  <c r="D20" i="252" s="1"/>
  <c r="J19" i="252"/>
  <c r="A17" i="252"/>
  <c r="L16" i="252"/>
  <c r="K16" i="252"/>
  <c r="J16" i="252"/>
  <c r="J23" i="252" s="1"/>
  <c r="C10" i="252"/>
  <c r="E4" i="252"/>
  <c r="C4" i="252"/>
  <c r="A1" i="252"/>
  <c r="K95" i="251"/>
  <c r="J95" i="251"/>
  <c r="M95" i="251" s="1"/>
  <c r="A89" i="251"/>
  <c r="L88" i="251"/>
  <c r="K88" i="251"/>
  <c r="J88" i="251"/>
  <c r="M88" i="251" s="1"/>
  <c r="D89" i="251" s="1"/>
  <c r="A86" i="251"/>
  <c r="L85" i="251"/>
  <c r="L89" i="251" s="1"/>
  <c r="K85" i="251"/>
  <c r="K89" i="251" s="1"/>
  <c r="D92" i="251" s="1"/>
  <c r="J85" i="251"/>
  <c r="J89" i="251" s="1"/>
  <c r="J80" i="251"/>
  <c r="A80" i="251"/>
  <c r="L79" i="251"/>
  <c r="M79" i="251" s="1"/>
  <c r="D80" i="251" s="1"/>
  <c r="K79" i="251"/>
  <c r="J79" i="251"/>
  <c r="A77" i="251"/>
  <c r="L76" i="251"/>
  <c r="K76" i="251"/>
  <c r="J76" i="251"/>
  <c r="A74" i="251"/>
  <c r="L73" i="251"/>
  <c r="L80" i="251" s="1"/>
  <c r="K73" i="251"/>
  <c r="J73" i="251"/>
  <c r="M73" i="251" s="1"/>
  <c r="A68" i="251"/>
  <c r="L67" i="251"/>
  <c r="M67" i="251" s="1"/>
  <c r="D68" i="251" s="1"/>
  <c r="K67" i="251"/>
  <c r="J67" i="251"/>
  <c r="A65" i="251"/>
  <c r="L64" i="251"/>
  <c r="K64" i="251"/>
  <c r="J64" i="251"/>
  <c r="M64" i="251" s="1"/>
  <c r="D65" i="251" s="1"/>
  <c r="A62" i="251"/>
  <c r="L61" i="251"/>
  <c r="K61" i="251"/>
  <c r="J61" i="251"/>
  <c r="M61" i="251" s="1"/>
  <c r="D62" i="251" s="1"/>
  <c r="A59" i="251"/>
  <c r="L58" i="251"/>
  <c r="K58" i="251"/>
  <c r="J58" i="251"/>
  <c r="J68" i="251" s="1"/>
  <c r="A56" i="251"/>
  <c r="L55" i="251"/>
  <c r="M55" i="251" s="1"/>
  <c r="K55" i="251"/>
  <c r="K68" i="251" s="1"/>
  <c r="D71" i="251" s="1"/>
  <c r="J55" i="251"/>
  <c r="K50" i="251"/>
  <c r="D53" i="251" s="1"/>
  <c r="A50" i="251"/>
  <c r="L49" i="251"/>
  <c r="K49" i="251"/>
  <c r="J49" i="251"/>
  <c r="A47" i="251"/>
  <c r="L46" i="251"/>
  <c r="K46" i="251"/>
  <c r="J46" i="251"/>
  <c r="J50" i="251" s="1"/>
  <c r="D52" i="251" s="1"/>
  <c r="A44" i="251"/>
  <c r="L43" i="251"/>
  <c r="K43" i="251"/>
  <c r="J43" i="251"/>
  <c r="A38" i="251"/>
  <c r="L37" i="251"/>
  <c r="K37" i="251"/>
  <c r="J37" i="251"/>
  <c r="M37" i="251" s="1"/>
  <c r="D38" i="251" s="1"/>
  <c r="A35" i="251"/>
  <c r="L34" i="251"/>
  <c r="K34" i="251"/>
  <c r="J34" i="251"/>
  <c r="A32" i="251"/>
  <c r="L31" i="251"/>
  <c r="M31" i="251" s="1"/>
  <c r="D32" i="251" s="1"/>
  <c r="K31" i="251"/>
  <c r="J31" i="251"/>
  <c r="A29" i="251"/>
  <c r="L28" i="251"/>
  <c r="K28" i="251"/>
  <c r="K38" i="251" s="1"/>
  <c r="D41" i="251" s="1"/>
  <c r="J28" i="251"/>
  <c r="J38" i="251" s="1"/>
  <c r="A23" i="251"/>
  <c r="L22" i="251"/>
  <c r="L23" i="251" s="1"/>
  <c r="K22" i="251"/>
  <c r="J22" i="251"/>
  <c r="M22" i="251" s="1"/>
  <c r="D23" i="251" s="1"/>
  <c r="A20" i="251"/>
  <c r="L19" i="251"/>
  <c r="M19" i="251" s="1"/>
  <c r="D20" i="251" s="1"/>
  <c r="K19" i="251"/>
  <c r="J19" i="251"/>
  <c r="A17" i="251"/>
  <c r="L16" i="251"/>
  <c r="K16" i="251"/>
  <c r="K23" i="251" s="1"/>
  <c r="D26" i="251" s="1"/>
  <c r="J16" i="251"/>
  <c r="J23" i="251" s="1"/>
  <c r="C10" i="251"/>
  <c r="E4" i="251"/>
  <c r="C4" i="251"/>
  <c r="A1" i="251"/>
  <c r="K95" i="250"/>
  <c r="J95" i="250"/>
  <c r="M95" i="250" s="1"/>
  <c r="A89" i="250"/>
  <c r="L88" i="250"/>
  <c r="K88" i="250"/>
  <c r="J88" i="250"/>
  <c r="M88" i="250" s="1"/>
  <c r="D89" i="250" s="1"/>
  <c r="A86" i="250"/>
  <c r="L85" i="250"/>
  <c r="L89" i="250" s="1"/>
  <c r="K85" i="250"/>
  <c r="K89" i="250" s="1"/>
  <c r="D92" i="250" s="1"/>
  <c r="J85" i="250"/>
  <c r="J89" i="250" s="1"/>
  <c r="D91" i="250" s="1"/>
  <c r="J80" i="250"/>
  <c r="D82" i="250" s="1"/>
  <c r="A80" i="250"/>
  <c r="L79" i="250"/>
  <c r="M79" i="250" s="1"/>
  <c r="D80" i="250" s="1"/>
  <c r="K79" i="250"/>
  <c r="J79" i="250"/>
  <c r="A77" i="250"/>
  <c r="L76" i="250"/>
  <c r="K76" i="250"/>
  <c r="J76" i="250"/>
  <c r="M76" i="250" s="1"/>
  <c r="D77" i="250" s="1"/>
  <c r="A74" i="250"/>
  <c r="L73" i="250"/>
  <c r="L80" i="250" s="1"/>
  <c r="K73" i="250"/>
  <c r="K80" i="250" s="1"/>
  <c r="D83" i="250" s="1"/>
  <c r="J73" i="250"/>
  <c r="M73" i="250" s="1"/>
  <c r="A68" i="250"/>
  <c r="L67" i="250"/>
  <c r="M67" i="250" s="1"/>
  <c r="D68" i="250" s="1"/>
  <c r="K67" i="250"/>
  <c r="J67" i="250"/>
  <c r="A65" i="250"/>
  <c r="L64" i="250"/>
  <c r="K64" i="250"/>
  <c r="J64" i="250"/>
  <c r="M64" i="250" s="1"/>
  <c r="D65" i="250" s="1"/>
  <c r="A62" i="250"/>
  <c r="L61" i="250"/>
  <c r="K61" i="250"/>
  <c r="J61" i="250"/>
  <c r="M61" i="250" s="1"/>
  <c r="D62" i="250" s="1"/>
  <c r="A59" i="250"/>
  <c r="L58" i="250"/>
  <c r="K58" i="250"/>
  <c r="K68" i="250" s="1"/>
  <c r="D71" i="250" s="1"/>
  <c r="J58" i="250"/>
  <c r="J68" i="250" s="1"/>
  <c r="D70" i="250" s="1"/>
  <c r="A56" i="250"/>
  <c r="L55" i="250"/>
  <c r="M55" i="250" s="1"/>
  <c r="K55" i="250"/>
  <c r="J55" i="250"/>
  <c r="K50" i="250"/>
  <c r="D53" i="250" s="1"/>
  <c r="A50" i="250"/>
  <c r="L49" i="250"/>
  <c r="K49" i="250"/>
  <c r="J49" i="250"/>
  <c r="M49" i="250" s="1"/>
  <c r="D50" i="250" s="1"/>
  <c r="A47" i="250"/>
  <c r="L46" i="250"/>
  <c r="K46" i="250"/>
  <c r="J46" i="250"/>
  <c r="J50" i="250" s="1"/>
  <c r="D52" i="250" s="1"/>
  <c r="A44" i="250"/>
  <c r="L43" i="250"/>
  <c r="L50" i="250" s="1"/>
  <c r="K43" i="250"/>
  <c r="J43" i="250"/>
  <c r="A38" i="250"/>
  <c r="L37" i="250"/>
  <c r="K37" i="250"/>
  <c r="J37" i="250"/>
  <c r="M37" i="250" s="1"/>
  <c r="D38" i="250" s="1"/>
  <c r="A35" i="250"/>
  <c r="L34" i="250"/>
  <c r="K34" i="250"/>
  <c r="J34" i="250"/>
  <c r="M34" i="250" s="1"/>
  <c r="D35" i="250" s="1"/>
  <c r="A32" i="250"/>
  <c r="L31" i="250"/>
  <c r="K31" i="250"/>
  <c r="J31" i="250"/>
  <c r="M31" i="250" s="1"/>
  <c r="D32" i="250" s="1"/>
  <c r="A29" i="250"/>
  <c r="L28" i="250"/>
  <c r="L38" i="250" s="1"/>
  <c r="K28" i="250"/>
  <c r="K38" i="250" s="1"/>
  <c r="D41" i="250" s="1"/>
  <c r="J28" i="250"/>
  <c r="J38" i="250" s="1"/>
  <c r="L23" i="250"/>
  <c r="A23" i="250"/>
  <c r="L22" i="250"/>
  <c r="K22" i="250"/>
  <c r="J22" i="250"/>
  <c r="M22" i="250" s="1"/>
  <c r="D23" i="250" s="1"/>
  <c r="A20" i="250"/>
  <c r="L19" i="250"/>
  <c r="M19" i="250" s="1"/>
  <c r="D20" i="250" s="1"/>
  <c r="K19" i="250"/>
  <c r="J19" i="250"/>
  <c r="A17" i="250"/>
  <c r="L16" i="250"/>
  <c r="K16" i="250"/>
  <c r="K23" i="250" s="1"/>
  <c r="D26" i="250" s="1"/>
  <c r="J16" i="250"/>
  <c r="J23" i="250" s="1"/>
  <c r="C10" i="250"/>
  <c r="E4" i="250"/>
  <c r="C4" i="250"/>
  <c r="A1" i="250"/>
  <c r="K95" i="249"/>
  <c r="J95" i="249"/>
  <c r="M95" i="249" s="1"/>
  <c r="A89" i="249"/>
  <c r="L88" i="249"/>
  <c r="K88" i="249"/>
  <c r="J88" i="249"/>
  <c r="M88" i="249" s="1"/>
  <c r="D89" i="249" s="1"/>
  <c r="A86" i="249"/>
  <c r="L85" i="249"/>
  <c r="L89" i="249" s="1"/>
  <c r="K85" i="249"/>
  <c r="K89" i="249" s="1"/>
  <c r="D92" i="249" s="1"/>
  <c r="J85" i="249"/>
  <c r="J89" i="249" s="1"/>
  <c r="D91" i="249" s="1"/>
  <c r="J80" i="249"/>
  <c r="D82" i="249" s="1"/>
  <c r="A80" i="249"/>
  <c r="L79" i="249"/>
  <c r="M79" i="249" s="1"/>
  <c r="D80" i="249" s="1"/>
  <c r="K79" i="249"/>
  <c r="J79" i="249"/>
  <c r="A77" i="249"/>
  <c r="L76" i="249"/>
  <c r="K76" i="249"/>
  <c r="J76" i="249"/>
  <c r="M76" i="249" s="1"/>
  <c r="D77" i="249" s="1"/>
  <c r="A74" i="249"/>
  <c r="L73" i="249"/>
  <c r="L80" i="249" s="1"/>
  <c r="K73" i="249"/>
  <c r="K80" i="249" s="1"/>
  <c r="D83" i="249" s="1"/>
  <c r="J73" i="249"/>
  <c r="M73" i="249" s="1"/>
  <c r="A68" i="249"/>
  <c r="M67" i="249"/>
  <c r="D68" i="249" s="1"/>
  <c r="L67" i="249"/>
  <c r="K67" i="249"/>
  <c r="J67" i="249"/>
  <c r="A65" i="249"/>
  <c r="L64" i="249"/>
  <c r="K64" i="249"/>
  <c r="J64" i="249"/>
  <c r="M64" i="249" s="1"/>
  <c r="D65" i="249" s="1"/>
  <c r="A62" i="249"/>
  <c r="L61" i="249"/>
  <c r="K61" i="249"/>
  <c r="J61" i="249"/>
  <c r="M61" i="249" s="1"/>
  <c r="D62" i="249" s="1"/>
  <c r="A59" i="249"/>
  <c r="L58" i="249"/>
  <c r="K58" i="249"/>
  <c r="J58" i="249"/>
  <c r="M58" i="249" s="1"/>
  <c r="D59" i="249" s="1"/>
  <c r="A56" i="249"/>
  <c r="L55" i="249"/>
  <c r="M55" i="249" s="1"/>
  <c r="K55" i="249"/>
  <c r="K68" i="249" s="1"/>
  <c r="D71" i="249" s="1"/>
  <c r="J55" i="249"/>
  <c r="K50" i="249"/>
  <c r="D53" i="249" s="1"/>
  <c r="A50" i="249"/>
  <c r="L49" i="249"/>
  <c r="K49" i="249"/>
  <c r="J49" i="249"/>
  <c r="A47" i="249"/>
  <c r="L46" i="249"/>
  <c r="K46" i="249"/>
  <c r="J46" i="249"/>
  <c r="J50" i="249" s="1"/>
  <c r="D52" i="249" s="1"/>
  <c r="A44" i="249"/>
  <c r="L43" i="249"/>
  <c r="L50" i="249" s="1"/>
  <c r="K43" i="249"/>
  <c r="J43" i="249"/>
  <c r="A38" i="249"/>
  <c r="L37" i="249"/>
  <c r="K37" i="249"/>
  <c r="J37" i="249"/>
  <c r="M37" i="249" s="1"/>
  <c r="D38" i="249" s="1"/>
  <c r="A35" i="249"/>
  <c r="L34" i="249"/>
  <c r="K34" i="249"/>
  <c r="J34" i="249"/>
  <c r="M34" i="249" s="1"/>
  <c r="D35" i="249" s="1"/>
  <c r="A32" i="249"/>
  <c r="L31" i="249"/>
  <c r="M31" i="249" s="1"/>
  <c r="D32" i="249" s="1"/>
  <c r="K31" i="249"/>
  <c r="J31" i="249"/>
  <c r="A29" i="249"/>
  <c r="L28" i="249"/>
  <c r="L38" i="249" s="1"/>
  <c r="K28" i="249"/>
  <c r="K38" i="249" s="1"/>
  <c r="D41" i="249" s="1"/>
  <c r="J28" i="249"/>
  <c r="J38" i="249" s="1"/>
  <c r="A23" i="249"/>
  <c r="L22" i="249"/>
  <c r="K22" i="249"/>
  <c r="J22" i="249"/>
  <c r="A20" i="249"/>
  <c r="L19" i="249"/>
  <c r="M19" i="249" s="1"/>
  <c r="D20" i="249" s="1"/>
  <c r="K19" i="249"/>
  <c r="J19" i="249"/>
  <c r="A17" i="249"/>
  <c r="L16" i="249"/>
  <c r="K16" i="249"/>
  <c r="K23" i="249" s="1"/>
  <c r="D26" i="249" s="1"/>
  <c r="J16" i="249"/>
  <c r="J23" i="249" s="1"/>
  <c r="D25" i="249" s="1"/>
  <c r="C10" i="249"/>
  <c r="E4" i="249"/>
  <c r="C4" i="249"/>
  <c r="A1" i="249"/>
  <c r="K95" i="248"/>
  <c r="J95" i="248"/>
  <c r="M95" i="248" s="1"/>
  <c r="J89" i="248"/>
  <c r="D91" i="248" s="1"/>
  <c r="D89" i="248"/>
  <c r="A89" i="248"/>
  <c r="M88" i="248"/>
  <c r="L88" i="248"/>
  <c r="K88" i="248"/>
  <c r="J88" i="248"/>
  <c r="A86" i="248"/>
  <c r="L85" i="248"/>
  <c r="M85" i="248" s="1"/>
  <c r="K85" i="248"/>
  <c r="K89" i="248" s="1"/>
  <c r="D92" i="248" s="1"/>
  <c r="J85" i="248"/>
  <c r="K80" i="248"/>
  <c r="D83" i="248" s="1"/>
  <c r="J80" i="248"/>
  <c r="D82" i="248" s="1"/>
  <c r="A80" i="248"/>
  <c r="L79" i="248"/>
  <c r="K79" i="248"/>
  <c r="J79" i="248"/>
  <c r="M79" i="248" s="1"/>
  <c r="D80" i="248" s="1"/>
  <c r="D77" i="248"/>
  <c r="A77" i="248"/>
  <c r="M76" i="248"/>
  <c r="L76" i="248"/>
  <c r="K76" i="248"/>
  <c r="J76" i="248"/>
  <c r="A74" i="248"/>
  <c r="L73" i="248"/>
  <c r="M73" i="248" s="1"/>
  <c r="K73" i="248"/>
  <c r="J73" i="248"/>
  <c r="A68" i="248"/>
  <c r="L67" i="248"/>
  <c r="K67" i="248"/>
  <c r="J67" i="248"/>
  <c r="M67" i="248" s="1"/>
  <c r="D68" i="248" s="1"/>
  <c r="A65" i="248"/>
  <c r="L64" i="248"/>
  <c r="K64" i="248"/>
  <c r="M64" i="248" s="1"/>
  <c r="D65" i="248" s="1"/>
  <c r="J64" i="248"/>
  <c r="A62" i="248"/>
  <c r="L61" i="248"/>
  <c r="M61" i="248" s="1"/>
  <c r="D62" i="248" s="1"/>
  <c r="K61" i="248"/>
  <c r="J61" i="248"/>
  <c r="A59" i="248"/>
  <c r="L58" i="248"/>
  <c r="L68" i="248" s="1"/>
  <c r="K58" i="248"/>
  <c r="K68" i="248" s="1"/>
  <c r="D71" i="248" s="1"/>
  <c r="J58" i="248"/>
  <c r="J68" i="248" s="1"/>
  <c r="A56" i="248"/>
  <c r="L55" i="248"/>
  <c r="K55" i="248"/>
  <c r="J55" i="248"/>
  <c r="M55" i="248" s="1"/>
  <c r="A50" i="248"/>
  <c r="L49" i="248"/>
  <c r="M49" i="248" s="1"/>
  <c r="D50" i="248" s="1"/>
  <c r="K49" i="248"/>
  <c r="J49" i="248"/>
  <c r="A47" i="248"/>
  <c r="L46" i="248"/>
  <c r="K46" i="248"/>
  <c r="J46" i="248"/>
  <c r="M46" i="248" s="1"/>
  <c r="D47" i="248" s="1"/>
  <c r="A44" i="248"/>
  <c r="L43" i="248"/>
  <c r="K43" i="248"/>
  <c r="K50" i="248" s="1"/>
  <c r="D53" i="248" s="1"/>
  <c r="J43" i="248"/>
  <c r="M43" i="248" s="1"/>
  <c r="A38" i="248"/>
  <c r="L37" i="248"/>
  <c r="M37" i="248" s="1"/>
  <c r="D38" i="248" s="1"/>
  <c r="K37" i="248"/>
  <c r="J37" i="248"/>
  <c r="A35" i="248"/>
  <c r="L34" i="248"/>
  <c r="K34" i="248"/>
  <c r="J34" i="248"/>
  <c r="A32" i="248"/>
  <c r="L31" i="248"/>
  <c r="K31" i="248"/>
  <c r="J31" i="248"/>
  <c r="M31" i="248" s="1"/>
  <c r="D32" i="248" s="1"/>
  <c r="D29" i="248"/>
  <c r="A29" i="248"/>
  <c r="M28" i="248"/>
  <c r="L28" i="248"/>
  <c r="K28" i="248"/>
  <c r="K38" i="248" s="1"/>
  <c r="D41" i="248" s="1"/>
  <c r="J28" i="248"/>
  <c r="J38" i="248" s="1"/>
  <c r="D40" i="248" s="1"/>
  <c r="L23" i="248"/>
  <c r="A23" i="248"/>
  <c r="L22" i="248"/>
  <c r="K22" i="248"/>
  <c r="J22" i="248"/>
  <c r="M22" i="248" s="1"/>
  <c r="D23" i="248" s="1"/>
  <c r="A20" i="248"/>
  <c r="L19" i="248"/>
  <c r="K19" i="248"/>
  <c r="J19" i="248"/>
  <c r="J23" i="248" s="1"/>
  <c r="D17" i="248"/>
  <c r="A17" i="248"/>
  <c r="M16" i="248"/>
  <c r="L16" i="248"/>
  <c r="K16" i="248"/>
  <c r="J16" i="248"/>
  <c r="C10" i="248"/>
  <c r="E4" i="248"/>
  <c r="C4" i="248"/>
  <c r="A1" i="248"/>
  <c r="K95" i="247"/>
  <c r="J95" i="247"/>
  <c r="M95" i="247" s="1"/>
  <c r="A89" i="247"/>
  <c r="L88" i="247"/>
  <c r="K88" i="247"/>
  <c r="J88" i="247"/>
  <c r="M88" i="247" s="1"/>
  <c r="D89" i="247" s="1"/>
  <c r="A86" i="247"/>
  <c r="L85" i="247"/>
  <c r="L89" i="247" s="1"/>
  <c r="K85" i="247"/>
  <c r="K89" i="247" s="1"/>
  <c r="D92" i="247" s="1"/>
  <c r="J85" i="247"/>
  <c r="J89" i="247" s="1"/>
  <c r="D91" i="247" s="1"/>
  <c r="J80" i="247"/>
  <c r="A80" i="247"/>
  <c r="L79" i="247"/>
  <c r="M79" i="247" s="1"/>
  <c r="D80" i="247" s="1"/>
  <c r="K79" i="247"/>
  <c r="J79" i="247"/>
  <c r="A77" i="247"/>
  <c r="L76" i="247"/>
  <c r="K76" i="247"/>
  <c r="J76" i="247"/>
  <c r="A74" i="247"/>
  <c r="L73" i="247"/>
  <c r="K73" i="247"/>
  <c r="K80" i="247" s="1"/>
  <c r="D83" i="247" s="1"/>
  <c r="J73" i="247"/>
  <c r="M73" i="247" s="1"/>
  <c r="A68" i="247"/>
  <c r="L67" i="247"/>
  <c r="M67" i="247" s="1"/>
  <c r="D68" i="247" s="1"/>
  <c r="K67" i="247"/>
  <c r="J67" i="247"/>
  <c r="A65" i="247"/>
  <c r="L64" i="247"/>
  <c r="K64" i="247"/>
  <c r="J64" i="247"/>
  <c r="M64" i="247" s="1"/>
  <c r="D65" i="247" s="1"/>
  <c r="A62" i="247"/>
  <c r="L61" i="247"/>
  <c r="K61" i="247"/>
  <c r="J61" i="247"/>
  <c r="A59" i="247"/>
  <c r="L58" i="247"/>
  <c r="K58" i="247"/>
  <c r="J58" i="247"/>
  <c r="M58" i="247" s="1"/>
  <c r="D59" i="247" s="1"/>
  <c r="A56" i="247"/>
  <c r="L55" i="247"/>
  <c r="M55" i="247" s="1"/>
  <c r="K55" i="247"/>
  <c r="K68" i="247" s="1"/>
  <c r="D71" i="247" s="1"/>
  <c r="J55" i="247"/>
  <c r="K50" i="247"/>
  <c r="D53" i="247" s="1"/>
  <c r="A50" i="247"/>
  <c r="L49" i="247"/>
  <c r="K49" i="247"/>
  <c r="J49" i="247"/>
  <c r="M49" i="247" s="1"/>
  <c r="D50" i="247" s="1"/>
  <c r="A47" i="247"/>
  <c r="L46" i="247"/>
  <c r="K46" i="247"/>
  <c r="J46" i="247"/>
  <c r="J50" i="247" s="1"/>
  <c r="D52" i="247" s="1"/>
  <c r="A44" i="247"/>
  <c r="L43" i="247"/>
  <c r="L50" i="247" s="1"/>
  <c r="K43" i="247"/>
  <c r="J43" i="247"/>
  <c r="A38" i="247"/>
  <c r="L37" i="247"/>
  <c r="K37" i="247"/>
  <c r="J37" i="247"/>
  <c r="M37" i="247" s="1"/>
  <c r="D38" i="247" s="1"/>
  <c r="A35" i="247"/>
  <c r="L34" i="247"/>
  <c r="K34" i="247"/>
  <c r="J34" i="247"/>
  <c r="M34" i="247" s="1"/>
  <c r="D35" i="247" s="1"/>
  <c r="A32" i="247"/>
  <c r="L31" i="247"/>
  <c r="K31" i="247"/>
  <c r="J31" i="247"/>
  <c r="M31" i="247" s="1"/>
  <c r="D32" i="247" s="1"/>
  <c r="A29" i="247"/>
  <c r="L28" i="247"/>
  <c r="L38" i="247" s="1"/>
  <c r="K28" i="247"/>
  <c r="K38" i="247" s="1"/>
  <c r="D41" i="247" s="1"/>
  <c r="J28" i="247"/>
  <c r="J38" i="247" s="1"/>
  <c r="D40" i="247" s="1"/>
  <c r="A23" i="247"/>
  <c r="L22" i="247"/>
  <c r="L23" i="247" s="1"/>
  <c r="K22" i="247"/>
  <c r="J22" i="247"/>
  <c r="A20" i="247"/>
  <c r="L19" i="247"/>
  <c r="K19" i="247"/>
  <c r="J19" i="247"/>
  <c r="M19" i="247" s="1"/>
  <c r="D20" i="247" s="1"/>
  <c r="A17" i="247"/>
  <c r="L16" i="247"/>
  <c r="K16" i="247"/>
  <c r="K23" i="247" s="1"/>
  <c r="D26" i="247" s="1"/>
  <c r="D100" i="247" s="1"/>
  <c r="J16" i="247"/>
  <c r="J23" i="247" s="1"/>
  <c r="C10" i="247"/>
  <c r="E4" i="247"/>
  <c r="C4" i="247"/>
  <c r="A1" i="247"/>
  <c r="K95" i="246"/>
  <c r="J95" i="246"/>
  <c r="M95" i="246" s="1"/>
  <c r="A89" i="246"/>
  <c r="L88" i="246"/>
  <c r="K88" i="246"/>
  <c r="J88" i="246"/>
  <c r="M88" i="246" s="1"/>
  <c r="D89" i="246" s="1"/>
  <c r="A86" i="246"/>
  <c r="L85" i="246"/>
  <c r="L89" i="246" s="1"/>
  <c r="K85" i="246"/>
  <c r="K89" i="246" s="1"/>
  <c r="D92" i="246" s="1"/>
  <c r="J85" i="246"/>
  <c r="J89" i="246" s="1"/>
  <c r="D91" i="246" s="1"/>
  <c r="J80" i="246"/>
  <c r="D82" i="246" s="1"/>
  <c r="A80" i="246"/>
  <c r="L79" i="246"/>
  <c r="M79" i="246" s="1"/>
  <c r="D80" i="246" s="1"/>
  <c r="K79" i="246"/>
  <c r="J79" i="246"/>
  <c r="A77" i="246"/>
  <c r="L76" i="246"/>
  <c r="K76" i="246"/>
  <c r="J76" i="246"/>
  <c r="M76" i="246" s="1"/>
  <c r="D77" i="246" s="1"/>
  <c r="A74" i="246"/>
  <c r="L73" i="246"/>
  <c r="L80" i="246" s="1"/>
  <c r="K73" i="246"/>
  <c r="K80" i="246" s="1"/>
  <c r="D83" i="246" s="1"/>
  <c r="J73" i="246"/>
  <c r="M73" i="246" s="1"/>
  <c r="A68" i="246"/>
  <c r="L67" i="246"/>
  <c r="M67" i="246" s="1"/>
  <c r="D68" i="246" s="1"/>
  <c r="K67" i="246"/>
  <c r="J67" i="246"/>
  <c r="A65" i="246"/>
  <c r="L64" i="246"/>
  <c r="K64" i="246"/>
  <c r="J64" i="246"/>
  <c r="A62" i="246"/>
  <c r="L61" i="246"/>
  <c r="K61" i="246"/>
  <c r="J61" i="246"/>
  <c r="M61" i="246" s="1"/>
  <c r="D62" i="246" s="1"/>
  <c r="A59" i="246"/>
  <c r="L58" i="246"/>
  <c r="K58" i="246"/>
  <c r="K68" i="246" s="1"/>
  <c r="D71" i="246" s="1"/>
  <c r="J58" i="246"/>
  <c r="M58" i="246" s="1"/>
  <c r="D59" i="246" s="1"/>
  <c r="A56" i="246"/>
  <c r="L55" i="246"/>
  <c r="M55" i="246" s="1"/>
  <c r="K55" i="246"/>
  <c r="J55" i="246"/>
  <c r="K50" i="246"/>
  <c r="D53" i="246" s="1"/>
  <c r="A50" i="246"/>
  <c r="L49" i="246"/>
  <c r="K49" i="246"/>
  <c r="J49" i="246"/>
  <c r="M49" i="246" s="1"/>
  <c r="D50" i="246" s="1"/>
  <c r="A47" i="246"/>
  <c r="L46" i="246"/>
  <c r="K46" i="246"/>
  <c r="J46" i="246"/>
  <c r="A44" i="246"/>
  <c r="L43" i="246"/>
  <c r="L50" i="246" s="1"/>
  <c r="K43" i="246"/>
  <c r="J43" i="246"/>
  <c r="A38" i="246"/>
  <c r="L37" i="246"/>
  <c r="K37" i="246"/>
  <c r="J37" i="246"/>
  <c r="M37" i="246" s="1"/>
  <c r="D38" i="246" s="1"/>
  <c r="A35" i="246"/>
  <c r="L34" i="246"/>
  <c r="K34" i="246"/>
  <c r="J34" i="246"/>
  <c r="M34" i="246" s="1"/>
  <c r="D35" i="246" s="1"/>
  <c r="A32" i="246"/>
  <c r="L31" i="246"/>
  <c r="M31" i="246" s="1"/>
  <c r="D32" i="246" s="1"/>
  <c r="K31" i="246"/>
  <c r="J31" i="246"/>
  <c r="A29" i="246"/>
  <c r="L28" i="246"/>
  <c r="L38" i="246" s="1"/>
  <c r="K28" i="246"/>
  <c r="K38" i="246" s="1"/>
  <c r="D41" i="246" s="1"/>
  <c r="J28" i="246"/>
  <c r="J38" i="246" s="1"/>
  <c r="D40" i="246" s="1"/>
  <c r="L23" i="246"/>
  <c r="A23" i="246"/>
  <c r="L22" i="246"/>
  <c r="K22" i="246"/>
  <c r="J22" i="246"/>
  <c r="M22" i="246" s="1"/>
  <c r="D23" i="246" s="1"/>
  <c r="A20" i="246"/>
  <c r="L19" i="246"/>
  <c r="M19" i="246" s="1"/>
  <c r="D20" i="246" s="1"/>
  <c r="K19" i="246"/>
  <c r="J19" i="246"/>
  <c r="A17" i="246"/>
  <c r="L16" i="246"/>
  <c r="K16" i="246"/>
  <c r="K23" i="246" s="1"/>
  <c r="D26" i="246" s="1"/>
  <c r="J16" i="246"/>
  <c r="J23" i="246" s="1"/>
  <c r="D25" i="246" s="1"/>
  <c r="C10" i="246"/>
  <c r="E4" i="246"/>
  <c r="C4" i="246"/>
  <c r="A1" i="246"/>
  <c r="K95" i="245"/>
  <c r="J95" i="245"/>
  <c r="M95" i="245" s="1"/>
  <c r="A89" i="245"/>
  <c r="M88" i="245"/>
  <c r="D89" i="245" s="1"/>
  <c r="L88" i="245"/>
  <c r="K88" i="245"/>
  <c r="J88" i="245"/>
  <c r="A86" i="245"/>
  <c r="L85" i="245"/>
  <c r="L89" i="245" s="1"/>
  <c r="K85" i="245"/>
  <c r="K89" i="245" s="1"/>
  <c r="D92" i="245" s="1"/>
  <c r="J85" i="245"/>
  <c r="J89" i="245" s="1"/>
  <c r="D91" i="245" s="1"/>
  <c r="J80" i="245"/>
  <c r="A80" i="245"/>
  <c r="L79" i="245"/>
  <c r="K79" i="245"/>
  <c r="J79" i="245"/>
  <c r="M79" i="245" s="1"/>
  <c r="D80" i="245" s="1"/>
  <c r="A77" i="245"/>
  <c r="M76" i="245"/>
  <c r="D77" i="245" s="1"/>
  <c r="L76" i="245"/>
  <c r="K76" i="245"/>
  <c r="J76" i="245"/>
  <c r="A74" i="245"/>
  <c r="L73" i="245"/>
  <c r="L80" i="245" s="1"/>
  <c r="K73" i="245"/>
  <c r="K80" i="245" s="1"/>
  <c r="D83" i="245" s="1"/>
  <c r="J73" i="245"/>
  <c r="A68" i="245"/>
  <c r="L67" i="245"/>
  <c r="K67" i="245"/>
  <c r="J67" i="245"/>
  <c r="M67" i="245" s="1"/>
  <c r="D68" i="245" s="1"/>
  <c r="A65" i="245"/>
  <c r="L64" i="245"/>
  <c r="K64" i="245"/>
  <c r="J64" i="245"/>
  <c r="M64" i="245" s="1"/>
  <c r="D65" i="245" s="1"/>
  <c r="A62" i="245"/>
  <c r="L61" i="245"/>
  <c r="K61" i="245"/>
  <c r="M61" i="245" s="1"/>
  <c r="D62" i="245" s="1"/>
  <c r="J61" i="245"/>
  <c r="A59" i="245"/>
  <c r="L58" i="245"/>
  <c r="K58" i="245"/>
  <c r="K68" i="245" s="1"/>
  <c r="D71" i="245" s="1"/>
  <c r="J58" i="245"/>
  <c r="M58" i="245" s="1"/>
  <c r="D59" i="245" s="1"/>
  <c r="D56" i="245"/>
  <c r="A56" i="245"/>
  <c r="M55" i="245"/>
  <c r="L55" i="245"/>
  <c r="K55" i="245"/>
  <c r="J55" i="245"/>
  <c r="A50" i="245"/>
  <c r="L49" i="245"/>
  <c r="L50" i="245" s="1"/>
  <c r="K49" i="245"/>
  <c r="M49" i="245" s="1"/>
  <c r="D50" i="245" s="1"/>
  <c r="J49" i="245"/>
  <c r="A47" i="245"/>
  <c r="L46" i="245"/>
  <c r="K46" i="245"/>
  <c r="K50" i="245" s="1"/>
  <c r="D53" i="245" s="1"/>
  <c r="J46" i="245"/>
  <c r="M46" i="245" s="1"/>
  <c r="D44" i="245"/>
  <c r="A44" i="245"/>
  <c r="M43" i="245"/>
  <c r="L43" i="245"/>
  <c r="K43" i="245"/>
  <c r="J43" i="245"/>
  <c r="J50" i="245" s="1"/>
  <c r="A38" i="245"/>
  <c r="L37" i="245"/>
  <c r="K37" i="245"/>
  <c r="M37" i="245" s="1"/>
  <c r="D38" i="245" s="1"/>
  <c r="J37" i="245"/>
  <c r="A35" i="245"/>
  <c r="L34" i="245"/>
  <c r="K34" i="245"/>
  <c r="J34" i="245"/>
  <c r="M34" i="245" s="1"/>
  <c r="D35" i="245" s="1"/>
  <c r="A32" i="245"/>
  <c r="L31" i="245"/>
  <c r="M31" i="245" s="1"/>
  <c r="D32" i="245" s="1"/>
  <c r="K31" i="245"/>
  <c r="J31" i="245"/>
  <c r="A29" i="245"/>
  <c r="M28" i="245"/>
  <c r="L28" i="245"/>
  <c r="K28" i="245"/>
  <c r="K38" i="245" s="1"/>
  <c r="D41" i="245" s="1"/>
  <c r="J28" i="245"/>
  <c r="J38" i="245" s="1"/>
  <c r="L23" i="245"/>
  <c r="K23" i="245"/>
  <c r="D26" i="245" s="1"/>
  <c r="A23" i="245"/>
  <c r="L22" i="245"/>
  <c r="K22" i="245"/>
  <c r="J22" i="245"/>
  <c r="J23" i="245" s="1"/>
  <c r="D25" i="245" s="1"/>
  <c r="D20" i="245"/>
  <c r="A20" i="245"/>
  <c r="M19" i="245"/>
  <c r="L19" i="245"/>
  <c r="K19" i="245"/>
  <c r="J19" i="245"/>
  <c r="A17" i="245"/>
  <c r="M16" i="245"/>
  <c r="L16" i="245"/>
  <c r="K16" i="245"/>
  <c r="J16" i="245"/>
  <c r="C10" i="245"/>
  <c r="E4" i="245"/>
  <c r="C4" i="245"/>
  <c r="A1" i="245"/>
  <c r="K95" i="244"/>
  <c r="J95" i="244"/>
  <c r="M95" i="244" s="1"/>
  <c r="A89" i="244"/>
  <c r="L88" i="244"/>
  <c r="K88" i="244"/>
  <c r="J88" i="244"/>
  <c r="M88" i="244" s="1"/>
  <c r="D89" i="244" s="1"/>
  <c r="A86" i="244"/>
  <c r="L85" i="244"/>
  <c r="L89" i="244" s="1"/>
  <c r="K85" i="244"/>
  <c r="K89" i="244" s="1"/>
  <c r="D92" i="244" s="1"/>
  <c r="J85" i="244"/>
  <c r="J89" i="244" s="1"/>
  <c r="D91" i="244" s="1"/>
  <c r="J80" i="244"/>
  <c r="D82" i="244" s="1"/>
  <c r="A80" i="244"/>
  <c r="L79" i="244"/>
  <c r="M79" i="244" s="1"/>
  <c r="D80" i="244" s="1"/>
  <c r="K79" i="244"/>
  <c r="J79" i="244"/>
  <c r="A77" i="244"/>
  <c r="L76" i="244"/>
  <c r="K76" i="244"/>
  <c r="J76" i="244"/>
  <c r="M76" i="244" s="1"/>
  <c r="D77" i="244" s="1"/>
  <c r="A74" i="244"/>
  <c r="L73" i="244"/>
  <c r="L80" i="244" s="1"/>
  <c r="K73" i="244"/>
  <c r="K80" i="244" s="1"/>
  <c r="D83" i="244" s="1"/>
  <c r="J73" i="244"/>
  <c r="M73" i="244" s="1"/>
  <c r="A68" i="244"/>
  <c r="L67" i="244"/>
  <c r="K67" i="244"/>
  <c r="J67" i="244"/>
  <c r="A65" i="244"/>
  <c r="L64" i="244"/>
  <c r="K64" i="244"/>
  <c r="J64" i="244"/>
  <c r="M64" i="244" s="1"/>
  <c r="D65" i="244" s="1"/>
  <c r="A62" i="244"/>
  <c r="L61" i="244"/>
  <c r="K61" i="244"/>
  <c r="J61" i="244"/>
  <c r="M61" i="244" s="1"/>
  <c r="D62" i="244" s="1"/>
  <c r="A59" i="244"/>
  <c r="L58" i="244"/>
  <c r="K58" i="244"/>
  <c r="J58" i="244"/>
  <c r="J68" i="244" s="1"/>
  <c r="D70" i="244" s="1"/>
  <c r="A56" i="244"/>
  <c r="L55" i="244"/>
  <c r="M55" i="244" s="1"/>
  <c r="K55" i="244"/>
  <c r="K68" i="244" s="1"/>
  <c r="D71" i="244" s="1"/>
  <c r="J55" i="244"/>
  <c r="K50" i="244"/>
  <c r="D53" i="244" s="1"/>
  <c r="A50" i="244"/>
  <c r="L49" i="244"/>
  <c r="K49" i="244"/>
  <c r="J49" i="244"/>
  <c r="M49" i="244" s="1"/>
  <c r="D50" i="244" s="1"/>
  <c r="A47" i="244"/>
  <c r="L46" i="244"/>
  <c r="K46" i="244"/>
  <c r="J46" i="244"/>
  <c r="J50" i="244" s="1"/>
  <c r="D52" i="244" s="1"/>
  <c r="A44" i="244"/>
  <c r="L43" i="244"/>
  <c r="L50" i="244" s="1"/>
  <c r="K43" i="244"/>
  <c r="J43" i="244"/>
  <c r="A38" i="244"/>
  <c r="L37" i="244"/>
  <c r="K37" i="244"/>
  <c r="J37" i="244"/>
  <c r="M37" i="244" s="1"/>
  <c r="D38" i="244" s="1"/>
  <c r="A35" i="244"/>
  <c r="L34" i="244"/>
  <c r="K34" i="244"/>
  <c r="J34" i="244"/>
  <c r="M34" i="244" s="1"/>
  <c r="D35" i="244" s="1"/>
  <c r="A32" i="244"/>
  <c r="L31" i="244"/>
  <c r="M31" i="244" s="1"/>
  <c r="D32" i="244" s="1"/>
  <c r="K31" i="244"/>
  <c r="J31" i="244"/>
  <c r="A29" i="244"/>
  <c r="L28" i="244"/>
  <c r="L38" i="244" s="1"/>
  <c r="K28" i="244"/>
  <c r="K38" i="244" s="1"/>
  <c r="D41" i="244" s="1"/>
  <c r="J28" i="244"/>
  <c r="J38" i="244" s="1"/>
  <c r="L23" i="244"/>
  <c r="A23" i="244"/>
  <c r="L22" i="244"/>
  <c r="K22" i="244"/>
  <c r="J22" i="244"/>
  <c r="M22" i="244" s="1"/>
  <c r="D23" i="244" s="1"/>
  <c r="A20" i="244"/>
  <c r="L19" i="244"/>
  <c r="M19" i="244" s="1"/>
  <c r="D20" i="244" s="1"/>
  <c r="K19" i="244"/>
  <c r="J19" i="244"/>
  <c r="A17" i="244"/>
  <c r="L16" i="244"/>
  <c r="K16" i="244"/>
  <c r="K23" i="244" s="1"/>
  <c r="D26" i="244" s="1"/>
  <c r="J16" i="244"/>
  <c r="J23" i="244" s="1"/>
  <c r="D25" i="244" s="1"/>
  <c r="C10" i="244"/>
  <c r="E4" i="244"/>
  <c r="C4" i="244"/>
  <c r="A1" i="244"/>
  <c r="K95" i="243"/>
  <c r="J95" i="243"/>
  <c r="M95" i="243" s="1"/>
  <c r="A89" i="243"/>
  <c r="L88" i="243"/>
  <c r="M88" i="243" s="1"/>
  <c r="D89" i="243" s="1"/>
  <c r="K88" i="243"/>
  <c r="J88" i="243"/>
  <c r="A86" i="243"/>
  <c r="L85" i="243"/>
  <c r="L89" i="243" s="1"/>
  <c r="K85" i="243"/>
  <c r="K89" i="243" s="1"/>
  <c r="D92" i="243" s="1"/>
  <c r="J85" i="243"/>
  <c r="J89" i="243" s="1"/>
  <c r="D91" i="243" s="1"/>
  <c r="K80" i="243"/>
  <c r="D83" i="243" s="1"/>
  <c r="J80" i="243"/>
  <c r="D82" i="243" s="1"/>
  <c r="A80" i="243"/>
  <c r="L79" i="243"/>
  <c r="K79" i="243"/>
  <c r="J79" i="243"/>
  <c r="M79" i="243" s="1"/>
  <c r="D80" i="243" s="1"/>
  <c r="A77" i="243"/>
  <c r="L76" i="243"/>
  <c r="M76" i="243" s="1"/>
  <c r="D77" i="243" s="1"/>
  <c r="K76" i="243"/>
  <c r="J76" i="243"/>
  <c r="A74" i="243"/>
  <c r="L73" i="243"/>
  <c r="L80" i="243" s="1"/>
  <c r="K73" i="243"/>
  <c r="J73" i="243"/>
  <c r="A68" i="243"/>
  <c r="L67" i="243"/>
  <c r="K67" i="243"/>
  <c r="J67" i="243"/>
  <c r="M67" i="243" s="1"/>
  <c r="D68" i="243" s="1"/>
  <c r="A65" i="243"/>
  <c r="L64" i="243"/>
  <c r="M64" i="243" s="1"/>
  <c r="D65" i="243" s="1"/>
  <c r="K64" i="243"/>
  <c r="J64" i="243"/>
  <c r="A62" i="243"/>
  <c r="L61" i="243"/>
  <c r="M61" i="243" s="1"/>
  <c r="D62" i="243" s="1"/>
  <c r="K61" i="243"/>
  <c r="J61" i="243"/>
  <c r="A59" i="243"/>
  <c r="L58" i="243"/>
  <c r="L68" i="243" s="1"/>
  <c r="K58" i="243"/>
  <c r="K68" i="243" s="1"/>
  <c r="D71" i="243" s="1"/>
  <c r="J58" i="243"/>
  <c r="A56" i="243"/>
  <c r="L55" i="243"/>
  <c r="K55" i="243"/>
  <c r="J55" i="243"/>
  <c r="M55" i="243" s="1"/>
  <c r="A50" i="243"/>
  <c r="L49" i="243"/>
  <c r="M49" i="243" s="1"/>
  <c r="D50" i="243" s="1"/>
  <c r="K49" i="243"/>
  <c r="J49" i="243"/>
  <c r="A47" i="243"/>
  <c r="L46" i="243"/>
  <c r="L50" i="243" s="1"/>
  <c r="K46" i="243"/>
  <c r="J46" i="243"/>
  <c r="M46" i="243" s="1"/>
  <c r="D47" i="243" s="1"/>
  <c r="A44" i="243"/>
  <c r="L43" i="243"/>
  <c r="K43" i="243"/>
  <c r="K50" i="243" s="1"/>
  <c r="D53" i="243" s="1"/>
  <c r="J43" i="243"/>
  <c r="M43" i="243" s="1"/>
  <c r="A38" i="243"/>
  <c r="L37" i="243"/>
  <c r="M37" i="243" s="1"/>
  <c r="D38" i="243" s="1"/>
  <c r="K37" i="243"/>
  <c r="J37" i="243"/>
  <c r="A35" i="243"/>
  <c r="L34" i="243"/>
  <c r="K34" i="243"/>
  <c r="J34" i="243"/>
  <c r="M34" i="243" s="1"/>
  <c r="D35" i="243" s="1"/>
  <c r="A32" i="243"/>
  <c r="L31" i="243"/>
  <c r="K31" i="243"/>
  <c r="J31" i="243"/>
  <c r="A29" i="243"/>
  <c r="L28" i="243"/>
  <c r="L38" i="243" s="1"/>
  <c r="K28" i="243"/>
  <c r="K38" i="243" s="1"/>
  <c r="D41" i="243" s="1"/>
  <c r="J28" i="243"/>
  <c r="J38" i="243" s="1"/>
  <c r="L23" i="243"/>
  <c r="A23" i="243"/>
  <c r="L22" i="243"/>
  <c r="K22" i="243"/>
  <c r="J22" i="243"/>
  <c r="M22" i="243" s="1"/>
  <c r="D23" i="243" s="1"/>
  <c r="A20" i="243"/>
  <c r="L19" i="243"/>
  <c r="K19" i="243"/>
  <c r="K23" i="243" s="1"/>
  <c r="D26" i="243" s="1"/>
  <c r="J19" i="243"/>
  <c r="J23" i="243" s="1"/>
  <c r="A17" i="243"/>
  <c r="L16" i="243"/>
  <c r="M16" i="243" s="1"/>
  <c r="K16" i="243"/>
  <c r="J16" i="243"/>
  <c r="C10" i="243"/>
  <c r="E4" i="243"/>
  <c r="C4" i="243"/>
  <c r="A1" i="243"/>
  <c r="K95" i="242"/>
  <c r="J95" i="242"/>
  <c r="M95" i="242" s="1"/>
  <c r="A89" i="242"/>
  <c r="L88" i="242"/>
  <c r="K88" i="242"/>
  <c r="J88" i="242"/>
  <c r="M88" i="242" s="1"/>
  <c r="D89" i="242" s="1"/>
  <c r="A86" i="242"/>
  <c r="L85" i="242"/>
  <c r="L89" i="242" s="1"/>
  <c r="K85" i="242"/>
  <c r="K89" i="242" s="1"/>
  <c r="D92" i="242" s="1"/>
  <c r="J85" i="242"/>
  <c r="J89" i="242" s="1"/>
  <c r="D91" i="242" s="1"/>
  <c r="J80" i="242"/>
  <c r="A80" i="242"/>
  <c r="L79" i="242"/>
  <c r="M79" i="242" s="1"/>
  <c r="D80" i="242" s="1"/>
  <c r="K79" i="242"/>
  <c r="J79" i="242"/>
  <c r="A77" i="242"/>
  <c r="L76" i="242"/>
  <c r="K76" i="242"/>
  <c r="K80" i="242" s="1"/>
  <c r="D83" i="242" s="1"/>
  <c r="J76" i="242"/>
  <c r="M76" i="242" s="1"/>
  <c r="D77" i="242" s="1"/>
  <c r="A74" i="242"/>
  <c r="L73" i="242"/>
  <c r="L80" i="242" s="1"/>
  <c r="K73" i="242"/>
  <c r="J73" i="242"/>
  <c r="M73" i="242" s="1"/>
  <c r="A68" i="242"/>
  <c r="L67" i="242"/>
  <c r="M67" i="242" s="1"/>
  <c r="D68" i="242" s="1"/>
  <c r="K67" i="242"/>
  <c r="J67" i="242"/>
  <c r="A65" i="242"/>
  <c r="L64" i="242"/>
  <c r="K64" i="242"/>
  <c r="J64" i="242"/>
  <c r="M64" i="242" s="1"/>
  <c r="D65" i="242" s="1"/>
  <c r="A62" i="242"/>
  <c r="L61" i="242"/>
  <c r="K61" i="242"/>
  <c r="J61" i="242"/>
  <c r="M61" i="242" s="1"/>
  <c r="D62" i="242" s="1"/>
  <c r="A59" i="242"/>
  <c r="L58" i="242"/>
  <c r="K58" i="242"/>
  <c r="K68" i="242" s="1"/>
  <c r="D71" i="242" s="1"/>
  <c r="J58" i="242"/>
  <c r="J68" i="242" s="1"/>
  <c r="D70" i="242" s="1"/>
  <c r="A56" i="242"/>
  <c r="L55" i="242"/>
  <c r="M55" i="242" s="1"/>
  <c r="K55" i="242"/>
  <c r="J55" i="242"/>
  <c r="K50" i="242"/>
  <c r="D53" i="242" s="1"/>
  <c r="A50" i="242"/>
  <c r="L49" i="242"/>
  <c r="K49" i="242"/>
  <c r="J49" i="242"/>
  <c r="M49" i="242" s="1"/>
  <c r="D50" i="242" s="1"/>
  <c r="A47" i="242"/>
  <c r="L46" i="242"/>
  <c r="K46" i="242"/>
  <c r="J46" i="242"/>
  <c r="J50" i="242" s="1"/>
  <c r="D52" i="242" s="1"/>
  <c r="A44" i="242"/>
  <c r="L43" i="242"/>
  <c r="L50" i="242" s="1"/>
  <c r="K43" i="242"/>
  <c r="J43" i="242"/>
  <c r="A38" i="242"/>
  <c r="L37" i="242"/>
  <c r="K37" i="242"/>
  <c r="J37" i="242"/>
  <c r="A35" i="242"/>
  <c r="L34" i="242"/>
  <c r="K34" i="242"/>
  <c r="J34" i="242"/>
  <c r="M34" i="242" s="1"/>
  <c r="D35" i="242" s="1"/>
  <c r="A32" i="242"/>
  <c r="L31" i="242"/>
  <c r="M31" i="242" s="1"/>
  <c r="D32" i="242" s="1"/>
  <c r="K31" i="242"/>
  <c r="J31" i="242"/>
  <c r="A29" i="242"/>
  <c r="L28" i="242"/>
  <c r="L38" i="242" s="1"/>
  <c r="K28" i="242"/>
  <c r="J28" i="242"/>
  <c r="J38" i="242" s="1"/>
  <c r="L23" i="242"/>
  <c r="A23" i="242"/>
  <c r="L22" i="242"/>
  <c r="K22" i="242"/>
  <c r="J22" i="242"/>
  <c r="M22" i="242" s="1"/>
  <c r="D23" i="242" s="1"/>
  <c r="A20" i="242"/>
  <c r="L19" i="242"/>
  <c r="M19" i="242" s="1"/>
  <c r="D20" i="242" s="1"/>
  <c r="K19" i="242"/>
  <c r="J19" i="242"/>
  <c r="A17" i="242"/>
  <c r="L16" i="242"/>
  <c r="K16" i="242"/>
  <c r="K23" i="242" s="1"/>
  <c r="D26" i="242" s="1"/>
  <c r="J16" i="242"/>
  <c r="J23" i="242" s="1"/>
  <c r="D25" i="242" s="1"/>
  <c r="C10" i="242"/>
  <c r="E4" i="242"/>
  <c r="C4" i="242"/>
  <c r="A1" i="242"/>
  <c r="K95" i="241"/>
  <c r="J95" i="241"/>
  <c r="M95" i="241" s="1"/>
  <c r="A89" i="241"/>
  <c r="L88" i="241"/>
  <c r="K88" i="241"/>
  <c r="J88" i="241"/>
  <c r="M88" i="241" s="1"/>
  <c r="D89" i="241" s="1"/>
  <c r="A86" i="241"/>
  <c r="L85" i="241"/>
  <c r="L89" i="241" s="1"/>
  <c r="K85" i="241"/>
  <c r="K89" i="241" s="1"/>
  <c r="D92" i="241" s="1"/>
  <c r="J85" i="241"/>
  <c r="J89" i="241" s="1"/>
  <c r="D91" i="241" s="1"/>
  <c r="A80" i="241"/>
  <c r="L79" i="241"/>
  <c r="K79" i="241"/>
  <c r="J79" i="241"/>
  <c r="M79" i="241" s="1"/>
  <c r="D80" i="241" s="1"/>
  <c r="A77" i="241"/>
  <c r="L76" i="241"/>
  <c r="K76" i="241"/>
  <c r="K80" i="241" s="1"/>
  <c r="D83" i="241" s="1"/>
  <c r="J76" i="241"/>
  <c r="M76" i="241" s="1"/>
  <c r="D77" i="241" s="1"/>
  <c r="A74" i="241"/>
  <c r="L73" i="241"/>
  <c r="L80" i="241" s="1"/>
  <c r="K73" i="241"/>
  <c r="J73" i="241"/>
  <c r="M73" i="241" s="1"/>
  <c r="A68" i="241"/>
  <c r="L67" i="241"/>
  <c r="K67" i="241"/>
  <c r="J67" i="241"/>
  <c r="M67" i="241" s="1"/>
  <c r="D68" i="241" s="1"/>
  <c r="A65" i="241"/>
  <c r="L64" i="241"/>
  <c r="K64" i="241"/>
  <c r="J64" i="241"/>
  <c r="A62" i="241"/>
  <c r="L61" i="241"/>
  <c r="K61" i="241"/>
  <c r="J61" i="241"/>
  <c r="M61" i="241" s="1"/>
  <c r="D62" i="241" s="1"/>
  <c r="A59" i="241"/>
  <c r="L58" i="241"/>
  <c r="K58" i="241"/>
  <c r="K68" i="241" s="1"/>
  <c r="D71" i="241" s="1"/>
  <c r="J58" i="241"/>
  <c r="J68" i="241" s="1"/>
  <c r="D70" i="241" s="1"/>
  <c r="A56" i="241"/>
  <c r="L55" i="241"/>
  <c r="K55" i="241"/>
  <c r="J55" i="241"/>
  <c r="M55" i="241" s="1"/>
  <c r="K50" i="241"/>
  <c r="D53" i="241" s="1"/>
  <c r="A50" i="241"/>
  <c r="L49" i="241"/>
  <c r="K49" i="241"/>
  <c r="J49" i="241"/>
  <c r="A47" i="241"/>
  <c r="L46" i="241"/>
  <c r="K46" i="241"/>
  <c r="J46" i="241"/>
  <c r="M46" i="241" s="1"/>
  <c r="D47" i="241" s="1"/>
  <c r="A44" i="241"/>
  <c r="L43" i="241"/>
  <c r="L50" i="241" s="1"/>
  <c r="K43" i="241"/>
  <c r="J43" i="241"/>
  <c r="M43" i="241" s="1"/>
  <c r="A38" i="241"/>
  <c r="L37" i="241"/>
  <c r="K37" i="241"/>
  <c r="J37" i="241"/>
  <c r="M37" i="241" s="1"/>
  <c r="D38" i="241" s="1"/>
  <c r="A35" i="241"/>
  <c r="L34" i="241"/>
  <c r="K34" i="241"/>
  <c r="J34" i="241"/>
  <c r="M34" i="241" s="1"/>
  <c r="D35" i="241" s="1"/>
  <c r="A32" i="241"/>
  <c r="L31" i="241"/>
  <c r="K31" i="241"/>
  <c r="E31" i="220" s="1"/>
  <c r="J31" i="241"/>
  <c r="M31" i="241" s="1"/>
  <c r="D32" i="241" s="1"/>
  <c r="A29" i="241"/>
  <c r="L28" i="241"/>
  <c r="K28" i="241"/>
  <c r="J28" i="241"/>
  <c r="J38" i="241" s="1"/>
  <c r="L23" i="241"/>
  <c r="A23" i="241"/>
  <c r="L22" i="241"/>
  <c r="K22" i="241"/>
  <c r="J22" i="241"/>
  <c r="M22" i="241" s="1"/>
  <c r="D23" i="241" s="1"/>
  <c r="A20" i="241"/>
  <c r="L19" i="241"/>
  <c r="K19" i="241"/>
  <c r="J19" i="241"/>
  <c r="M19" i="241" s="1"/>
  <c r="D20" i="241" s="1"/>
  <c r="A17" i="241"/>
  <c r="L16" i="241"/>
  <c r="K16" i="241"/>
  <c r="K23" i="241" s="1"/>
  <c r="D26" i="241" s="1"/>
  <c r="J16" i="241"/>
  <c r="J23" i="241" s="1"/>
  <c r="C10" i="241"/>
  <c r="E4" i="241"/>
  <c r="C4" i="241"/>
  <c r="A1" i="241"/>
  <c r="K95" i="240"/>
  <c r="J95" i="240"/>
  <c r="M95" i="240" s="1"/>
  <c r="A89" i="240"/>
  <c r="M88" i="240"/>
  <c r="D89" i="240" s="1"/>
  <c r="L88" i="240"/>
  <c r="K88" i="240"/>
  <c r="J88" i="240"/>
  <c r="A86" i="240"/>
  <c r="L85" i="240"/>
  <c r="L89" i="240" s="1"/>
  <c r="K85" i="240"/>
  <c r="M85" i="240" s="1"/>
  <c r="J85" i="240"/>
  <c r="J89" i="240" s="1"/>
  <c r="J80" i="240"/>
  <c r="A80" i="240"/>
  <c r="L79" i="240"/>
  <c r="K79" i="240"/>
  <c r="J79" i="240"/>
  <c r="M79" i="240" s="1"/>
  <c r="D80" i="240" s="1"/>
  <c r="A77" i="240"/>
  <c r="M76" i="240"/>
  <c r="D77" i="240" s="1"/>
  <c r="L76" i="240"/>
  <c r="K76" i="240"/>
  <c r="J76" i="240"/>
  <c r="A74" i="240"/>
  <c r="L73" i="240"/>
  <c r="L80" i="240" s="1"/>
  <c r="K73" i="240"/>
  <c r="K80" i="240" s="1"/>
  <c r="D83" i="240" s="1"/>
  <c r="J73" i="240"/>
  <c r="A68" i="240"/>
  <c r="L67" i="240"/>
  <c r="K67" i="240"/>
  <c r="J67" i="240"/>
  <c r="M67" i="240" s="1"/>
  <c r="D68" i="240" s="1"/>
  <c r="A65" i="240"/>
  <c r="L64" i="240"/>
  <c r="M64" i="240" s="1"/>
  <c r="D65" i="240" s="1"/>
  <c r="K64" i="240"/>
  <c r="J64" i="240"/>
  <c r="A62" i="240"/>
  <c r="L61" i="240"/>
  <c r="K61" i="240"/>
  <c r="M61" i="240" s="1"/>
  <c r="D62" i="240" s="1"/>
  <c r="J61" i="240"/>
  <c r="A59" i="240"/>
  <c r="L58" i="240"/>
  <c r="K58" i="240"/>
  <c r="K68" i="240" s="1"/>
  <c r="D71" i="240" s="1"/>
  <c r="J58" i="240"/>
  <c r="A56" i="240"/>
  <c r="L55" i="240"/>
  <c r="K55" i="240"/>
  <c r="J55" i="240"/>
  <c r="M55" i="240" s="1"/>
  <c r="A50" i="240"/>
  <c r="L49" i="240"/>
  <c r="K49" i="240"/>
  <c r="J49" i="240"/>
  <c r="A47" i="240"/>
  <c r="L46" i="240"/>
  <c r="K46" i="240"/>
  <c r="J46" i="240"/>
  <c r="M46" i="240" s="1"/>
  <c r="D47" i="240" s="1"/>
  <c r="A44" i="240"/>
  <c r="L43" i="240"/>
  <c r="L50" i="240" s="1"/>
  <c r="K43" i="240"/>
  <c r="J43" i="240"/>
  <c r="M43" i="240" s="1"/>
  <c r="A38" i="240"/>
  <c r="L37" i="240"/>
  <c r="K37" i="240"/>
  <c r="M37" i="240" s="1"/>
  <c r="D38" i="240" s="1"/>
  <c r="J37" i="240"/>
  <c r="A35" i="240"/>
  <c r="L34" i="240"/>
  <c r="K34" i="240"/>
  <c r="J34" i="240"/>
  <c r="M34" i="240" s="1"/>
  <c r="D35" i="240" s="1"/>
  <c r="A32" i="240"/>
  <c r="L31" i="240"/>
  <c r="K31" i="240"/>
  <c r="J31" i="240"/>
  <c r="M31" i="240" s="1"/>
  <c r="D32" i="240" s="1"/>
  <c r="A29" i="240"/>
  <c r="M28" i="240"/>
  <c r="M38" i="240" s="1"/>
  <c r="L28" i="240"/>
  <c r="L38" i="240" s="1"/>
  <c r="K28" i="240"/>
  <c r="K38" i="240" s="1"/>
  <c r="D41" i="240" s="1"/>
  <c r="J28" i="240"/>
  <c r="J38" i="240" s="1"/>
  <c r="L23" i="240"/>
  <c r="A23" i="240"/>
  <c r="L22" i="240"/>
  <c r="K22" i="240"/>
  <c r="J22" i="240"/>
  <c r="J23" i="240" s="1"/>
  <c r="A20" i="240"/>
  <c r="L19" i="240"/>
  <c r="K19" i="240"/>
  <c r="J19" i="240"/>
  <c r="M19" i="240" s="1"/>
  <c r="D20" i="240" s="1"/>
  <c r="A17" i="240"/>
  <c r="L16" i="240"/>
  <c r="K16" i="240"/>
  <c r="K23" i="240" s="1"/>
  <c r="D26" i="240" s="1"/>
  <c r="J16" i="240"/>
  <c r="C10" i="240"/>
  <c r="E4" i="240"/>
  <c r="C4" i="240"/>
  <c r="A1" i="240"/>
  <c r="K95" i="239"/>
  <c r="J95" i="239"/>
  <c r="M95" i="239" s="1"/>
  <c r="A89" i="239"/>
  <c r="L88" i="239"/>
  <c r="K88" i="239"/>
  <c r="J88" i="239"/>
  <c r="M88" i="239" s="1"/>
  <c r="D89" i="239" s="1"/>
  <c r="A86" i="239"/>
  <c r="L85" i="239"/>
  <c r="L89" i="239" s="1"/>
  <c r="K85" i="239"/>
  <c r="K89" i="239" s="1"/>
  <c r="D92" i="239" s="1"/>
  <c r="J85" i="239"/>
  <c r="J89" i="239" s="1"/>
  <c r="D91" i="239" s="1"/>
  <c r="J80" i="239"/>
  <c r="D82" i="239" s="1"/>
  <c r="A80" i="239"/>
  <c r="L79" i="239"/>
  <c r="M79" i="239" s="1"/>
  <c r="D80" i="239" s="1"/>
  <c r="K79" i="239"/>
  <c r="J79" i="239"/>
  <c r="A77" i="239"/>
  <c r="L76" i="239"/>
  <c r="K76" i="239"/>
  <c r="J76" i="239"/>
  <c r="M76" i="239" s="1"/>
  <c r="D77" i="239" s="1"/>
  <c r="A74" i="239"/>
  <c r="L73" i="239"/>
  <c r="L80" i="239" s="1"/>
  <c r="K73" i="239"/>
  <c r="K80" i="239" s="1"/>
  <c r="D83" i="239" s="1"/>
  <c r="J73" i="239"/>
  <c r="M73" i="239" s="1"/>
  <c r="A68" i="239"/>
  <c r="M67" i="239"/>
  <c r="D68" i="239" s="1"/>
  <c r="L67" i="239"/>
  <c r="K67" i="239"/>
  <c r="J67" i="239"/>
  <c r="A65" i="239"/>
  <c r="L64" i="239"/>
  <c r="K64" i="239"/>
  <c r="J64" i="239"/>
  <c r="M64" i="239" s="1"/>
  <c r="D65" i="239" s="1"/>
  <c r="A62" i="239"/>
  <c r="L61" i="239"/>
  <c r="K61" i="239"/>
  <c r="J61" i="239"/>
  <c r="M61" i="239" s="1"/>
  <c r="D62" i="239" s="1"/>
  <c r="A59" i="239"/>
  <c r="L58" i="239"/>
  <c r="K58" i="239"/>
  <c r="J58" i="239"/>
  <c r="J68" i="239" s="1"/>
  <c r="A56" i="239"/>
  <c r="L55" i="239"/>
  <c r="M55" i="239" s="1"/>
  <c r="K55" i="239"/>
  <c r="K68" i="239" s="1"/>
  <c r="D71" i="239" s="1"/>
  <c r="J55" i="239"/>
  <c r="K50" i="239"/>
  <c r="D53" i="239" s="1"/>
  <c r="A50" i="239"/>
  <c r="L49" i="239"/>
  <c r="K49" i="239"/>
  <c r="J49" i="239"/>
  <c r="M49" i="239" s="1"/>
  <c r="D50" i="239" s="1"/>
  <c r="A47" i="239"/>
  <c r="L46" i="239"/>
  <c r="K46" i="239"/>
  <c r="J46" i="239"/>
  <c r="J50" i="239" s="1"/>
  <c r="D52" i="239" s="1"/>
  <c r="A44" i="239"/>
  <c r="L43" i="239"/>
  <c r="L50" i="239" s="1"/>
  <c r="K43" i="239"/>
  <c r="J43" i="239"/>
  <c r="A38" i="239"/>
  <c r="L37" i="239"/>
  <c r="K37" i="239"/>
  <c r="J37" i="239"/>
  <c r="M37" i="239" s="1"/>
  <c r="D38" i="239" s="1"/>
  <c r="A35" i="239"/>
  <c r="L34" i="239"/>
  <c r="K34" i="239"/>
  <c r="J34" i="239"/>
  <c r="M34" i="239" s="1"/>
  <c r="D35" i="239" s="1"/>
  <c r="A32" i="239"/>
  <c r="L31" i="239"/>
  <c r="M31" i="239" s="1"/>
  <c r="D32" i="239" s="1"/>
  <c r="K31" i="239"/>
  <c r="J31" i="239"/>
  <c r="A29" i="239"/>
  <c r="L28" i="239"/>
  <c r="L38" i="239" s="1"/>
  <c r="K28" i="239"/>
  <c r="K38" i="239" s="1"/>
  <c r="D41" i="239" s="1"/>
  <c r="J28" i="239"/>
  <c r="J38" i="239" s="1"/>
  <c r="D40" i="239" s="1"/>
  <c r="L23" i="239"/>
  <c r="A23" i="239"/>
  <c r="L22" i="239"/>
  <c r="K22" i="239"/>
  <c r="J22" i="239"/>
  <c r="M22" i="239" s="1"/>
  <c r="D23" i="239" s="1"/>
  <c r="A20" i="239"/>
  <c r="L19" i="239"/>
  <c r="M19" i="239" s="1"/>
  <c r="D20" i="239" s="1"/>
  <c r="K19" i="239"/>
  <c r="J19" i="239"/>
  <c r="A17" i="239"/>
  <c r="L16" i="239"/>
  <c r="K16" i="239"/>
  <c r="K23" i="239" s="1"/>
  <c r="D26" i="239" s="1"/>
  <c r="J16" i="239"/>
  <c r="J23" i="239" s="1"/>
  <c r="D25" i="239" s="1"/>
  <c r="C10" i="239"/>
  <c r="E4" i="239"/>
  <c r="C4" i="239"/>
  <c r="A1" i="239"/>
  <c r="K95" i="238"/>
  <c r="J95" i="238"/>
  <c r="M95" i="238" s="1"/>
  <c r="L89" i="238"/>
  <c r="A89" i="238"/>
  <c r="M88" i="238"/>
  <c r="D89" i="238" s="1"/>
  <c r="L88" i="238"/>
  <c r="K88" i="238"/>
  <c r="J88" i="238"/>
  <c r="A86" i="238"/>
  <c r="L85" i="238"/>
  <c r="K85" i="238"/>
  <c r="K89" i="238" s="1"/>
  <c r="D92" i="238" s="1"/>
  <c r="J85" i="238"/>
  <c r="J89" i="238" s="1"/>
  <c r="A80" i="238"/>
  <c r="L79" i="238"/>
  <c r="M79" i="238" s="1"/>
  <c r="D80" i="238" s="1"/>
  <c r="K79" i="238"/>
  <c r="J79" i="238"/>
  <c r="A77" i="238"/>
  <c r="M76" i="238"/>
  <c r="D77" i="238" s="1"/>
  <c r="L76" i="238"/>
  <c r="K76" i="238"/>
  <c r="J76" i="238"/>
  <c r="A74" i="238"/>
  <c r="L73" i="238"/>
  <c r="L80" i="238" s="1"/>
  <c r="K73" i="238"/>
  <c r="K80" i="238" s="1"/>
  <c r="D83" i="238" s="1"/>
  <c r="J73" i="238"/>
  <c r="M73" i="238" s="1"/>
  <c r="A68" i="238"/>
  <c r="L67" i="238"/>
  <c r="M67" i="238" s="1"/>
  <c r="D68" i="238" s="1"/>
  <c r="K67" i="238"/>
  <c r="J67" i="238"/>
  <c r="A65" i="238"/>
  <c r="M64" i="238"/>
  <c r="D65" i="238" s="1"/>
  <c r="L64" i="238"/>
  <c r="K64" i="238"/>
  <c r="J64" i="238"/>
  <c r="A62" i="238"/>
  <c r="L61" i="238"/>
  <c r="K61" i="238"/>
  <c r="J61" i="238"/>
  <c r="M61" i="238" s="1"/>
  <c r="D62" i="238" s="1"/>
  <c r="A59" i="238"/>
  <c r="L58" i="238"/>
  <c r="K58" i="238"/>
  <c r="J58" i="238"/>
  <c r="M58" i="238" s="1"/>
  <c r="D59" i="238" s="1"/>
  <c r="A56" i="238"/>
  <c r="L55" i="238"/>
  <c r="M55" i="238" s="1"/>
  <c r="K55" i="238"/>
  <c r="K68" i="238" s="1"/>
  <c r="D71" i="238" s="1"/>
  <c r="J55" i="238"/>
  <c r="J68" i="238" s="1"/>
  <c r="D70" i="238" s="1"/>
  <c r="J50" i="238"/>
  <c r="A50" i="238"/>
  <c r="L49" i="238"/>
  <c r="K49" i="238"/>
  <c r="K50" i="238" s="1"/>
  <c r="D53" i="238" s="1"/>
  <c r="J49" i="238"/>
  <c r="M49" i="238" s="1"/>
  <c r="D50" i="238" s="1"/>
  <c r="A47" i="238"/>
  <c r="L46" i="238"/>
  <c r="K46" i="238"/>
  <c r="J46" i="238"/>
  <c r="M46" i="238" s="1"/>
  <c r="D47" i="238" s="1"/>
  <c r="A44" i="238"/>
  <c r="L43" i="238"/>
  <c r="L50" i="238" s="1"/>
  <c r="K43" i="238"/>
  <c r="J43" i="238"/>
  <c r="A38" i="238"/>
  <c r="L37" i="238"/>
  <c r="K37" i="238"/>
  <c r="J37" i="238"/>
  <c r="M37" i="238" s="1"/>
  <c r="D38" i="238" s="1"/>
  <c r="A35" i="238"/>
  <c r="L34" i="238"/>
  <c r="K34" i="238"/>
  <c r="J34" i="238"/>
  <c r="M34" i="238" s="1"/>
  <c r="D35" i="238" s="1"/>
  <c r="A32" i="238"/>
  <c r="L31" i="238"/>
  <c r="M31" i="238" s="1"/>
  <c r="D32" i="238" s="1"/>
  <c r="K31" i="238"/>
  <c r="J31" i="238"/>
  <c r="A29" i="238"/>
  <c r="M28" i="238"/>
  <c r="L28" i="238"/>
  <c r="L38" i="238" s="1"/>
  <c r="K28" i="238"/>
  <c r="K38" i="238" s="1"/>
  <c r="D41" i="238" s="1"/>
  <c r="J28" i="238"/>
  <c r="J38" i="238" s="1"/>
  <c r="A23" i="238"/>
  <c r="L22" i="238"/>
  <c r="K22" i="238"/>
  <c r="J22" i="238"/>
  <c r="M22" i="238" s="1"/>
  <c r="D23" i="238" s="1"/>
  <c r="A20" i="238"/>
  <c r="L19" i="238"/>
  <c r="M19" i="238" s="1"/>
  <c r="D20" i="238" s="1"/>
  <c r="K19" i="238"/>
  <c r="J19" i="238"/>
  <c r="A17" i="238"/>
  <c r="L16" i="238"/>
  <c r="K16" i="238"/>
  <c r="K23" i="238" s="1"/>
  <c r="D26" i="238" s="1"/>
  <c r="J16" i="238"/>
  <c r="J23" i="238" s="1"/>
  <c r="C10" i="238"/>
  <c r="E4" i="238"/>
  <c r="C4" i="238"/>
  <c r="A1" i="238"/>
  <c r="K95" i="237"/>
  <c r="J95" i="237"/>
  <c r="M95" i="237" s="1"/>
  <c r="A89" i="237"/>
  <c r="L88" i="237"/>
  <c r="K88" i="237"/>
  <c r="J88" i="237"/>
  <c r="M88" i="237" s="1"/>
  <c r="D89" i="237" s="1"/>
  <c r="A86" i="237"/>
  <c r="L85" i="237"/>
  <c r="L89" i="237" s="1"/>
  <c r="K85" i="237"/>
  <c r="K89" i="237" s="1"/>
  <c r="D92" i="237" s="1"/>
  <c r="J85" i="237"/>
  <c r="J89" i="237" s="1"/>
  <c r="D91" i="237" s="1"/>
  <c r="J80" i="237"/>
  <c r="D82" i="237" s="1"/>
  <c r="A80" i="237"/>
  <c r="L79" i="237"/>
  <c r="M79" i="237" s="1"/>
  <c r="D80" i="237" s="1"/>
  <c r="K79" i="237"/>
  <c r="J79" i="237"/>
  <c r="A77" i="237"/>
  <c r="L76" i="237"/>
  <c r="K76" i="237"/>
  <c r="J76" i="237"/>
  <c r="M76" i="237" s="1"/>
  <c r="D77" i="237" s="1"/>
  <c r="A74" i="237"/>
  <c r="L73" i="237"/>
  <c r="L80" i="237" s="1"/>
  <c r="K73" i="237"/>
  <c r="K80" i="237" s="1"/>
  <c r="D83" i="237" s="1"/>
  <c r="J73" i="237"/>
  <c r="M73" i="237" s="1"/>
  <c r="A68" i="237"/>
  <c r="L67" i="237"/>
  <c r="M67" i="237" s="1"/>
  <c r="D68" i="237" s="1"/>
  <c r="K67" i="237"/>
  <c r="J67" i="237"/>
  <c r="A65" i="237"/>
  <c r="L64" i="237"/>
  <c r="K64" i="237"/>
  <c r="J64" i="237"/>
  <c r="M64" i="237" s="1"/>
  <c r="D65" i="237" s="1"/>
  <c r="A62" i="237"/>
  <c r="L61" i="237"/>
  <c r="K61" i="237"/>
  <c r="J61" i="237"/>
  <c r="M61" i="237" s="1"/>
  <c r="D62" i="237" s="1"/>
  <c r="A59" i="237"/>
  <c r="L58" i="237"/>
  <c r="K58" i="237"/>
  <c r="K68" i="237" s="1"/>
  <c r="D71" i="237" s="1"/>
  <c r="J58" i="237"/>
  <c r="J68" i="237" s="1"/>
  <c r="D70" i="237" s="1"/>
  <c r="A56" i="237"/>
  <c r="L55" i="237"/>
  <c r="M55" i="237" s="1"/>
  <c r="K55" i="237"/>
  <c r="J55" i="237"/>
  <c r="K50" i="237"/>
  <c r="D53" i="237" s="1"/>
  <c r="A50" i="237"/>
  <c r="L49" i="237"/>
  <c r="K49" i="237"/>
  <c r="J49" i="237"/>
  <c r="M49" i="237" s="1"/>
  <c r="D50" i="237" s="1"/>
  <c r="A47" i="237"/>
  <c r="L46" i="237"/>
  <c r="K46" i="237"/>
  <c r="J46" i="237"/>
  <c r="J50" i="237" s="1"/>
  <c r="D52" i="237" s="1"/>
  <c r="A44" i="237"/>
  <c r="L43" i="237"/>
  <c r="L50" i="237" s="1"/>
  <c r="K43" i="237"/>
  <c r="J43" i="237"/>
  <c r="A38" i="237"/>
  <c r="L37" i="237"/>
  <c r="K37" i="237"/>
  <c r="J37" i="237"/>
  <c r="M37" i="237" s="1"/>
  <c r="D38" i="237" s="1"/>
  <c r="A35" i="237"/>
  <c r="L34" i="237"/>
  <c r="K34" i="237"/>
  <c r="J34" i="237"/>
  <c r="M34" i="237" s="1"/>
  <c r="D35" i="237" s="1"/>
  <c r="A32" i="237"/>
  <c r="L31" i="237"/>
  <c r="M31" i="237" s="1"/>
  <c r="D32" i="237" s="1"/>
  <c r="K31" i="237"/>
  <c r="J31" i="237"/>
  <c r="A29" i="237"/>
  <c r="L28" i="237"/>
  <c r="L38" i="237" s="1"/>
  <c r="K28" i="237"/>
  <c r="K38" i="237" s="1"/>
  <c r="D41" i="237" s="1"/>
  <c r="J28" i="237"/>
  <c r="J38" i="237" s="1"/>
  <c r="D40" i="237" s="1"/>
  <c r="A23" i="237"/>
  <c r="L22" i="237"/>
  <c r="K22" i="237"/>
  <c r="J22" i="237"/>
  <c r="M22" i="237" s="1"/>
  <c r="D23" i="237" s="1"/>
  <c r="A20" i="237"/>
  <c r="L19" i="237"/>
  <c r="M19" i="237" s="1"/>
  <c r="D20" i="237" s="1"/>
  <c r="K19" i="237"/>
  <c r="J19" i="237"/>
  <c r="A17" i="237"/>
  <c r="L16" i="237"/>
  <c r="K16" i="237"/>
  <c r="K23" i="237" s="1"/>
  <c r="D26" i="237" s="1"/>
  <c r="J16" i="237"/>
  <c r="J23" i="237" s="1"/>
  <c r="D25" i="237" s="1"/>
  <c r="C10" i="237"/>
  <c r="E4" i="237"/>
  <c r="C4" i="237"/>
  <c r="A1" i="237"/>
  <c r="K95" i="236"/>
  <c r="J95" i="236"/>
  <c r="M95" i="236" s="1"/>
  <c r="L89" i="236"/>
  <c r="A89" i="236"/>
  <c r="M88" i="236"/>
  <c r="D89" i="236" s="1"/>
  <c r="L88" i="236"/>
  <c r="K88" i="236"/>
  <c r="J88" i="236"/>
  <c r="A86" i="236"/>
  <c r="L85" i="236"/>
  <c r="K85" i="236"/>
  <c r="K89" i="236" s="1"/>
  <c r="D92" i="236" s="1"/>
  <c r="J85" i="236"/>
  <c r="J89" i="236" s="1"/>
  <c r="D91" i="236" s="1"/>
  <c r="A80" i="236"/>
  <c r="L79" i="236"/>
  <c r="K79" i="236"/>
  <c r="J79" i="236"/>
  <c r="A77" i="236"/>
  <c r="M76" i="236"/>
  <c r="D77" i="236" s="1"/>
  <c r="L76" i="236"/>
  <c r="K76" i="236"/>
  <c r="J76" i="236"/>
  <c r="A74" i="236"/>
  <c r="L73" i="236"/>
  <c r="L80" i="236" s="1"/>
  <c r="K73" i="236"/>
  <c r="K80" i="236" s="1"/>
  <c r="D83" i="236" s="1"/>
  <c r="J73" i="236"/>
  <c r="M73" i="236" s="1"/>
  <c r="A68" i="236"/>
  <c r="L67" i="236"/>
  <c r="M67" i="236" s="1"/>
  <c r="D68" i="236" s="1"/>
  <c r="K67" i="236"/>
  <c r="J67" i="236"/>
  <c r="A65" i="236"/>
  <c r="M64" i="236"/>
  <c r="D65" i="236" s="1"/>
  <c r="L64" i="236"/>
  <c r="K64" i="236"/>
  <c r="J64" i="236"/>
  <c r="A62" i="236"/>
  <c r="L61" i="236"/>
  <c r="K61" i="236"/>
  <c r="J61" i="236"/>
  <c r="M61" i="236" s="1"/>
  <c r="D62" i="236" s="1"/>
  <c r="A59" i="236"/>
  <c r="L58" i="236"/>
  <c r="K58" i="236"/>
  <c r="J58" i="236"/>
  <c r="M58" i="236" s="1"/>
  <c r="D59" i="236" s="1"/>
  <c r="A56" i="236"/>
  <c r="L55" i="236"/>
  <c r="M55" i="236" s="1"/>
  <c r="K55" i="236"/>
  <c r="K68" i="236" s="1"/>
  <c r="D71" i="236" s="1"/>
  <c r="J55" i="236"/>
  <c r="J68" i="236" s="1"/>
  <c r="D70" i="236" s="1"/>
  <c r="J50" i="236"/>
  <c r="D52" i="236" s="1"/>
  <c r="A50" i="236"/>
  <c r="L49" i="236"/>
  <c r="K49" i="236"/>
  <c r="K50" i="236" s="1"/>
  <c r="D53" i="236" s="1"/>
  <c r="J49" i="236"/>
  <c r="M49" i="236" s="1"/>
  <c r="D50" i="236" s="1"/>
  <c r="A47" i="236"/>
  <c r="L46" i="236"/>
  <c r="K46" i="236"/>
  <c r="J46" i="236"/>
  <c r="M46" i="236" s="1"/>
  <c r="D47" i="236" s="1"/>
  <c r="A44" i="236"/>
  <c r="L43" i="236"/>
  <c r="L50" i="236" s="1"/>
  <c r="K43" i="236"/>
  <c r="J43" i="236"/>
  <c r="A38" i="236"/>
  <c r="L37" i="236"/>
  <c r="K37" i="236"/>
  <c r="J37" i="236"/>
  <c r="A35" i="236"/>
  <c r="L34" i="236"/>
  <c r="K34" i="236"/>
  <c r="J34" i="236"/>
  <c r="M34" i="236" s="1"/>
  <c r="D35" i="236" s="1"/>
  <c r="A32" i="236"/>
  <c r="L31" i="236"/>
  <c r="M31" i="236" s="1"/>
  <c r="D32" i="236" s="1"/>
  <c r="K31" i="236"/>
  <c r="J31" i="236"/>
  <c r="A29" i="236"/>
  <c r="L28" i="236"/>
  <c r="K28" i="236"/>
  <c r="K38" i="236" s="1"/>
  <c r="D41" i="236" s="1"/>
  <c r="J28" i="236"/>
  <c r="M28" i="236" s="1"/>
  <c r="A23" i="236"/>
  <c r="L22" i="236"/>
  <c r="K22" i="236"/>
  <c r="J22" i="236"/>
  <c r="M22" i="236" s="1"/>
  <c r="D23" i="236" s="1"/>
  <c r="A20" i="236"/>
  <c r="L19" i="236"/>
  <c r="K19" i="236"/>
  <c r="K23" i="236" s="1"/>
  <c r="D26" i="236" s="1"/>
  <c r="J19" i="236"/>
  <c r="A17" i="236"/>
  <c r="M16" i="236"/>
  <c r="L16" i="236"/>
  <c r="K16" i="236"/>
  <c r="J16" i="236"/>
  <c r="J23" i="236" s="1"/>
  <c r="C10" i="236"/>
  <c r="E4" i="236"/>
  <c r="C4" i="236"/>
  <c r="A1" i="236"/>
  <c r="K95" i="235"/>
  <c r="J95" i="235"/>
  <c r="M95" i="235" s="1"/>
  <c r="A89" i="235"/>
  <c r="M88" i="235"/>
  <c r="D89" i="235" s="1"/>
  <c r="L88" i="235"/>
  <c r="K88" i="235"/>
  <c r="J88" i="235"/>
  <c r="A86" i="235"/>
  <c r="L85" i="235"/>
  <c r="L89" i="235" s="1"/>
  <c r="K85" i="235"/>
  <c r="K89" i="235" s="1"/>
  <c r="D92" i="235" s="1"/>
  <c r="J85" i="235"/>
  <c r="J89" i="235" s="1"/>
  <c r="D91" i="235" s="1"/>
  <c r="J80" i="235"/>
  <c r="A80" i="235"/>
  <c r="L79" i="235"/>
  <c r="K79" i="235"/>
  <c r="J79" i="235"/>
  <c r="M79" i="235" s="1"/>
  <c r="D80" i="235" s="1"/>
  <c r="A77" i="235"/>
  <c r="M76" i="235"/>
  <c r="D77" i="235" s="1"/>
  <c r="L76" i="235"/>
  <c r="K76" i="235"/>
  <c r="J76" i="235"/>
  <c r="A74" i="235"/>
  <c r="L73" i="235"/>
  <c r="L80" i="235" s="1"/>
  <c r="K73" i="235"/>
  <c r="K80" i="235" s="1"/>
  <c r="D83" i="235" s="1"/>
  <c r="J73" i="235"/>
  <c r="M73" i="235" s="1"/>
  <c r="A68" i="235"/>
  <c r="L67" i="235"/>
  <c r="K67" i="235"/>
  <c r="J67" i="235"/>
  <c r="M67" i="235" s="1"/>
  <c r="D68" i="235" s="1"/>
  <c r="A65" i="235"/>
  <c r="M64" i="235"/>
  <c r="D65" i="235" s="1"/>
  <c r="L64" i="235"/>
  <c r="K64" i="235"/>
  <c r="J64" i="235"/>
  <c r="A62" i="235"/>
  <c r="L61" i="235"/>
  <c r="K61" i="235"/>
  <c r="J61" i="235"/>
  <c r="M61" i="235" s="1"/>
  <c r="D62" i="235" s="1"/>
  <c r="A59" i="235"/>
  <c r="L58" i="235"/>
  <c r="K58" i="235"/>
  <c r="J58" i="235"/>
  <c r="M58" i="235" s="1"/>
  <c r="D59" i="235" s="1"/>
  <c r="A56" i="235"/>
  <c r="L55" i="235"/>
  <c r="L68" i="235" s="1"/>
  <c r="K55" i="235"/>
  <c r="K68" i="235" s="1"/>
  <c r="D71" i="235" s="1"/>
  <c r="J55" i="235"/>
  <c r="M55" i="235" s="1"/>
  <c r="A50" i="235"/>
  <c r="L49" i="235"/>
  <c r="K49" i="235"/>
  <c r="J49" i="235"/>
  <c r="A47" i="235"/>
  <c r="L46" i="235"/>
  <c r="K46" i="235"/>
  <c r="J46" i="235"/>
  <c r="J50" i="235" s="1"/>
  <c r="D52" i="235" s="1"/>
  <c r="A44" i="235"/>
  <c r="L43" i="235"/>
  <c r="L50" i="235" s="1"/>
  <c r="K43" i="235"/>
  <c r="K50" i="235" s="1"/>
  <c r="D53" i="235" s="1"/>
  <c r="J43" i="235"/>
  <c r="M43" i="235" s="1"/>
  <c r="A38" i="235"/>
  <c r="L37" i="235"/>
  <c r="K37" i="235"/>
  <c r="J37" i="235"/>
  <c r="M37" i="235" s="1"/>
  <c r="D38" i="235" s="1"/>
  <c r="A35" i="235"/>
  <c r="L34" i="235"/>
  <c r="K34" i="235"/>
  <c r="J34" i="235"/>
  <c r="A32" i="235"/>
  <c r="L31" i="235"/>
  <c r="K31" i="235"/>
  <c r="J31" i="235"/>
  <c r="A29" i="235"/>
  <c r="M28" i="235"/>
  <c r="L28" i="235"/>
  <c r="K28" i="235"/>
  <c r="K38" i="235" s="1"/>
  <c r="D41" i="235" s="1"/>
  <c r="J28" i="235"/>
  <c r="J38" i="235" s="1"/>
  <c r="L23" i="235"/>
  <c r="K23" i="235"/>
  <c r="D26" i="235" s="1"/>
  <c r="A23" i="235"/>
  <c r="L22" i="235"/>
  <c r="K22" i="235"/>
  <c r="J22" i="235"/>
  <c r="M22" i="235" s="1"/>
  <c r="D23" i="235" s="1"/>
  <c r="A20" i="235"/>
  <c r="L19" i="235"/>
  <c r="K19" i="235"/>
  <c r="J19" i="235"/>
  <c r="M19" i="235" s="1"/>
  <c r="D20" i="235" s="1"/>
  <c r="A17" i="235"/>
  <c r="M16" i="235"/>
  <c r="M23" i="235" s="1"/>
  <c r="L16" i="235"/>
  <c r="K16" i="235"/>
  <c r="J16" i="235"/>
  <c r="J23" i="235" s="1"/>
  <c r="D25" i="235" s="1"/>
  <c r="C10" i="235"/>
  <c r="E4" i="235"/>
  <c r="C4" i="235"/>
  <c r="A1" i="235"/>
  <c r="K95" i="234"/>
  <c r="J95" i="234"/>
  <c r="M95" i="234" s="1"/>
  <c r="J89" i="234"/>
  <c r="A89" i="234"/>
  <c r="M88" i="234"/>
  <c r="D89" i="234" s="1"/>
  <c r="L88" i="234"/>
  <c r="K88" i="234"/>
  <c r="J88" i="234"/>
  <c r="A86" i="234"/>
  <c r="L85" i="234"/>
  <c r="L89" i="234" s="1"/>
  <c r="K85" i="234"/>
  <c r="K89" i="234" s="1"/>
  <c r="D92" i="234" s="1"/>
  <c r="J85" i="234"/>
  <c r="J80" i="234"/>
  <c r="D82" i="234" s="1"/>
  <c r="A80" i="234"/>
  <c r="L79" i="234"/>
  <c r="K79" i="234"/>
  <c r="J79" i="234"/>
  <c r="M79" i="234" s="1"/>
  <c r="D80" i="234" s="1"/>
  <c r="A77" i="234"/>
  <c r="M76" i="234"/>
  <c r="D77" i="234" s="1"/>
  <c r="L76" i="234"/>
  <c r="K76" i="234"/>
  <c r="J76" i="234"/>
  <c r="A74" i="234"/>
  <c r="L73" i="234"/>
  <c r="L80" i="234" s="1"/>
  <c r="K73" i="234"/>
  <c r="K80" i="234" s="1"/>
  <c r="D83" i="234" s="1"/>
  <c r="J73" i="234"/>
  <c r="M73" i="234" s="1"/>
  <c r="A68" i="234"/>
  <c r="L67" i="234"/>
  <c r="K67" i="234"/>
  <c r="J67" i="234"/>
  <c r="M67" i="234" s="1"/>
  <c r="D68" i="234" s="1"/>
  <c r="A65" i="234"/>
  <c r="M64" i="234"/>
  <c r="D65" i="234" s="1"/>
  <c r="L64" i="234"/>
  <c r="K64" i="234"/>
  <c r="J64" i="234"/>
  <c r="A62" i="234"/>
  <c r="L61" i="234"/>
  <c r="K61" i="234"/>
  <c r="J61" i="234"/>
  <c r="A59" i="234"/>
  <c r="L58" i="234"/>
  <c r="K58" i="234"/>
  <c r="J58" i="234"/>
  <c r="M58" i="234" s="1"/>
  <c r="D59" i="234" s="1"/>
  <c r="A56" i="234"/>
  <c r="L55" i="234"/>
  <c r="K55" i="234"/>
  <c r="K68" i="234" s="1"/>
  <c r="D71" i="234" s="1"/>
  <c r="J55" i="234"/>
  <c r="M55" i="234" s="1"/>
  <c r="A50" i="234"/>
  <c r="L49" i="234"/>
  <c r="K49" i="234"/>
  <c r="J49" i="234"/>
  <c r="M49" i="234" s="1"/>
  <c r="D50" i="234" s="1"/>
  <c r="A47" i="234"/>
  <c r="L46" i="234"/>
  <c r="K46" i="234"/>
  <c r="J46" i="234"/>
  <c r="M46" i="234" s="1"/>
  <c r="D47" i="234" s="1"/>
  <c r="A44" i="234"/>
  <c r="L43" i="234"/>
  <c r="L50" i="234" s="1"/>
  <c r="K43" i="234"/>
  <c r="K50" i="234" s="1"/>
  <c r="D53" i="234" s="1"/>
  <c r="J43" i="234"/>
  <c r="M43" i="234" s="1"/>
  <c r="A38" i="234"/>
  <c r="L37" i="234"/>
  <c r="K37" i="234"/>
  <c r="J37" i="234"/>
  <c r="M37" i="234" s="1"/>
  <c r="D38" i="234" s="1"/>
  <c r="A35" i="234"/>
  <c r="L34" i="234"/>
  <c r="K34" i="234"/>
  <c r="J34" i="234"/>
  <c r="M34" i="234" s="1"/>
  <c r="D35" i="234" s="1"/>
  <c r="A32" i="234"/>
  <c r="L31" i="234"/>
  <c r="K31" i="234"/>
  <c r="J31" i="234"/>
  <c r="M31" i="234" s="1"/>
  <c r="D32" i="234" s="1"/>
  <c r="A29" i="234"/>
  <c r="M28" i="234"/>
  <c r="D29" i="234" s="1"/>
  <c r="L28" i="234"/>
  <c r="L38" i="234" s="1"/>
  <c r="K28" i="234"/>
  <c r="K38" i="234" s="1"/>
  <c r="D41" i="234" s="1"/>
  <c r="J28" i="234"/>
  <c r="J38" i="234" s="1"/>
  <c r="K23" i="234"/>
  <c r="D26" i="234" s="1"/>
  <c r="D100" i="234" s="1"/>
  <c r="A23" i="234"/>
  <c r="L22" i="234"/>
  <c r="L23" i="234" s="1"/>
  <c r="K22" i="234"/>
  <c r="J22" i="234"/>
  <c r="A20" i="234"/>
  <c r="L19" i="234"/>
  <c r="K19" i="234"/>
  <c r="J19" i="234"/>
  <c r="M19" i="234" s="1"/>
  <c r="D20" i="234" s="1"/>
  <c r="A17" i="234"/>
  <c r="M16" i="234"/>
  <c r="L16" i="234"/>
  <c r="K16" i="234"/>
  <c r="J16" i="234"/>
  <c r="J23" i="234" s="1"/>
  <c r="D25" i="234" s="1"/>
  <c r="C10" i="234"/>
  <c r="E4" i="234"/>
  <c r="C4" i="234"/>
  <c r="A1" i="234"/>
  <c r="K95" i="233"/>
  <c r="J95" i="233"/>
  <c r="M95" i="233" s="1"/>
  <c r="A89" i="233"/>
  <c r="L88" i="233"/>
  <c r="K88" i="233"/>
  <c r="J88" i="233"/>
  <c r="M88" i="233" s="1"/>
  <c r="D89" i="233" s="1"/>
  <c r="A86" i="233"/>
  <c r="L85" i="233"/>
  <c r="L89" i="233" s="1"/>
  <c r="K85" i="233"/>
  <c r="K89" i="233" s="1"/>
  <c r="D92" i="233" s="1"/>
  <c r="J85" i="233"/>
  <c r="J89" i="233" s="1"/>
  <c r="J80" i="233"/>
  <c r="A80" i="233"/>
  <c r="L79" i="233"/>
  <c r="M79" i="233" s="1"/>
  <c r="D80" i="233" s="1"/>
  <c r="K79" i="233"/>
  <c r="J79" i="233"/>
  <c r="A77" i="233"/>
  <c r="L76" i="233"/>
  <c r="K76" i="233"/>
  <c r="K80" i="233" s="1"/>
  <c r="D83" i="233" s="1"/>
  <c r="J76" i="233"/>
  <c r="M76" i="233" s="1"/>
  <c r="D77" i="233" s="1"/>
  <c r="A74" i="233"/>
  <c r="L73" i="233"/>
  <c r="L80" i="233" s="1"/>
  <c r="K73" i="233"/>
  <c r="J73" i="233"/>
  <c r="M73" i="233" s="1"/>
  <c r="A68" i="233"/>
  <c r="L67" i="233"/>
  <c r="M67" i="233" s="1"/>
  <c r="D68" i="233" s="1"/>
  <c r="K67" i="233"/>
  <c r="J67" i="233"/>
  <c r="A65" i="233"/>
  <c r="L64" i="233"/>
  <c r="K64" i="233"/>
  <c r="J64" i="233"/>
  <c r="M64" i="233" s="1"/>
  <c r="D65" i="233" s="1"/>
  <c r="A62" i="233"/>
  <c r="L61" i="233"/>
  <c r="K61" i="233"/>
  <c r="J61" i="233"/>
  <c r="A59" i="233"/>
  <c r="L58" i="233"/>
  <c r="F58" i="220" s="1"/>
  <c r="K58" i="233"/>
  <c r="K68" i="233" s="1"/>
  <c r="D71" i="233" s="1"/>
  <c r="J58" i="233"/>
  <c r="A56" i="233"/>
  <c r="L55" i="233"/>
  <c r="M55" i="233" s="1"/>
  <c r="K55" i="233"/>
  <c r="J55" i="233"/>
  <c r="A50" i="233"/>
  <c r="L49" i="233"/>
  <c r="K49" i="233"/>
  <c r="K50" i="233" s="1"/>
  <c r="D53" i="233" s="1"/>
  <c r="J49" i="233"/>
  <c r="A47" i="233"/>
  <c r="L46" i="233"/>
  <c r="K46" i="233"/>
  <c r="J46" i="233"/>
  <c r="J50" i="233" s="1"/>
  <c r="A44" i="233"/>
  <c r="L43" i="233"/>
  <c r="L50" i="233" s="1"/>
  <c r="K43" i="233"/>
  <c r="J43" i="233"/>
  <c r="A38" i="233"/>
  <c r="L37" i="233"/>
  <c r="K37" i="233"/>
  <c r="J37" i="233"/>
  <c r="M37" i="233" s="1"/>
  <c r="D38" i="233" s="1"/>
  <c r="A35" i="233"/>
  <c r="L34" i="233"/>
  <c r="K34" i="233"/>
  <c r="J34" i="233"/>
  <c r="M34" i="233" s="1"/>
  <c r="D35" i="233" s="1"/>
  <c r="A32" i="233"/>
  <c r="L31" i="233"/>
  <c r="M31" i="233" s="1"/>
  <c r="D32" i="233" s="1"/>
  <c r="K31" i="233"/>
  <c r="J31" i="233"/>
  <c r="A29" i="233"/>
  <c r="L28" i="233"/>
  <c r="L38" i="233" s="1"/>
  <c r="K28" i="233"/>
  <c r="K38" i="233" s="1"/>
  <c r="D41" i="233" s="1"/>
  <c r="J28" i="233"/>
  <c r="J38" i="233" s="1"/>
  <c r="L23" i="233"/>
  <c r="A23" i="233"/>
  <c r="L22" i="233"/>
  <c r="K22" i="233"/>
  <c r="J22" i="233"/>
  <c r="M22" i="233" s="1"/>
  <c r="D23" i="233" s="1"/>
  <c r="A20" i="233"/>
  <c r="L19" i="233"/>
  <c r="M19" i="233" s="1"/>
  <c r="D20" i="233" s="1"/>
  <c r="K19" i="233"/>
  <c r="J19" i="233"/>
  <c r="A17" i="233"/>
  <c r="L16" i="233"/>
  <c r="K16" i="233"/>
  <c r="K23" i="233" s="1"/>
  <c r="D26" i="233" s="1"/>
  <c r="J16" i="233"/>
  <c r="J23" i="233" s="1"/>
  <c r="D25" i="233" s="1"/>
  <c r="C10" i="233"/>
  <c r="E4" i="233"/>
  <c r="C4" i="233"/>
  <c r="A1" i="233"/>
  <c r="K95" i="232"/>
  <c r="J95" i="232"/>
  <c r="M95" i="232" s="1"/>
  <c r="A89" i="232"/>
  <c r="M88" i="232"/>
  <c r="D89" i="232" s="1"/>
  <c r="L88" i="232"/>
  <c r="K88" i="232"/>
  <c r="J88" i="232"/>
  <c r="A86" i="232"/>
  <c r="L85" i="232"/>
  <c r="L89" i="232" s="1"/>
  <c r="K85" i="232"/>
  <c r="K89" i="232" s="1"/>
  <c r="D92" i="232" s="1"/>
  <c r="J85" i="232"/>
  <c r="J89" i="232" s="1"/>
  <c r="D91" i="232" s="1"/>
  <c r="J80" i="232"/>
  <c r="D80" i="232"/>
  <c r="A80" i="232"/>
  <c r="M79" i="232"/>
  <c r="L79" i="232"/>
  <c r="K79" i="232"/>
  <c r="J79" i="232"/>
  <c r="A77" i="232"/>
  <c r="M76" i="232"/>
  <c r="D77" i="232" s="1"/>
  <c r="L76" i="232"/>
  <c r="K76" i="232"/>
  <c r="J76" i="232"/>
  <c r="A74" i="232"/>
  <c r="L73" i="232"/>
  <c r="L80" i="232" s="1"/>
  <c r="K73" i="232"/>
  <c r="K80" i="232" s="1"/>
  <c r="D83" i="232" s="1"/>
  <c r="J73" i="232"/>
  <c r="D68" i="232"/>
  <c r="A68" i="232"/>
  <c r="M67" i="232"/>
  <c r="L67" i="232"/>
  <c r="K67" i="232"/>
  <c r="J67" i="232"/>
  <c r="A65" i="232"/>
  <c r="L64" i="232"/>
  <c r="M64" i="232" s="1"/>
  <c r="D65" i="232" s="1"/>
  <c r="K64" i="232"/>
  <c r="J64" i="232"/>
  <c r="A62" i="232"/>
  <c r="L61" i="232"/>
  <c r="K61" i="232"/>
  <c r="M61" i="232" s="1"/>
  <c r="D62" i="232" s="1"/>
  <c r="J61" i="232"/>
  <c r="A59" i="232"/>
  <c r="L58" i="232"/>
  <c r="K58" i="232"/>
  <c r="K68" i="232" s="1"/>
  <c r="D71" i="232" s="1"/>
  <c r="J58" i="232"/>
  <c r="M58" i="232" s="1"/>
  <c r="D59" i="232" s="1"/>
  <c r="D56" i="232"/>
  <c r="A56" i="232"/>
  <c r="M55" i="232"/>
  <c r="L55" i="232"/>
  <c r="K55" i="232"/>
  <c r="J55" i="232"/>
  <c r="A50" i="232"/>
  <c r="L49" i="232"/>
  <c r="K49" i="232"/>
  <c r="J49" i="232"/>
  <c r="A47" i="232"/>
  <c r="L46" i="232"/>
  <c r="K46" i="232"/>
  <c r="K50" i="232" s="1"/>
  <c r="D53" i="232" s="1"/>
  <c r="J46" i="232"/>
  <c r="M46" i="232" s="1"/>
  <c r="D44" i="232"/>
  <c r="A44" i="232"/>
  <c r="M43" i="232"/>
  <c r="L43" i="232"/>
  <c r="K43" i="232"/>
  <c r="J43" i="232"/>
  <c r="J50" i="232" s="1"/>
  <c r="A38" i="232"/>
  <c r="L37" i="232"/>
  <c r="K37" i="232"/>
  <c r="M37" i="232" s="1"/>
  <c r="D38" i="232" s="1"/>
  <c r="J37" i="232"/>
  <c r="A35" i="232"/>
  <c r="L34" i="232"/>
  <c r="K34" i="232"/>
  <c r="J34" i="232"/>
  <c r="M34" i="232" s="1"/>
  <c r="D35" i="232" s="1"/>
  <c r="D32" i="232"/>
  <c r="A32" i="232"/>
  <c r="M31" i="232"/>
  <c r="L31" i="232"/>
  <c r="K31" i="232"/>
  <c r="J31" i="232"/>
  <c r="A29" i="232"/>
  <c r="M28" i="232"/>
  <c r="M38" i="232" s="1"/>
  <c r="L28" i="232"/>
  <c r="L38" i="232" s="1"/>
  <c r="K28" i="232"/>
  <c r="K38" i="232" s="1"/>
  <c r="D41" i="232" s="1"/>
  <c r="J28" i="232"/>
  <c r="J38" i="232" s="1"/>
  <c r="D40" i="232" s="1"/>
  <c r="K23" i="232"/>
  <c r="D26" i="232" s="1"/>
  <c r="A23" i="232"/>
  <c r="L22" i="232"/>
  <c r="L23" i="232" s="1"/>
  <c r="K22" i="232"/>
  <c r="J22" i="232"/>
  <c r="A20" i="232"/>
  <c r="L19" i="232"/>
  <c r="K19" i="232"/>
  <c r="J19" i="232"/>
  <c r="M19" i="232" s="1"/>
  <c r="D20" i="232" s="1"/>
  <c r="A17" i="232"/>
  <c r="M16" i="232"/>
  <c r="L16" i="232"/>
  <c r="K16" i="232"/>
  <c r="J16" i="232"/>
  <c r="C10" i="232"/>
  <c r="E4" i="232"/>
  <c r="C4" i="232"/>
  <c r="A1" i="232"/>
  <c r="K95" i="231"/>
  <c r="J95" i="231"/>
  <c r="M95" i="231" s="1"/>
  <c r="A89" i="231"/>
  <c r="L88" i="231"/>
  <c r="K88" i="231"/>
  <c r="J88" i="231"/>
  <c r="M88" i="231" s="1"/>
  <c r="D89" i="231" s="1"/>
  <c r="A86" i="231"/>
  <c r="L85" i="231"/>
  <c r="L89" i="231" s="1"/>
  <c r="K85" i="231"/>
  <c r="K89" i="231" s="1"/>
  <c r="D92" i="231" s="1"/>
  <c r="J85" i="231"/>
  <c r="J89" i="231" s="1"/>
  <c r="D91" i="231" s="1"/>
  <c r="A80" i="231"/>
  <c r="L79" i="231"/>
  <c r="M79" i="231" s="1"/>
  <c r="D80" i="231" s="1"/>
  <c r="K79" i="231"/>
  <c r="J79" i="231"/>
  <c r="A77" i="231"/>
  <c r="L76" i="231"/>
  <c r="F76" i="220" s="1"/>
  <c r="K76" i="231"/>
  <c r="J76" i="231"/>
  <c r="A74" i="231"/>
  <c r="L73" i="231"/>
  <c r="L80" i="231" s="1"/>
  <c r="K73" i="231"/>
  <c r="E73" i="220" s="1"/>
  <c r="J73" i="231"/>
  <c r="J80" i="231" s="1"/>
  <c r="A68" i="231"/>
  <c r="L67" i="231"/>
  <c r="M67" i="231" s="1"/>
  <c r="D68" i="231" s="1"/>
  <c r="K67" i="231"/>
  <c r="J67" i="231"/>
  <c r="A65" i="231"/>
  <c r="L64" i="231"/>
  <c r="K64" i="231"/>
  <c r="J64" i="231"/>
  <c r="M64" i="231" s="1"/>
  <c r="D65" i="231" s="1"/>
  <c r="A62" i="231"/>
  <c r="L61" i="231"/>
  <c r="K61" i="231"/>
  <c r="J61" i="231"/>
  <c r="M61" i="231" s="1"/>
  <c r="D62" i="231" s="1"/>
  <c r="A59" i="231"/>
  <c r="L58" i="231"/>
  <c r="K58" i="231"/>
  <c r="K68" i="231" s="1"/>
  <c r="D71" i="231" s="1"/>
  <c r="J58" i="231"/>
  <c r="M58" i="231" s="1"/>
  <c r="D59" i="231" s="1"/>
  <c r="A56" i="231"/>
  <c r="L55" i="231"/>
  <c r="M55" i="231" s="1"/>
  <c r="K55" i="231"/>
  <c r="J55" i="231"/>
  <c r="K50" i="231"/>
  <c r="D53" i="231" s="1"/>
  <c r="A50" i="231"/>
  <c r="L49" i="231"/>
  <c r="K49" i="231"/>
  <c r="J49" i="231"/>
  <c r="M49" i="231" s="1"/>
  <c r="D50" i="231" s="1"/>
  <c r="A47" i="231"/>
  <c r="L46" i="231"/>
  <c r="K46" i="231"/>
  <c r="J46" i="231"/>
  <c r="J50" i="231" s="1"/>
  <c r="D52" i="231" s="1"/>
  <c r="A44" i="231"/>
  <c r="L43" i="231"/>
  <c r="L50" i="231" s="1"/>
  <c r="K43" i="231"/>
  <c r="J43" i="231"/>
  <c r="A38" i="231"/>
  <c r="L37" i="231"/>
  <c r="K37" i="231"/>
  <c r="J37" i="231"/>
  <c r="M37" i="231" s="1"/>
  <c r="D38" i="231" s="1"/>
  <c r="A35" i="231"/>
  <c r="L34" i="231"/>
  <c r="K34" i="231"/>
  <c r="J34" i="231"/>
  <c r="M34" i="231" s="1"/>
  <c r="D35" i="231" s="1"/>
  <c r="A32" i="231"/>
  <c r="L31" i="231"/>
  <c r="M31" i="231" s="1"/>
  <c r="D32" i="231" s="1"/>
  <c r="K31" i="231"/>
  <c r="J31" i="231"/>
  <c r="A29" i="231"/>
  <c r="L28" i="231"/>
  <c r="L38" i="231" s="1"/>
  <c r="K28" i="231"/>
  <c r="K38" i="231" s="1"/>
  <c r="D41" i="231" s="1"/>
  <c r="J28" i="231"/>
  <c r="J38" i="231" s="1"/>
  <c r="L23" i="231"/>
  <c r="A23" i="231"/>
  <c r="L22" i="231"/>
  <c r="K22" i="231"/>
  <c r="J22" i="231"/>
  <c r="M22" i="231" s="1"/>
  <c r="D23" i="231" s="1"/>
  <c r="A20" i="231"/>
  <c r="L19" i="231"/>
  <c r="M19" i="231" s="1"/>
  <c r="D20" i="231" s="1"/>
  <c r="K19" i="231"/>
  <c r="J19" i="231"/>
  <c r="A17" i="231"/>
  <c r="L16" i="231"/>
  <c r="K16" i="231"/>
  <c r="K23" i="231" s="1"/>
  <c r="D26" i="231" s="1"/>
  <c r="J16" i="231"/>
  <c r="J23" i="231" s="1"/>
  <c r="D25" i="231" s="1"/>
  <c r="C10" i="231"/>
  <c r="E4" i="231"/>
  <c r="C4" i="231"/>
  <c r="A1" i="231"/>
  <c r="M95" i="230"/>
  <c r="K95" i="230"/>
  <c r="J95" i="230"/>
  <c r="J89" i="230"/>
  <c r="A89" i="230"/>
  <c r="M88" i="230"/>
  <c r="D89" i="230" s="1"/>
  <c r="L88" i="230"/>
  <c r="K88" i="230"/>
  <c r="J88" i="230"/>
  <c r="A86" i="230"/>
  <c r="L85" i="230"/>
  <c r="L89" i="230" s="1"/>
  <c r="K85" i="230"/>
  <c r="K89" i="230" s="1"/>
  <c r="D92" i="230" s="1"/>
  <c r="J85" i="230"/>
  <c r="A80" i="230"/>
  <c r="L79" i="230"/>
  <c r="L80" i="230" s="1"/>
  <c r="K79" i="230"/>
  <c r="J79" i="230"/>
  <c r="A77" i="230"/>
  <c r="M76" i="230"/>
  <c r="D77" i="230" s="1"/>
  <c r="L76" i="230"/>
  <c r="K76" i="230"/>
  <c r="J76" i="230"/>
  <c r="A74" i="230"/>
  <c r="L73" i="230"/>
  <c r="K73" i="230"/>
  <c r="K80" i="230" s="1"/>
  <c r="D83" i="230" s="1"/>
  <c r="J73" i="230"/>
  <c r="A68" i="230"/>
  <c r="L67" i="230"/>
  <c r="K67" i="230"/>
  <c r="J67" i="230"/>
  <c r="A65" i="230"/>
  <c r="L64" i="230"/>
  <c r="F64" i="220" s="1"/>
  <c r="K64" i="230"/>
  <c r="J64" i="230"/>
  <c r="A62" i="230"/>
  <c r="L61" i="230"/>
  <c r="K61" i="230"/>
  <c r="J61" i="230"/>
  <c r="A59" i="230"/>
  <c r="L58" i="230"/>
  <c r="M58" i="230" s="1"/>
  <c r="D59" i="230" s="1"/>
  <c r="K58" i="230"/>
  <c r="J58" i="230"/>
  <c r="A56" i="230"/>
  <c r="L55" i="230"/>
  <c r="K55" i="230"/>
  <c r="K68" i="230" s="1"/>
  <c r="D71" i="230" s="1"/>
  <c r="J55" i="230"/>
  <c r="M55" i="230" s="1"/>
  <c r="A50" i="230"/>
  <c r="L49" i="230"/>
  <c r="K49" i="230"/>
  <c r="J49" i="230"/>
  <c r="A47" i="230"/>
  <c r="L46" i="230"/>
  <c r="M46" i="230" s="1"/>
  <c r="D47" i="230" s="1"/>
  <c r="K46" i="230"/>
  <c r="J46" i="230"/>
  <c r="A44" i="230"/>
  <c r="L43" i="230"/>
  <c r="L50" i="230" s="1"/>
  <c r="K43" i="230"/>
  <c r="J43" i="230"/>
  <c r="M43" i="230" s="1"/>
  <c r="A38" i="230"/>
  <c r="L37" i="230"/>
  <c r="K37" i="230"/>
  <c r="J37" i="230"/>
  <c r="M37" i="230" s="1"/>
  <c r="D38" i="230" s="1"/>
  <c r="A35" i="230"/>
  <c r="L34" i="230"/>
  <c r="M34" i="230" s="1"/>
  <c r="D35" i="230" s="1"/>
  <c r="K34" i="230"/>
  <c r="J34" i="230"/>
  <c r="A32" i="230"/>
  <c r="L31" i="230"/>
  <c r="K31" i="230"/>
  <c r="J31" i="230"/>
  <c r="M31" i="230" s="1"/>
  <c r="D32" i="230" s="1"/>
  <c r="A29" i="230"/>
  <c r="M28" i="230"/>
  <c r="D29" i="230" s="1"/>
  <c r="L28" i="230"/>
  <c r="K28" i="230"/>
  <c r="K38" i="230" s="1"/>
  <c r="D41" i="230" s="1"/>
  <c r="J28" i="230"/>
  <c r="J38" i="230" s="1"/>
  <c r="D40" i="230" s="1"/>
  <c r="K23" i="230"/>
  <c r="D26" i="230" s="1"/>
  <c r="A23" i="230"/>
  <c r="L22" i="230"/>
  <c r="M22" i="230" s="1"/>
  <c r="D23" i="230" s="1"/>
  <c r="K22" i="230"/>
  <c r="J22" i="230"/>
  <c r="A20" i="230"/>
  <c r="L19" i="230"/>
  <c r="K19" i="230"/>
  <c r="J19" i="230"/>
  <c r="A17" i="230"/>
  <c r="M16" i="230"/>
  <c r="L16" i="230"/>
  <c r="K16" i="230"/>
  <c r="J16" i="230"/>
  <c r="J23" i="230" s="1"/>
  <c r="D25" i="230" s="1"/>
  <c r="C10" i="230"/>
  <c r="E4" i="230"/>
  <c r="C4" i="230"/>
  <c r="A1" i="230"/>
  <c r="K95" i="229"/>
  <c r="J95" i="229"/>
  <c r="M95" i="229" s="1"/>
  <c r="A89" i="229"/>
  <c r="M88" i="229"/>
  <c r="D89" i="229" s="1"/>
  <c r="L88" i="229"/>
  <c r="K88" i="229"/>
  <c r="J88" i="229"/>
  <c r="A86" i="229"/>
  <c r="L85" i="229"/>
  <c r="L89" i="229" s="1"/>
  <c r="K85" i="229"/>
  <c r="K89" i="229" s="1"/>
  <c r="D92" i="229" s="1"/>
  <c r="J85" i="229"/>
  <c r="J89" i="229" s="1"/>
  <c r="D91" i="229" s="1"/>
  <c r="J80" i="229"/>
  <c r="A80" i="229"/>
  <c r="L79" i="229"/>
  <c r="F79" i="220" s="1"/>
  <c r="K79" i="229"/>
  <c r="J79" i="229"/>
  <c r="A77" i="229"/>
  <c r="L76" i="229"/>
  <c r="K76" i="229"/>
  <c r="J76" i="229"/>
  <c r="A74" i="229"/>
  <c r="L73" i="229"/>
  <c r="K73" i="229"/>
  <c r="J73" i="229"/>
  <c r="A68" i="229"/>
  <c r="L67" i="229"/>
  <c r="M67" i="229" s="1"/>
  <c r="D68" i="229" s="1"/>
  <c r="K67" i="229"/>
  <c r="J67" i="229"/>
  <c r="A65" i="229"/>
  <c r="M64" i="229"/>
  <c r="D65" i="229" s="1"/>
  <c r="L64" i="229"/>
  <c r="K64" i="229"/>
  <c r="J64" i="229"/>
  <c r="A62" i="229"/>
  <c r="L61" i="229"/>
  <c r="K61" i="229"/>
  <c r="J61" i="229"/>
  <c r="A59" i="229"/>
  <c r="L58" i="229"/>
  <c r="K58" i="229"/>
  <c r="K68" i="229" s="1"/>
  <c r="D71" i="229" s="1"/>
  <c r="J58" i="229"/>
  <c r="M58" i="229" s="1"/>
  <c r="D59" i="229" s="1"/>
  <c r="D56" i="229"/>
  <c r="A56" i="229"/>
  <c r="M55" i="229"/>
  <c r="L55" i="229"/>
  <c r="K55" i="229"/>
  <c r="J55" i="229"/>
  <c r="A50" i="229"/>
  <c r="L49" i="229"/>
  <c r="K49" i="229"/>
  <c r="J49" i="229"/>
  <c r="A47" i="229"/>
  <c r="L46" i="229"/>
  <c r="K46" i="229"/>
  <c r="K50" i="229" s="1"/>
  <c r="D53" i="229" s="1"/>
  <c r="J46" i="229"/>
  <c r="M46" i="229" s="1"/>
  <c r="D44" i="229"/>
  <c r="A44" i="229"/>
  <c r="M43" i="229"/>
  <c r="L43" i="229"/>
  <c r="K43" i="229"/>
  <c r="J43" i="229"/>
  <c r="A38" i="229"/>
  <c r="L37" i="229"/>
  <c r="K37" i="229"/>
  <c r="M37" i="229" s="1"/>
  <c r="D38" i="229" s="1"/>
  <c r="J37" i="229"/>
  <c r="A35" i="229"/>
  <c r="L34" i="229"/>
  <c r="K34" i="229"/>
  <c r="J34" i="229"/>
  <c r="D32" i="229"/>
  <c r="A32" i="229"/>
  <c r="M31" i="229"/>
  <c r="L31" i="229"/>
  <c r="K31" i="229"/>
  <c r="J31" i="229"/>
  <c r="A29" i="229"/>
  <c r="M28" i="229"/>
  <c r="D29" i="229" s="1"/>
  <c r="L28" i="229"/>
  <c r="K28" i="229"/>
  <c r="J28" i="229"/>
  <c r="J38" i="229" s="1"/>
  <c r="K23" i="229"/>
  <c r="D26" i="229" s="1"/>
  <c r="A23" i="229"/>
  <c r="L22" i="229"/>
  <c r="K22" i="229"/>
  <c r="J22" i="229"/>
  <c r="M22" i="229" s="1"/>
  <c r="D23" i="229" s="1"/>
  <c r="A20" i="229"/>
  <c r="L19" i="229"/>
  <c r="K19" i="229"/>
  <c r="J19" i="229"/>
  <c r="J23" i="229" s="1"/>
  <c r="D25" i="229" s="1"/>
  <c r="A17" i="229"/>
  <c r="M16" i="229"/>
  <c r="L16" i="229"/>
  <c r="L23" i="229" s="1"/>
  <c r="K16" i="229"/>
  <c r="J16" i="229"/>
  <c r="C10" i="229"/>
  <c r="E4" i="229"/>
  <c r="C4" i="229"/>
  <c r="A1" i="229"/>
  <c r="K95" i="228"/>
  <c r="J95" i="228"/>
  <c r="M95" i="228" s="1"/>
  <c r="A89" i="228"/>
  <c r="L88" i="228"/>
  <c r="K88" i="228"/>
  <c r="J88" i="228"/>
  <c r="M88" i="228" s="1"/>
  <c r="D89" i="228" s="1"/>
  <c r="A86" i="228"/>
  <c r="L85" i="228"/>
  <c r="L89" i="228" s="1"/>
  <c r="K85" i="228"/>
  <c r="K89" i="228" s="1"/>
  <c r="D92" i="228" s="1"/>
  <c r="J85" i="228"/>
  <c r="J89" i="228" s="1"/>
  <c r="D91" i="228" s="1"/>
  <c r="A80" i="228"/>
  <c r="L79" i="228"/>
  <c r="K79" i="228"/>
  <c r="J79" i="228"/>
  <c r="D79" i="220" s="1"/>
  <c r="A77" i="228"/>
  <c r="L76" i="228"/>
  <c r="K76" i="228"/>
  <c r="K80" i="228" s="1"/>
  <c r="D83" i="228" s="1"/>
  <c r="J76" i="228"/>
  <c r="A74" i="228"/>
  <c r="L73" i="228"/>
  <c r="L80" i="228" s="1"/>
  <c r="K73" i="228"/>
  <c r="J73" i="228"/>
  <c r="M73" i="228" s="1"/>
  <c r="A68" i="228"/>
  <c r="L67" i="228"/>
  <c r="M67" i="228" s="1"/>
  <c r="D68" i="228" s="1"/>
  <c r="K67" i="228"/>
  <c r="J67" i="228"/>
  <c r="A65" i="228"/>
  <c r="L64" i="228"/>
  <c r="K64" i="228"/>
  <c r="J64" i="228"/>
  <c r="M64" i="228" s="1"/>
  <c r="D65" i="228" s="1"/>
  <c r="A62" i="228"/>
  <c r="L61" i="228"/>
  <c r="K61" i="228"/>
  <c r="J61" i="228"/>
  <c r="A59" i="228"/>
  <c r="L58" i="228"/>
  <c r="K58" i="228"/>
  <c r="J58" i="228"/>
  <c r="A56" i="228"/>
  <c r="L55" i="228"/>
  <c r="M55" i="228" s="1"/>
  <c r="K55" i="228"/>
  <c r="J55" i="228"/>
  <c r="K50" i="228"/>
  <c r="D53" i="228" s="1"/>
  <c r="A50" i="228"/>
  <c r="L49" i="228"/>
  <c r="K49" i="228"/>
  <c r="J49" i="228"/>
  <c r="M49" i="228" s="1"/>
  <c r="D50" i="228" s="1"/>
  <c r="A47" i="228"/>
  <c r="L46" i="228"/>
  <c r="K46" i="228"/>
  <c r="J46" i="228"/>
  <c r="J50" i="228" s="1"/>
  <c r="D52" i="228" s="1"/>
  <c r="A44" i="228"/>
  <c r="L43" i="228"/>
  <c r="L50" i="228" s="1"/>
  <c r="K43" i="228"/>
  <c r="J43" i="228"/>
  <c r="A38" i="228"/>
  <c r="L37" i="228"/>
  <c r="K37" i="228"/>
  <c r="J37" i="228"/>
  <c r="A35" i="228"/>
  <c r="L34" i="228"/>
  <c r="K34" i="228"/>
  <c r="J34" i="228"/>
  <c r="M34" i="228" s="1"/>
  <c r="D35" i="228" s="1"/>
  <c r="A32" i="228"/>
  <c r="L31" i="228"/>
  <c r="M31" i="228" s="1"/>
  <c r="D32" i="228" s="1"/>
  <c r="K31" i="228"/>
  <c r="J31" i="228"/>
  <c r="A29" i="228"/>
  <c r="L28" i="228"/>
  <c r="L38" i="228" s="1"/>
  <c r="K28" i="228"/>
  <c r="J28" i="228"/>
  <c r="M28" i="228" s="1"/>
  <c r="L23" i="228"/>
  <c r="A23" i="228"/>
  <c r="L22" i="228"/>
  <c r="K22" i="228"/>
  <c r="J22" i="228"/>
  <c r="M22" i="228" s="1"/>
  <c r="D23" i="228" s="1"/>
  <c r="A20" i="228"/>
  <c r="L19" i="228"/>
  <c r="M19" i="228" s="1"/>
  <c r="D20" i="228" s="1"/>
  <c r="K19" i="228"/>
  <c r="J19" i="228"/>
  <c r="A17" i="228"/>
  <c r="L16" i="228"/>
  <c r="K16" i="228"/>
  <c r="K23" i="228" s="1"/>
  <c r="D26" i="228" s="1"/>
  <c r="J16" i="228"/>
  <c r="M16" i="228" s="1"/>
  <c r="C10" i="228"/>
  <c r="E4" i="228"/>
  <c r="C4" i="228"/>
  <c r="A1" i="228"/>
  <c r="K95" i="227"/>
  <c r="J95" i="227"/>
  <c r="M95" i="227" s="1"/>
  <c r="D89" i="227"/>
  <c r="A89" i="227"/>
  <c r="M88" i="227"/>
  <c r="L88" i="227"/>
  <c r="K88" i="227"/>
  <c r="J88" i="227"/>
  <c r="A86" i="227"/>
  <c r="L85" i="227"/>
  <c r="M85" i="227" s="1"/>
  <c r="K85" i="227"/>
  <c r="K89" i="227" s="1"/>
  <c r="D92" i="227" s="1"/>
  <c r="J85" i="227"/>
  <c r="J89" i="227" s="1"/>
  <c r="D91" i="227" s="1"/>
  <c r="K80" i="227"/>
  <c r="D83" i="227" s="1"/>
  <c r="J80" i="227"/>
  <c r="D82" i="227" s="1"/>
  <c r="A80" i="227"/>
  <c r="L79" i="227"/>
  <c r="K79" i="227"/>
  <c r="J79" i="227"/>
  <c r="M79" i="227" s="1"/>
  <c r="D80" i="227" s="1"/>
  <c r="A77" i="227"/>
  <c r="L76" i="227"/>
  <c r="M76" i="227" s="1"/>
  <c r="D77" i="227" s="1"/>
  <c r="K76" i="227"/>
  <c r="J76" i="227"/>
  <c r="A74" i="227"/>
  <c r="L73" i="227"/>
  <c r="M73" i="227" s="1"/>
  <c r="K73" i="227"/>
  <c r="J73" i="227"/>
  <c r="A68" i="227"/>
  <c r="L67" i="227"/>
  <c r="K67" i="227"/>
  <c r="J67" i="227"/>
  <c r="M67" i="227" s="1"/>
  <c r="D68" i="227" s="1"/>
  <c r="A65" i="227"/>
  <c r="L64" i="227"/>
  <c r="M64" i="227" s="1"/>
  <c r="D65" i="227" s="1"/>
  <c r="K64" i="227"/>
  <c r="J64" i="227"/>
  <c r="A62" i="227"/>
  <c r="L61" i="227"/>
  <c r="M61" i="227" s="1"/>
  <c r="D62" i="227" s="1"/>
  <c r="K61" i="227"/>
  <c r="J61" i="227"/>
  <c r="A59" i="227"/>
  <c r="L58" i="227"/>
  <c r="K58" i="227"/>
  <c r="K68" i="227" s="1"/>
  <c r="D71" i="227" s="1"/>
  <c r="J58" i="227"/>
  <c r="J68" i="227" s="1"/>
  <c r="A56" i="227"/>
  <c r="L55" i="227"/>
  <c r="L68" i="227" s="1"/>
  <c r="K55" i="227"/>
  <c r="J55" i="227"/>
  <c r="M55" i="227" s="1"/>
  <c r="A50" i="227"/>
  <c r="L49" i="227"/>
  <c r="M49" i="227" s="1"/>
  <c r="D50" i="227" s="1"/>
  <c r="K49" i="227"/>
  <c r="J49" i="227"/>
  <c r="A47" i="227"/>
  <c r="L46" i="227"/>
  <c r="K46" i="227"/>
  <c r="J46" i="227"/>
  <c r="M46" i="227" s="1"/>
  <c r="D47" i="227" s="1"/>
  <c r="A44" i="227"/>
  <c r="L43" i="227"/>
  <c r="L50" i="227" s="1"/>
  <c r="K43" i="227"/>
  <c r="K50" i="227" s="1"/>
  <c r="D53" i="227" s="1"/>
  <c r="J43" i="227"/>
  <c r="M43" i="227" s="1"/>
  <c r="A38" i="227"/>
  <c r="L37" i="227"/>
  <c r="M37" i="227" s="1"/>
  <c r="D38" i="227" s="1"/>
  <c r="K37" i="227"/>
  <c r="J37" i="227"/>
  <c r="A35" i="227"/>
  <c r="L34" i="227"/>
  <c r="K34" i="227"/>
  <c r="J34" i="227"/>
  <c r="M34" i="227" s="1"/>
  <c r="D35" i="227" s="1"/>
  <c r="A32" i="227"/>
  <c r="L31" i="227"/>
  <c r="K31" i="227"/>
  <c r="J31" i="227"/>
  <c r="A29" i="227"/>
  <c r="L28" i="227"/>
  <c r="K28" i="227"/>
  <c r="K38" i="227" s="1"/>
  <c r="D41" i="227" s="1"/>
  <c r="J28" i="227"/>
  <c r="J38" i="227" s="1"/>
  <c r="D40" i="227" s="1"/>
  <c r="A23" i="227"/>
  <c r="L22" i="227"/>
  <c r="L23" i="227" s="1"/>
  <c r="K22" i="227"/>
  <c r="E22" i="220" s="1"/>
  <c r="J22" i="227"/>
  <c r="A20" i="227"/>
  <c r="L19" i="227"/>
  <c r="K19" i="227"/>
  <c r="J19" i="227"/>
  <c r="A17" i="227"/>
  <c r="L16" i="227"/>
  <c r="K16" i="227"/>
  <c r="J16" i="227"/>
  <c r="C10" i="227"/>
  <c r="E4" i="227"/>
  <c r="C4" i="227"/>
  <c r="A1" i="227"/>
  <c r="J80" i="255" l="1"/>
  <c r="M76" i="255"/>
  <c r="D77" i="255" s="1"/>
  <c r="K80" i="255"/>
  <c r="D83" i="255" s="1"/>
  <c r="M79" i="255"/>
  <c r="D80" i="255" s="1"/>
  <c r="M67" i="255"/>
  <c r="D68" i="255" s="1"/>
  <c r="M64" i="255"/>
  <c r="D65" i="255" s="1"/>
  <c r="M61" i="255"/>
  <c r="D62" i="255" s="1"/>
  <c r="M55" i="255"/>
  <c r="K68" i="255"/>
  <c r="D71" i="255" s="1"/>
  <c r="E55" i="220"/>
  <c r="M58" i="255"/>
  <c r="D59" i="255" s="1"/>
  <c r="J50" i="255"/>
  <c r="K50" i="255"/>
  <c r="D53" i="255" s="1"/>
  <c r="D25" i="255"/>
  <c r="M49" i="255"/>
  <c r="D50" i="255" s="1"/>
  <c r="M49" i="254"/>
  <c r="D50" i="254" s="1"/>
  <c r="L50" i="254"/>
  <c r="L50" i="253"/>
  <c r="M49" i="253"/>
  <c r="D50" i="253" s="1"/>
  <c r="M34" i="253"/>
  <c r="D35" i="253" s="1"/>
  <c r="M22" i="252"/>
  <c r="D23" i="252" s="1"/>
  <c r="K80" i="251"/>
  <c r="D83" i="251" s="1"/>
  <c r="D100" i="251" s="1"/>
  <c r="M76" i="251"/>
  <c r="D77" i="251" s="1"/>
  <c r="L50" i="251"/>
  <c r="M49" i="251"/>
  <c r="D50" i="251" s="1"/>
  <c r="E34" i="220"/>
  <c r="D40" i="251"/>
  <c r="L38" i="251"/>
  <c r="F34" i="220"/>
  <c r="M34" i="251"/>
  <c r="D35" i="251" s="1"/>
  <c r="M49" i="249"/>
  <c r="D50" i="249" s="1"/>
  <c r="L23" i="249"/>
  <c r="M22" i="249"/>
  <c r="D23" i="249" s="1"/>
  <c r="D70" i="248"/>
  <c r="L50" i="248"/>
  <c r="L38" i="248"/>
  <c r="M34" i="248"/>
  <c r="D35" i="248" s="1"/>
  <c r="K23" i="248"/>
  <c r="D26" i="248" s="1"/>
  <c r="D100" i="248" s="1"/>
  <c r="L80" i="247"/>
  <c r="M76" i="247"/>
  <c r="D77" i="247" s="1"/>
  <c r="M61" i="247"/>
  <c r="D62" i="247" s="1"/>
  <c r="M22" i="247"/>
  <c r="D23" i="247" s="1"/>
  <c r="M64" i="246"/>
  <c r="D65" i="246" s="1"/>
  <c r="J50" i="246"/>
  <c r="D52" i="246" s="1"/>
  <c r="D46" i="220"/>
  <c r="M68" i="245"/>
  <c r="L68" i="245"/>
  <c r="L38" i="245"/>
  <c r="M38" i="245"/>
  <c r="M67" i="244"/>
  <c r="D68" i="244" s="1"/>
  <c r="J68" i="243"/>
  <c r="M31" i="243"/>
  <c r="D32" i="243" s="1"/>
  <c r="M37" i="242"/>
  <c r="D38" i="242" s="1"/>
  <c r="K38" i="242"/>
  <c r="D41" i="242" s="1"/>
  <c r="D100" i="242" s="1"/>
  <c r="J80" i="241"/>
  <c r="D82" i="241" s="1"/>
  <c r="L68" i="241"/>
  <c r="M64" i="241"/>
  <c r="D65" i="241" s="1"/>
  <c r="M49" i="241"/>
  <c r="D50" i="241" s="1"/>
  <c r="K38" i="241"/>
  <c r="D41" i="241" s="1"/>
  <c r="L38" i="241"/>
  <c r="M58" i="240"/>
  <c r="D59" i="240" s="1"/>
  <c r="L68" i="240"/>
  <c r="D98" i="240" s="1"/>
  <c r="K50" i="240"/>
  <c r="D53" i="240" s="1"/>
  <c r="M16" i="240"/>
  <c r="D17" i="240" s="1"/>
  <c r="D25" i="240"/>
  <c r="M49" i="240"/>
  <c r="D50" i="240" s="1"/>
  <c r="D25" i="238"/>
  <c r="M16" i="238"/>
  <c r="D17" i="238" s="1"/>
  <c r="L23" i="237"/>
  <c r="M79" i="236"/>
  <c r="D80" i="236" s="1"/>
  <c r="J80" i="236"/>
  <c r="F37" i="220"/>
  <c r="L38" i="236"/>
  <c r="M37" i="236"/>
  <c r="D38" i="236" s="1"/>
  <c r="J38" i="236"/>
  <c r="D40" i="236" s="1"/>
  <c r="D28" i="220"/>
  <c r="L23" i="236"/>
  <c r="M19" i="236"/>
  <c r="D20" i="236" s="1"/>
  <c r="D25" i="236"/>
  <c r="M23" i="236"/>
  <c r="M49" i="235"/>
  <c r="D50" i="235" s="1"/>
  <c r="M34" i="235"/>
  <c r="D35" i="235" s="1"/>
  <c r="M31" i="235"/>
  <c r="D32" i="235" s="1"/>
  <c r="F31" i="220"/>
  <c r="L38" i="235"/>
  <c r="D98" i="235" s="1"/>
  <c r="M38" i="235"/>
  <c r="M61" i="234"/>
  <c r="D62" i="234" s="1"/>
  <c r="L68" i="234"/>
  <c r="D98" i="234" s="1"/>
  <c r="M22" i="234"/>
  <c r="D23" i="234" s="1"/>
  <c r="M61" i="233"/>
  <c r="D62" i="233" s="1"/>
  <c r="M58" i="233"/>
  <c r="D59" i="233" s="1"/>
  <c r="M49" i="233"/>
  <c r="D50" i="233" s="1"/>
  <c r="D52" i="233"/>
  <c r="L68" i="232"/>
  <c r="M68" i="232"/>
  <c r="L50" i="232"/>
  <c r="F49" i="220"/>
  <c r="M49" i="232"/>
  <c r="D50" i="232" s="1"/>
  <c r="M22" i="232"/>
  <c r="D23" i="232" s="1"/>
  <c r="J23" i="232"/>
  <c r="D25" i="232" s="1"/>
  <c r="E76" i="220"/>
  <c r="M76" i="231"/>
  <c r="D77" i="231" s="1"/>
  <c r="K80" i="231"/>
  <c r="D83" i="231" s="1"/>
  <c r="D100" i="231" s="1"/>
  <c r="M73" i="231"/>
  <c r="D73" i="220"/>
  <c r="M79" i="230"/>
  <c r="D80" i="230" s="1"/>
  <c r="M67" i="230"/>
  <c r="D68" i="230" s="1"/>
  <c r="M64" i="230"/>
  <c r="D65" i="230" s="1"/>
  <c r="M61" i="230"/>
  <c r="D62" i="230" s="1"/>
  <c r="K50" i="230"/>
  <c r="D53" i="230" s="1"/>
  <c r="M49" i="230"/>
  <c r="D50" i="230" s="1"/>
  <c r="L38" i="230"/>
  <c r="M19" i="230"/>
  <c r="D20" i="230" s="1"/>
  <c r="M76" i="229"/>
  <c r="D77" i="229" s="1"/>
  <c r="K80" i="229"/>
  <c r="D83" i="229" s="1"/>
  <c r="L80" i="229"/>
  <c r="M79" i="229"/>
  <c r="D80" i="229" s="1"/>
  <c r="J68" i="229"/>
  <c r="D70" i="229" s="1"/>
  <c r="L68" i="229"/>
  <c r="M61" i="229"/>
  <c r="D62" i="229" s="1"/>
  <c r="J50" i="229"/>
  <c r="D52" i="229" s="1"/>
  <c r="L50" i="229"/>
  <c r="M49" i="229"/>
  <c r="D50" i="229" s="1"/>
  <c r="K38" i="229"/>
  <c r="D41" i="229" s="1"/>
  <c r="L38" i="229"/>
  <c r="M34" i="229"/>
  <c r="D35" i="229" s="1"/>
  <c r="J80" i="228"/>
  <c r="D82" i="228" s="1"/>
  <c r="M79" i="228"/>
  <c r="D80" i="228" s="1"/>
  <c r="M76" i="228"/>
  <c r="D77" i="228" s="1"/>
  <c r="D76" i="220"/>
  <c r="K68" i="228"/>
  <c r="D71" i="228" s="1"/>
  <c r="M61" i="228"/>
  <c r="D62" i="228" s="1"/>
  <c r="M58" i="228"/>
  <c r="D59" i="228" s="1"/>
  <c r="M37" i="228"/>
  <c r="D38" i="228" s="1"/>
  <c r="K38" i="228"/>
  <c r="D41" i="228" s="1"/>
  <c r="D70" i="227"/>
  <c r="L38" i="227"/>
  <c r="M31" i="227"/>
  <c r="D32" i="227" s="1"/>
  <c r="M19" i="227"/>
  <c r="D20" i="227" s="1"/>
  <c r="K23" i="227"/>
  <c r="D26" i="227" s="1"/>
  <c r="D100" i="227" s="1"/>
  <c r="M22" i="227"/>
  <c r="D23" i="227" s="1"/>
  <c r="J23" i="227"/>
  <c r="D74" i="255"/>
  <c r="J68" i="255"/>
  <c r="D70" i="255" s="1"/>
  <c r="M16" i="255"/>
  <c r="M28" i="255"/>
  <c r="M85" i="255"/>
  <c r="L68" i="255"/>
  <c r="D98" i="255" s="1"/>
  <c r="M46" i="255"/>
  <c r="D47" i="255" s="1"/>
  <c r="M43" i="255"/>
  <c r="D40" i="254"/>
  <c r="M80" i="254"/>
  <c r="D74" i="254"/>
  <c r="D100" i="254"/>
  <c r="M68" i="254"/>
  <c r="D56" i="254"/>
  <c r="M16" i="254"/>
  <c r="M28" i="254"/>
  <c r="M85" i="254"/>
  <c r="L68" i="254"/>
  <c r="D98" i="254" s="1"/>
  <c r="M46" i="254"/>
  <c r="D47" i="254" s="1"/>
  <c r="M58" i="254"/>
  <c r="D59" i="254" s="1"/>
  <c r="M43" i="254"/>
  <c r="D40" i="253"/>
  <c r="M80" i="253"/>
  <c r="D74" i="253"/>
  <c r="D100" i="253"/>
  <c r="D82" i="253"/>
  <c r="M68" i="253"/>
  <c r="D56" i="253"/>
  <c r="J68" i="253"/>
  <c r="D70" i="253" s="1"/>
  <c r="M16" i="253"/>
  <c r="M28" i="253"/>
  <c r="M85" i="253"/>
  <c r="L68" i="253"/>
  <c r="D98" i="253" s="1"/>
  <c r="M46" i="253"/>
  <c r="D47" i="253" s="1"/>
  <c r="M43" i="253"/>
  <c r="M80" i="252"/>
  <c r="D74" i="252"/>
  <c r="D82" i="252"/>
  <c r="M68" i="252"/>
  <c r="D56" i="252"/>
  <c r="M16" i="252"/>
  <c r="K23" i="252"/>
  <c r="D26" i="252" s="1"/>
  <c r="D100" i="252" s="1"/>
  <c r="M28" i="252"/>
  <c r="K68" i="252"/>
  <c r="D71" i="252" s="1"/>
  <c r="M85" i="252"/>
  <c r="J68" i="252"/>
  <c r="D70" i="252" s="1"/>
  <c r="M46" i="252"/>
  <c r="D47" i="252" s="1"/>
  <c r="M43" i="252"/>
  <c r="D70" i="251"/>
  <c r="M80" i="251"/>
  <c r="D74" i="251"/>
  <c r="D25" i="251"/>
  <c r="D91" i="251"/>
  <c r="M68" i="251"/>
  <c r="D56" i="251"/>
  <c r="M16" i="251"/>
  <c r="M28" i="251"/>
  <c r="M85" i="251"/>
  <c r="L68" i="251"/>
  <c r="M46" i="251"/>
  <c r="D47" i="251" s="1"/>
  <c r="M58" i="251"/>
  <c r="D59" i="251" s="1"/>
  <c r="M43" i="251"/>
  <c r="D40" i="250"/>
  <c r="M80" i="250"/>
  <c r="D74" i="250"/>
  <c r="D25" i="250"/>
  <c r="D100" i="250"/>
  <c r="M68" i="250"/>
  <c r="D56" i="250"/>
  <c r="M16" i="250"/>
  <c r="M28" i="250"/>
  <c r="M85" i="250"/>
  <c r="L68" i="250"/>
  <c r="D98" i="250" s="1"/>
  <c r="M46" i="250"/>
  <c r="D47" i="250" s="1"/>
  <c r="M58" i="250"/>
  <c r="D59" i="250" s="1"/>
  <c r="M43" i="250"/>
  <c r="M80" i="249"/>
  <c r="D74" i="249"/>
  <c r="D100" i="249"/>
  <c r="M68" i="249"/>
  <c r="D56" i="249"/>
  <c r="D40" i="249"/>
  <c r="J68" i="249"/>
  <c r="D70" i="249" s="1"/>
  <c r="M16" i="249"/>
  <c r="M28" i="249"/>
  <c r="M85" i="249"/>
  <c r="L68" i="249"/>
  <c r="D98" i="249" s="1"/>
  <c r="M46" i="249"/>
  <c r="D47" i="249" s="1"/>
  <c r="M43" i="249"/>
  <c r="M50" i="248"/>
  <c r="D44" i="248"/>
  <c r="M38" i="248"/>
  <c r="D56" i="248"/>
  <c r="M80" i="248"/>
  <c r="D74" i="248"/>
  <c r="M89" i="248"/>
  <c r="D86" i="248"/>
  <c r="D98" i="248"/>
  <c r="L80" i="248"/>
  <c r="M58" i="248"/>
  <c r="D59" i="248" s="1"/>
  <c r="J50" i="248"/>
  <c r="D52" i="248" s="1"/>
  <c r="L89" i="248"/>
  <c r="M19" i="248"/>
  <c r="M80" i="247"/>
  <c r="D74" i="247"/>
  <c r="D25" i="247"/>
  <c r="D82" i="247"/>
  <c r="D98" i="247"/>
  <c r="M68" i="247"/>
  <c r="D56" i="247"/>
  <c r="J68" i="247"/>
  <c r="D70" i="247" s="1"/>
  <c r="M16" i="247"/>
  <c r="M28" i="247"/>
  <c r="M85" i="247"/>
  <c r="L68" i="247"/>
  <c r="M46" i="247"/>
  <c r="D47" i="247" s="1"/>
  <c r="M43" i="247"/>
  <c r="M80" i="246"/>
  <c r="D74" i="246"/>
  <c r="D100" i="246"/>
  <c r="D56" i="246"/>
  <c r="J68" i="246"/>
  <c r="D70" i="246" s="1"/>
  <c r="M16" i="246"/>
  <c r="M28" i="246"/>
  <c r="M85" i="246"/>
  <c r="L68" i="246"/>
  <c r="D98" i="246" s="1"/>
  <c r="M46" i="246"/>
  <c r="D47" i="246" s="1"/>
  <c r="M43" i="246"/>
  <c r="D47" i="245"/>
  <c r="M50" i="245"/>
  <c r="D52" i="245"/>
  <c r="D82" i="245"/>
  <c r="D100" i="245"/>
  <c r="D40" i="245"/>
  <c r="J68" i="245"/>
  <c r="D70" i="245" s="1"/>
  <c r="D17" i="245"/>
  <c r="D29" i="245"/>
  <c r="M73" i="245"/>
  <c r="M85" i="245"/>
  <c r="M22" i="245"/>
  <c r="D23" i="245" s="1"/>
  <c r="D40" i="244"/>
  <c r="M80" i="244"/>
  <c r="D74" i="244"/>
  <c r="D100" i="244"/>
  <c r="D56" i="244"/>
  <c r="M16" i="244"/>
  <c r="M28" i="244"/>
  <c r="M85" i="244"/>
  <c r="L68" i="244"/>
  <c r="D98" i="244" s="1"/>
  <c r="M46" i="244"/>
  <c r="D47" i="244" s="1"/>
  <c r="M58" i="244"/>
  <c r="D59" i="244" s="1"/>
  <c r="M43" i="244"/>
  <c r="D100" i="243"/>
  <c r="D40" i="243"/>
  <c r="M50" i="243"/>
  <c r="D44" i="243"/>
  <c r="D70" i="243"/>
  <c r="D56" i="243"/>
  <c r="M23" i="243"/>
  <c r="D17" i="243"/>
  <c r="D25" i="243"/>
  <c r="D98" i="243"/>
  <c r="M28" i="243"/>
  <c r="M73" i="243"/>
  <c r="M85" i="243"/>
  <c r="M58" i="243"/>
  <c r="D59" i="243" s="1"/>
  <c r="J50" i="243"/>
  <c r="D52" i="243" s="1"/>
  <c r="M19" i="243"/>
  <c r="D20" i="243" s="1"/>
  <c r="M80" i="242"/>
  <c r="D74" i="242"/>
  <c r="D82" i="242"/>
  <c r="D98" i="242"/>
  <c r="M68" i="242"/>
  <c r="D56" i="242"/>
  <c r="M16" i="242"/>
  <c r="M28" i="242"/>
  <c r="M85" i="242"/>
  <c r="L68" i="242"/>
  <c r="M46" i="242"/>
  <c r="D47" i="242" s="1"/>
  <c r="M58" i="242"/>
  <c r="D59" i="242" s="1"/>
  <c r="M43" i="242"/>
  <c r="D44" i="241"/>
  <c r="D25" i="241"/>
  <c r="M80" i="241"/>
  <c r="D74" i="241"/>
  <c r="D100" i="241"/>
  <c r="D56" i="241"/>
  <c r="M16" i="241"/>
  <c r="M28" i="241"/>
  <c r="M85" i="241"/>
  <c r="M58" i="241"/>
  <c r="D59" i="241" s="1"/>
  <c r="J50" i="241"/>
  <c r="D52" i="241" s="1"/>
  <c r="D56" i="240"/>
  <c r="M68" i="240"/>
  <c r="D82" i="240"/>
  <c r="D40" i="240"/>
  <c r="D91" i="240"/>
  <c r="D44" i="240"/>
  <c r="M89" i="240"/>
  <c r="D86" i="240"/>
  <c r="J68" i="240"/>
  <c r="D70" i="240" s="1"/>
  <c r="D29" i="240"/>
  <c r="M73" i="240"/>
  <c r="M22" i="240"/>
  <c r="D23" i="240" s="1"/>
  <c r="K89" i="240"/>
  <c r="D92" i="240" s="1"/>
  <c r="J50" i="240"/>
  <c r="D70" i="239"/>
  <c r="M80" i="239"/>
  <c r="D74" i="239"/>
  <c r="D100" i="239"/>
  <c r="D56" i="239"/>
  <c r="M16" i="239"/>
  <c r="M28" i="239"/>
  <c r="M85" i="239"/>
  <c r="L68" i="239"/>
  <c r="D98" i="239" s="1"/>
  <c r="M46" i="239"/>
  <c r="D47" i="239" s="1"/>
  <c r="M58" i="239"/>
  <c r="D59" i="239" s="1"/>
  <c r="M43" i="239"/>
  <c r="D52" i="238"/>
  <c r="D100" i="238"/>
  <c r="D40" i="238"/>
  <c r="D56" i="238"/>
  <c r="M68" i="238"/>
  <c r="D91" i="238"/>
  <c r="M38" i="238"/>
  <c r="M80" i="238"/>
  <c r="D74" i="238"/>
  <c r="L23" i="238"/>
  <c r="D98" i="238" s="1"/>
  <c r="J80" i="238"/>
  <c r="D82" i="238" s="1"/>
  <c r="D29" i="238"/>
  <c r="M85" i="238"/>
  <c r="L68" i="238"/>
  <c r="M43" i="238"/>
  <c r="M80" i="237"/>
  <c r="D74" i="237"/>
  <c r="D100" i="237"/>
  <c r="M68" i="237"/>
  <c r="D56" i="237"/>
  <c r="M16" i="237"/>
  <c r="M28" i="237"/>
  <c r="M85" i="237"/>
  <c r="L68" i="237"/>
  <c r="M46" i="237"/>
  <c r="D47" i="237" s="1"/>
  <c r="M58" i="237"/>
  <c r="D59" i="237" s="1"/>
  <c r="M43" i="237"/>
  <c r="D100" i="236"/>
  <c r="D82" i="236"/>
  <c r="D56" i="236"/>
  <c r="M68" i="236"/>
  <c r="M80" i="236"/>
  <c r="D74" i="236"/>
  <c r="D17" i="236"/>
  <c r="D29" i="236"/>
  <c r="M85" i="236"/>
  <c r="L68" i="236"/>
  <c r="D98" i="236" s="1"/>
  <c r="M43" i="236"/>
  <c r="D56" i="235"/>
  <c r="M68" i="235"/>
  <c r="D100" i="235"/>
  <c r="D82" i="235"/>
  <c r="D40" i="235"/>
  <c r="D44" i="235"/>
  <c r="M80" i="235"/>
  <c r="D74" i="235"/>
  <c r="J68" i="235"/>
  <c r="D70" i="235" s="1"/>
  <c r="D17" i="235"/>
  <c r="D29" i="235"/>
  <c r="M85" i="235"/>
  <c r="M46" i="235"/>
  <c r="D47" i="235" s="1"/>
  <c r="D56" i="234"/>
  <c r="D40" i="234"/>
  <c r="M50" i="234"/>
  <c r="D44" i="234"/>
  <c r="D91" i="234"/>
  <c r="M80" i="234"/>
  <c r="D74" i="234"/>
  <c r="J68" i="234"/>
  <c r="D70" i="234" s="1"/>
  <c r="M38" i="234"/>
  <c r="D17" i="234"/>
  <c r="M85" i="234"/>
  <c r="J50" i="234"/>
  <c r="D52" i="234" s="1"/>
  <c r="D40" i="233"/>
  <c r="M80" i="233"/>
  <c r="D74" i="233"/>
  <c r="D100" i="233"/>
  <c r="D82" i="233"/>
  <c r="D91" i="233"/>
  <c r="D56" i="233"/>
  <c r="M16" i="233"/>
  <c r="M28" i="233"/>
  <c r="M85" i="233"/>
  <c r="J68" i="233"/>
  <c r="D70" i="233" s="1"/>
  <c r="L68" i="233"/>
  <c r="D98" i="233" s="1"/>
  <c r="M46" i="233"/>
  <c r="D47" i="233" s="1"/>
  <c r="M43" i="233"/>
  <c r="D100" i="232"/>
  <c r="D47" i="232"/>
  <c r="D82" i="232"/>
  <c r="M23" i="232"/>
  <c r="D52" i="232"/>
  <c r="J68" i="232"/>
  <c r="D70" i="232" s="1"/>
  <c r="D17" i="232"/>
  <c r="D29" i="232"/>
  <c r="M73" i="232"/>
  <c r="M85" i="232"/>
  <c r="D74" i="231"/>
  <c r="M68" i="231"/>
  <c r="D56" i="231"/>
  <c r="D40" i="231"/>
  <c r="M16" i="231"/>
  <c r="M28" i="231"/>
  <c r="M85" i="231"/>
  <c r="L68" i="231"/>
  <c r="D98" i="231" s="1"/>
  <c r="J68" i="231"/>
  <c r="D70" i="231" s="1"/>
  <c r="M46" i="231"/>
  <c r="D47" i="231" s="1"/>
  <c r="M43" i="231"/>
  <c r="D100" i="230"/>
  <c r="D91" i="230"/>
  <c r="D56" i="230"/>
  <c r="D44" i="230"/>
  <c r="M38" i="230"/>
  <c r="L23" i="230"/>
  <c r="J68" i="230"/>
  <c r="D70" i="230" s="1"/>
  <c r="J80" i="230"/>
  <c r="D82" i="230" s="1"/>
  <c r="D17" i="230"/>
  <c r="M73" i="230"/>
  <c r="M85" i="230"/>
  <c r="L68" i="230"/>
  <c r="J50" i="230"/>
  <c r="D52" i="230" s="1"/>
  <c r="D47" i="229"/>
  <c r="D17" i="229"/>
  <c r="M73" i="229"/>
  <c r="M85" i="229"/>
  <c r="M19" i="229"/>
  <c r="D20" i="229" s="1"/>
  <c r="D56" i="228"/>
  <c r="D74" i="228"/>
  <c r="D29" i="228"/>
  <c r="M23" i="228"/>
  <c r="D17" i="228"/>
  <c r="J38" i="228"/>
  <c r="J23" i="228"/>
  <c r="D25" i="228" s="1"/>
  <c r="M85" i="228"/>
  <c r="J68" i="228"/>
  <c r="L68" i="228"/>
  <c r="D98" i="228" s="1"/>
  <c r="M46" i="228"/>
  <c r="D47" i="228" s="1"/>
  <c r="M43" i="228"/>
  <c r="M80" i="227"/>
  <c r="D74" i="227"/>
  <c r="M50" i="227"/>
  <c r="D44" i="227"/>
  <c r="M89" i="227"/>
  <c r="D86" i="227"/>
  <c r="D56" i="227"/>
  <c r="M16" i="227"/>
  <c r="M28" i="227"/>
  <c r="L80" i="227"/>
  <c r="M58" i="227"/>
  <c r="D59" i="227" s="1"/>
  <c r="J50" i="227"/>
  <c r="D52" i="227" s="1"/>
  <c r="L89" i="227"/>
  <c r="A1" i="220"/>
  <c r="D5" i="179"/>
  <c r="D82" i="255" l="1"/>
  <c r="M80" i="255"/>
  <c r="M68" i="255"/>
  <c r="D100" i="255"/>
  <c r="D56" i="255"/>
  <c r="D52" i="255"/>
  <c r="D82" i="251"/>
  <c r="D98" i="251"/>
  <c r="D25" i="248"/>
  <c r="M68" i="246"/>
  <c r="D98" i="245"/>
  <c r="M68" i="244"/>
  <c r="D40" i="242"/>
  <c r="D98" i="241"/>
  <c r="M68" i="241"/>
  <c r="M50" i="241"/>
  <c r="D40" i="241"/>
  <c r="D52" i="240"/>
  <c r="D100" i="240"/>
  <c r="M50" i="240"/>
  <c r="M23" i="238"/>
  <c r="D98" i="237"/>
  <c r="M38" i="236"/>
  <c r="M68" i="234"/>
  <c r="M23" i="234"/>
  <c r="M68" i="233"/>
  <c r="D98" i="232"/>
  <c r="M50" i="232"/>
  <c r="M80" i="231"/>
  <c r="D82" i="231"/>
  <c r="D83" i="220"/>
  <c r="M68" i="230"/>
  <c r="D98" i="230"/>
  <c r="M50" i="230"/>
  <c r="M23" i="230"/>
  <c r="D82" i="229"/>
  <c r="D82" i="220"/>
  <c r="D100" i="229"/>
  <c r="M68" i="229"/>
  <c r="M50" i="229"/>
  <c r="D98" i="229"/>
  <c r="D40" i="229"/>
  <c r="M38" i="229"/>
  <c r="M80" i="228"/>
  <c r="D100" i="228"/>
  <c r="D70" i="228"/>
  <c r="M68" i="228"/>
  <c r="D40" i="228"/>
  <c r="M38" i="228"/>
  <c r="M68" i="227"/>
  <c r="D98" i="227"/>
  <c r="D25" i="227"/>
  <c r="M23" i="255"/>
  <c r="D17" i="255"/>
  <c r="M50" i="255"/>
  <c r="D44" i="255"/>
  <c r="M89" i="255"/>
  <c r="D86" i="255"/>
  <c r="D29" i="255"/>
  <c r="M38" i="255"/>
  <c r="M89" i="254"/>
  <c r="D86" i="254"/>
  <c r="M23" i="254"/>
  <c r="D17" i="254"/>
  <c r="M50" i="254"/>
  <c r="D44" i="254"/>
  <c r="D29" i="254"/>
  <c r="M38" i="254"/>
  <c r="M50" i="253"/>
  <c r="D44" i="253"/>
  <c r="D29" i="253"/>
  <c r="M38" i="253"/>
  <c r="M89" i="253"/>
  <c r="D86" i="253"/>
  <c r="M23" i="253"/>
  <c r="D17" i="253"/>
  <c r="M23" i="252"/>
  <c r="D17" i="252"/>
  <c r="M50" i="252"/>
  <c r="D44" i="252"/>
  <c r="M89" i="252"/>
  <c r="D86" i="252"/>
  <c r="D29" i="252"/>
  <c r="M38" i="252"/>
  <c r="D25" i="252"/>
  <c r="M50" i="251"/>
  <c r="D44" i="251"/>
  <c r="M89" i="251"/>
  <c r="D86" i="251"/>
  <c r="D29" i="251"/>
  <c r="M38" i="251"/>
  <c r="M23" i="251"/>
  <c r="D17" i="251"/>
  <c r="M50" i="250"/>
  <c r="D44" i="250"/>
  <c r="M89" i="250"/>
  <c r="D86" i="250"/>
  <c r="D29" i="250"/>
  <c r="M38" i="250"/>
  <c r="M23" i="250"/>
  <c r="D17" i="250"/>
  <c r="M89" i="249"/>
  <c r="D86" i="249"/>
  <c r="D29" i="249"/>
  <c r="M38" i="249"/>
  <c r="M23" i="249"/>
  <c r="D17" i="249"/>
  <c r="M50" i="249"/>
  <c r="D44" i="249"/>
  <c r="D20" i="248"/>
  <c r="M23" i="248"/>
  <c r="M68" i="248"/>
  <c r="M89" i="247"/>
  <c r="D86" i="247"/>
  <c r="D29" i="247"/>
  <c r="M38" i="247"/>
  <c r="M50" i="247"/>
  <c r="D44" i="247"/>
  <c r="M23" i="247"/>
  <c r="D97" i="247" s="1"/>
  <c r="D99" i="247" s="1"/>
  <c r="D17" i="247"/>
  <c r="M23" i="246"/>
  <c r="D17" i="246"/>
  <c r="M50" i="246"/>
  <c r="D44" i="246"/>
  <c r="M89" i="246"/>
  <c r="D86" i="246"/>
  <c r="D29" i="246"/>
  <c r="M38" i="246"/>
  <c r="M89" i="245"/>
  <c r="D86" i="245"/>
  <c r="M80" i="245"/>
  <c r="D74" i="245"/>
  <c r="M23" i="245"/>
  <c r="M23" i="244"/>
  <c r="D17" i="244"/>
  <c r="M50" i="244"/>
  <c r="D44" i="244"/>
  <c r="M89" i="244"/>
  <c r="D86" i="244"/>
  <c r="D29" i="244"/>
  <c r="M38" i="244"/>
  <c r="M80" i="243"/>
  <c r="D74" i="243"/>
  <c r="M68" i="243"/>
  <c r="D29" i="243"/>
  <c r="M38" i="243"/>
  <c r="M89" i="243"/>
  <c r="D86" i="243"/>
  <c r="M89" i="242"/>
  <c r="D86" i="242"/>
  <c r="M50" i="242"/>
  <c r="D44" i="242"/>
  <c r="D29" i="242"/>
  <c r="M38" i="242"/>
  <c r="M23" i="242"/>
  <c r="D17" i="242"/>
  <c r="M89" i="241"/>
  <c r="D86" i="241"/>
  <c r="D29" i="241"/>
  <c r="M38" i="241"/>
  <c r="M23" i="241"/>
  <c r="D17" i="241"/>
  <c r="M80" i="240"/>
  <c r="D74" i="240"/>
  <c r="M23" i="240"/>
  <c r="M23" i="239"/>
  <c r="D17" i="239"/>
  <c r="M89" i="239"/>
  <c r="D86" i="239"/>
  <c r="D29" i="239"/>
  <c r="M38" i="239"/>
  <c r="M50" i="239"/>
  <c r="D44" i="239"/>
  <c r="M68" i="239"/>
  <c r="M50" i="238"/>
  <c r="D44" i="238"/>
  <c r="D97" i="238"/>
  <c r="D99" i="238" s="1"/>
  <c r="M89" i="238"/>
  <c r="D86" i="238"/>
  <c r="M89" i="237"/>
  <c r="D86" i="237"/>
  <c r="D29" i="237"/>
  <c r="M38" i="237"/>
  <c r="M23" i="237"/>
  <c r="D17" i="237"/>
  <c r="M50" i="237"/>
  <c r="D44" i="237"/>
  <c r="M89" i="236"/>
  <c r="D97" i="236" s="1"/>
  <c r="D99" i="236" s="1"/>
  <c r="D86" i="236"/>
  <c r="D44" i="236"/>
  <c r="M50" i="236"/>
  <c r="M89" i="235"/>
  <c r="D86" i="235"/>
  <c r="M50" i="235"/>
  <c r="D97" i="235" s="1"/>
  <c r="D99" i="235" s="1"/>
  <c r="M89" i="234"/>
  <c r="D97" i="234" s="1"/>
  <c r="D99" i="234" s="1"/>
  <c r="D86" i="234"/>
  <c r="M23" i="233"/>
  <c r="D17" i="233"/>
  <c r="D29" i="233"/>
  <c r="M38" i="233"/>
  <c r="M50" i="233"/>
  <c r="D44" i="233"/>
  <c r="M89" i="233"/>
  <c r="D86" i="233"/>
  <c r="M80" i="232"/>
  <c r="D97" i="232" s="1"/>
  <c r="D74" i="232"/>
  <c r="M89" i="232"/>
  <c r="D86" i="232"/>
  <c r="M23" i="231"/>
  <c r="D17" i="231"/>
  <c r="M89" i="231"/>
  <c r="D86" i="231"/>
  <c r="M50" i="231"/>
  <c r="D44" i="231"/>
  <c r="D29" i="231"/>
  <c r="M38" i="231"/>
  <c r="D86" i="230"/>
  <c r="M89" i="230"/>
  <c r="D74" i="230"/>
  <c r="M80" i="230"/>
  <c r="M80" i="229"/>
  <c r="D74" i="229"/>
  <c r="M89" i="229"/>
  <c r="D86" i="229"/>
  <c r="M23" i="229"/>
  <c r="M50" i="228"/>
  <c r="D44" i="228"/>
  <c r="M89" i="228"/>
  <c r="D86" i="228"/>
  <c r="M23" i="227"/>
  <c r="D17" i="227"/>
  <c r="M38" i="227"/>
  <c r="D29" i="227"/>
  <c r="D97" i="254" l="1"/>
  <c r="D99" i="254" s="1"/>
  <c r="D97" i="244"/>
  <c r="D99" i="244" s="1"/>
  <c r="D97" i="243"/>
  <c r="D99" i="243" s="1"/>
  <c r="D97" i="240"/>
  <c r="D99" i="240" s="1"/>
  <c r="D97" i="239"/>
  <c r="D99" i="239" s="1"/>
  <c r="D97" i="233"/>
  <c r="D99" i="233" s="1"/>
  <c r="D99" i="232"/>
  <c r="D97" i="230"/>
  <c r="D99" i="230" s="1"/>
  <c r="D97" i="229"/>
  <c r="D99" i="229" s="1"/>
  <c r="D97" i="228"/>
  <c r="D99" i="228" s="1"/>
  <c r="D97" i="227"/>
  <c r="D99" i="227" s="1"/>
  <c r="D97" i="255"/>
  <c r="D99" i="255" s="1"/>
  <c r="D97" i="253"/>
  <c r="D99" i="253" s="1"/>
  <c r="D97" i="252"/>
  <c r="D99" i="252" s="1"/>
  <c r="D97" i="251"/>
  <c r="D99" i="251" s="1"/>
  <c r="D97" i="250"/>
  <c r="D99" i="250" s="1"/>
  <c r="D97" i="249"/>
  <c r="D99" i="249" s="1"/>
  <c r="D97" i="248"/>
  <c r="D99" i="248" s="1"/>
  <c r="D97" i="246"/>
  <c r="D99" i="246" s="1"/>
  <c r="D97" i="245"/>
  <c r="D99" i="245" s="1"/>
  <c r="D97" i="242"/>
  <c r="D99" i="242" s="1"/>
  <c r="D97" i="241"/>
  <c r="D99" i="241" s="1"/>
  <c r="D97" i="237"/>
  <c r="D99" i="237" s="1"/>
  <c r="D97" i="231"/>
  <c r="D99" i="231" s="1"/>
  <c r="C69" i="223"/>
  <c r="H52" i="223"/>
  <c r="C33" i="223" l="1"/>
  <c r="J9" i="223"/>
  <c r="J11" i="223"/>
  <c r="B6" i="223"/>
  <c r="B4" i="223"/>
  <c r="A1" i="183"/>
  <c r="A630" i="222" l="1"/>
  <c r="A629" i="222"/>
  <c r="A628" i="222"/>
  <c r="A627" i="222"/>
  <c r="A626" i="222"/>
  <c r="A625" i="222"/>
  <c r="A624" i="222"/>
  <c r="A623" i="222"/>
  <c r="A622" i="222"/>
  <c r="A621" i="222"/>
  <c r="A620" i="222"/>
  <c r="A619" i="222"/>
  <c r="A618" i="222"/>
  <c r="A617" i="222"/>
  <c r="A616" i="222"/>
  <c r="A615" i="222"/>
  <c r="A614" i="222"/>
  <c r="A613" i="222"/>
  <c r="A612" i="222"/>
  <c r="A611" i="222"/>
  <c r="A609" i="222"/>
  <c r="A608" i="222"/>
  <c r="A607" i="222"/>
  <c r="A606" i="222"/>
  <c r="A605" i="222"/>
  <c r="A604" i="222"/>
  <c r="A603" i="222"/>
  <c r="A602" i="222"/>
  <c r="A601" i="222"/>
  <c r="A600" i="222"/>
  <c r="A599" i="222"/>
  <c r="A598" i="222"/>
  <c r="A597" i="222"/>
  <c r="A596" i="222"/>
  <c r="A595" i="222"/>
  <c r="A594" i="222"/>
  <c r="A593" i="222"/>
  <c r="A592" i="222"/>
  <c r="A591" i="222"/>
  <c r="A590" i="222"/>
  <c r="A588" i="222"/>
  <c r="A587" i="222"/>
  <c r="A586" i="222"/>
  <c r="A585" i="222"/>
  <c r="A584" i="222"/>
  <c r="A583" i="222"/>
  <c r="A582" i="222"/>
  <c r="A581" i="222"/>
  <c r="A580" i="222"/>
  <c r="A579" i="222"/>
  <c r="A578" i="222"/>
  <c r="A577" i="222"/>
  <c r="A576" i="222"/>
  <c r="A575" i="222"/>
  <c r="A574" i="222"/>
  <c r="A573" i="222"/>
  <c r="A572" i="222"/>
  <c r="A571" i="222"/>
  <c r="A570" i="222"/>
  <c r="A569" i="222"/>
  <c r="A567" i="222"/>
  <c r="A566" i="222"/>
  <c r="A565" i="222"/>
  <c r="A564" i="222"/>
  <c r="A563" i="222"/>
  <c r="A562" i="222"/>
  <c r="A561" i="222"/>
  <c r="A560" i="222"/>
  <c r="A559" i="222"/>
  <c r="A558" i="222"/>
  <c r="A557" i="222"/>
  <c r="A556" i="222"/>
  <c r="A555" i="222"/>
  <c r="A554" i="222"/>
  <c r="A553" i="222"/>
  <c r="A552" i="222"/>
  <c r="A551" i="222"/>
  <c r="A550" i="222"/>
  <c r="A549" i="222"/>
  <c r="A548" i="222"/>
  <c r="A546" i="222"/>
  <c r="A545" i="222"/>
  <c r="A544" i="222"/>
  <c r="A543" i="222"/>
  <c r="A542" i="222"/>
  <c r="A541" i="222"/>
  <c r="A540" i="222"/>
  <c r="A539" i="222"/>
  <c r="A538" i="222"/>
  <c r="A537" i="222"/>
  <c r="A536" i="222"/>
  <c r="A535" i="222"/>
  <c r="A534" i="222"/>
  <c r="A533" i="222"/>
  <c r="A532" i="222"/>
  <c r="A531" i="222"/>
  <c r="A530" i="222"/>
  <c r="A529" i="222"/>
  <c r="A528" i="222"/>
  <c r="A527" i="222"/>
  <c r="A525" i="222"/>
  <c r="A524" i="222"/>
  <c r="A523" i="222"/>
  <c r="A522" i="222"/>
  <c r="A521" i="222"/>
  <c r="A520" i="222"/>
  <c r="A519" i="222"/>
  <c r="A518" i="222"/>
  <c r="A517" i="222"/>
  <c r="A516" i="222"/>
  <c r="A515" i="222"/>
  <c r="A514" i="222"/>
  <c r="A513" i="222"/>
  <c r="A512" i="222"/>
  <c r="A511" i="222"/>
  <c r="A510" i="222"/>
  <c r="A509" i="222"/>
  <c r="A508" i="222"/>
  <c r="A507" i="222"/>
  <c r="A506" i="222"/>
  <c r="A504" i="222"/>
  <c r="A503" i="222"/>
  <c r="A502" i="222"/>
  <c r="A501" i="222"/>
  <c r="A500" i="222"/>
  <c r="A499" i="222"/>
  <c r="A498" i="222"/>
  <c r="A497" i="222"/>
  <c r="A496" i="222"/>
  <c r="A495" i="222"/>
  <c r="A494" i="222"/>
  <c r="A493" i="222"/>
  <c r="A492" i="222"/>
  <c r="A491" i="222"/>
  <c r="A490" i="222"/>
  <c r="A489" i="222"/>
  <c r="A488" i="222"/>
  <c r="A487" i="222"/>
  <c r="A486" i="222"/>
  <c r="A485" i="222"/>
  <c r="A483" i="222"/>
  <c r="A482" i="222"/>
  <c r="A481" i="222"/>
  <c r="A480" i="222"/>
  <c r="A479" i="222"/>
  <c r="A478" i="222"/>
  <c r="A477" i="222"/>
  <c r="A476" i="222"/>
  <c r="A475" i="222"/>
  <c r="A474" i="222"/>
  <c r="A473" i="222"/>
  <c r="A472" i="222"/>
  <c r="A471" i="222"/>
  <c r="A470" i="222"/>
  <c r="A469" i="222"/>
  <c r="A468" i="222"/>
  <c r="A467" i="222"/>
  <c r="A466" i="222"/>
  <c r="A465" i="222"/>
  <c r="A464" i="222"/>
  <c r="A462" i="222"/>
  <c r="A461" i="222"/>
  <c r="A460" i="222"/>
  <c r="A459" i="222"/>
  <c r="A458" i="222"/>
  <c r="A457" i="222"/>
  <c r="A456" i="222"/>
  <c r="A455" i="222"/>
  <c r="A454" i="222"/>
  <c r="A453" i="222"/>
  <c r="A452" i="222"/>
  <c r="A451" i="222"/>
  <c r="A450" i="222"/>
  <c r="A449" i="222"/>
  <c r="A448" i="222"/>
  <c r="A447" i="222"/>
  <c r="A446" i="222"/>
  <c r="A445" i="222"/>
  <c r="A444" i="222"/>
  <c r="A443" i="222"/>
  <c r="A441" i="222"/>
  <c r="A440" i="222"/>
  <c r="A439" i="222"/>
  <c r="A438" i="222"/>
  <c r="A437" i="222"/>
  <c r="A436" i="222"/>
  <c r="A435" i="222"/>
  <c r="A434" i="222"/>
  <c r="A433" i="222"/>
  <c r="A432" i="222"/>
  <c r="A431" i="222"/>
  <c r="A430" i="222"/>
  <c r="A429" i="222"/>
  <c r="A428" i="222"/>
  <c r="A427" i="222"/>
  <c r="A426" i="222"/>
  <c r="A425" i="222"/>
  <c r="A424" i="222"/>
  <c r="A423" i="222"/>
  <c r="A422" i="222"/>
  <c r="A420" i="222"/>
  <c r="A419" i="222"/>
  <c r="A418" i="222"/>
  <c r="A417" i="222"/>
  <c r="A416" i="222"/>
  <c r="A415" i="222"/>
  <c r="A414" i="222"/>
  <c r="A413" i="222"/>
  <c r="A412" i="222"/>
  <c r="A411" i="222"/>
  <c r="A410" i="222"/>
  <c r="A409" i="222"/>
  <c r="A408" i="222"/>
  <c r="A407" i="222"/>
  <c r="A406" i="222"/>
  <c r="A405" i="222"/>
  <c r="A404" i="222"/>
  <c r="A403" i="222"/>
  <c r="A402" i="222"/>
  <c r="A401" i="222"/>
  <c r="A399" i="222"/>
  <c r="A398" i="222"/>
  <c r="A397" i="222"/>
  <c r="A396" i="222"/>
  <c r="A395" i="222"/>
  <c r="A394" i="222"/>
  <c r="A393" i="222"/>
  <c r="A392" i="222"/>
  <c r="A391" i="222"/>
  <c r="A390" i="222"/>
  <c r="A389" i="222"/>
  <c r="A388" i="222"/>
  <c r="A387" i="222"/>
  <c r="A386" i="222"/>
  <c r="A385" i="222"/>
  <c r="A384" i="222"/>
  <c r="A383" i="222"/>
  <c r="A382" i="222"/>
  <c r="A381" i="222"/>
  <c r="A380" i="222"/>
  <c r="A378" i="222"/>
  <c r="A377" i="222"/>
  <c r="A376" i="222"/>
  <c r="A375" i="222"/>
  <c r="A374" i="222"/>
  <c r="A373" i="222"/>
  <c r="A372" i="222"/>
  <c r="A371" i="222"/>
  <c r="A370" i="222"/>
  <c r="A369" i="222"/>
  <c r="A368" i="222"/>
  <c r="A367" i="222"/>
  <c r="A366" i="222"/>
  <c r="A365" i="222"/>
  <c r="A364" i="222"/>
  <c r="A363" i="222"/>
  <c r="A362" i="222"/>
  <c r="A361" i="222"/>
  <c r="A360" i="222"/>
  <c r="A359" i="222"/>
  <c r="A357" i="222"/>
  <c r="A356" i="222"/>
  <c r="A355" i="222"/>
  <c r="A354" i="222"/>
  <c r="A353" i="222"/>
  <c r="A352" i="222"/>
  <c r="A351" i="222"/>
  <c r="A350" i="222"/>
  <c r="A349" i="222"/>
  <c r="A348" i="222"/>
  <c r="A347" i="222"/>
  <c r="A346" i="222"/>
  <c r="A345" i="222"/>
  <c r="A344" i="222"/>
  <c r="A343" i="222"/>
  <c r="A342" i="222"/>
  <c r="A341" i="222"/>
  <c r="A340" i="222"/>
  <c r="A339" i="222"/>
  <c r="A338" i="222"/>
  <c r="A336" i="222"/>
  <c r="A335" i="222"/>
  <c r="A334" i="222"/>
  <c r="A333" i="222"/>
  <c r="A332" i="222"/>
  <c r="A331" i="222"/>
  <c r="A330" i="222"/>
  <c r="A329" i="222"/>
  <c r="A328" i="222"/>
  <c r="A327" i="222"/>
  <c r="A326" i="222"/>
  <c r="A325" i="222"/>
  <c r="A324" i="222"/>
  <c r="A323" i="222"/>
  <c r="A322" i="222"/>
  <c r="A321" i="222"/>
  <c r="A320" i="222"/>
  <c r="A319" i="222"/>
  <c r="A318" i="222"/>
  <c r="A317" i="222"/>
  <c r="A315" i="222"/>
  <c r="A314" i="222"/>
  <c r="A313" i="222"/>
  <c r="A312" i="222"/>
  <c r="A311" i="222"/>
  <c r="A310" i="222"/>
  <c r="A309" i="222"/>
  <c r="A308" i="222"/>
  <c r="A307" i="222"/>
  <c r="A306" i="222"/>
  <c r="A305" i="222"/>
  <c r="A304" i="222"/>
  <c r="A303" i="222"/>
  <c r="A302" i="222"/>
  <c r="A301" i="222"/>
  <c r="A300" i="222"/>
  <c r="A299" i="222"/>
  <c r="A298" i="222"/>
  <c r="A297" i="222"/>
  <c r="A296" i="222"/>
  <c r="A294" i="222"/>
  <c r="A293" i="222"/>
  <c r="A292" i="222"/>
  <c r="A291" i="222"/>
  <c r="A290" i="222"/>
  <c r="A289" i="222"/>
  <c r="A288" i="222"/>
  <c r="A287" i="222"/>
  <c r="A286" i="222"/>
  <c r="A285" i="222"/>
  <c r="A284" i="222"/>
  <c r="A283" i="222"/>
  <c r="A282" i="222"/>
  <c r="A281" i="222"/>
  <c r="A280" i="222"/>
  <c r="A279" i="222"/>
  <c r="A278" i="222"/>
  <c r="A277" i="222"/>
  <c r="A276" i="222"/>
  <c r="A275" i="222"/>
  <c r="A273" i="222"/>
  <c r="A272" i="222"/>
  <c r="A271" i="222"/>
  <c r="A270" i="222"/>
  <c r="A269" i="222"/>
  <c r="A268" i="222"/>
  <c r="A267" i="222"/>
  <c r="A266" i="222"/>
  <c r="A265" i="222"/>
  <c r="A264" i="222"/>
  <c r="A263" i="222"/>
  <c r="A262" i="222"/>
  <c r="A261" i="222"/>
  <c r="A260" i="222"/>
  <c r="A259" i="222"/>
  <c r="A258" i="222"/>
  <c r="A257" i="222"/>
  <c r="A256" i="222"/>
  <c r="A255" i="222"/>
  <c r="A254" i="222"/>
  <c r="A252" i="222"/>
  <c r="A251" i="222"/>
  <c r="A250" i="222"/>
  <c r="A249" i="222"/>
  <c r="A248" i="222"/>
  <c r="A247" i="222"/>
  <c r="A246" i="222"/>
  <c r="A245" i="222"/>
  <c r="A244" i="222"/>
  <c r="A243" i="222"/>
  <c r="A242" i="222"/>
  <c r="A241" i="222"/>
  <c r="A240" i="222"/>
  <c r="A239" i="222"/>
  <c r="A238" i="222"/>
  <c r="A237" i="222"/>
  <c r="A236" i="222"/>
  <c r="A235" i="222"/>
  <c r="A234" i="222"/>
  <c r="A233" i="222"/>
  <c r="A231" i="222"/>
  <c r="A230" i="222"/>
  <c r="A229" i="222"/>
  <c r="A228" i="222"/>
  <c r="A227" i="222"/>
  <c r="A226" i="222"/>
  <c r="A225" i="222"/>
  <c r="A224" i="222"/>
  <c r="A223" i="222"/>
  <c r="A222" i="222"/>
  <c r="A221" i="222"/>
  <c r="A220" i="222"/>
  <c r="A219" i="222"/>
  <c r="A218" i="222"/>
  <c r="A217" i="222"/>
  <c r="A216" i="222"/>
  <c r="A215" i="222"/>
  <c r="A214" i="222"/>
  <c r="A213" i="222"/>
  <c r="A212" i="222"/>
  <c r="A210" i="222"/>
  <c r="A209" i="222"/>
  <c r="A208" i="222"/>
  <c r="A207" i="222"/>
  <c r="A206" i="222"/>
  <c r="A205" i="222"/>
  <c r="A204" i="222"/>
  <c r="A203" i="222"/>
  <c r="A202" i="222"/>
  <c r="A201" i="222"/>
  <c r="A200" i="222"/>
  <c r="A199" i="222"/>
  <c r="A198" i="222"/>
  <c r="A197" i="222"/>
  <c r="A196" i="222"/>
  <c r="A195" i="222"/>
  <c r="A194" i="222"/>
  <c r="A193" i="222"/>
  <c r="A192" i="222"/>
  <c r="A191" i="222"/>
  <c r="A189" i="222"/>
  <c r="A188" i="222"/>
  <c r="A187" i="222"/>
  <c r="A186" i="222"/>
  <c r="A185" i="222"/>
  <c r="A184" i="222"/>
  <c r="A183" i="222"/>
  <c r="A182" i="222"/>
  <c r="A181" i="222"/>
  <c r="A180" i="222"/>
  <c r="A179" i="222"/>
  <c r="A178" i="222"/>
  <c r="A177" i="222"/>
  <c r="A176" i="222"/>
  <c r="A175" i="222"/>
  <c r="A174" i="222"/>
  <c r="A173" i="222"/>
  <c r="A172" i="222"/>
  <c r="A171" i="222"/>
  <c r="A170" i="222"/>
  <c r="A168" i="222"/>
  <c r="A167" i="222"/>
  <c r="A166" i="222"/>
  <c r="A165" i="222"/>
  <c r="A164" i="222"/>
  <c r="A163" i="222"/>
  <c r="A162" i="222"/>
  <c r="A161" i="222"/>
  <c r="A160" i="222"/>
  <c r="A159" i="222"/>
  <c r="A158" i="222"/>
  <c r="A157" i="222"/>
  <c r="A156" i="222"/>
  <c r="A155" i="222"/>
  <c r="A154" i="222"/>
  <c r="A153" i="222"/>
  <c r="A152" i="222"/>
  <c r="A151" i="222"/>
  <c r="A150" i="222"/>
  <c r="A149" i="222"/>
  <c r="A147" i="222"/>
  <c r="A146" i="222"/>
  <c r="A145" i="222"/>
  <c r="A144" i="222"/>
  <c r="A143" i="222"/>
  <c r="A142" i="222"/>
  <c r="A141" i="222"/>
  <c r="A140" i="222"/>
  <c r="A139" i="222"/>
  <c r="A138" i="222"/>
  <c r="A137" i="222"/>
  <c r="A136" i="222"/>
  <c r="A135" i="222"/>
  <c r="A134" i="222"/>
  <c r="A133" i="222"/>
  <c r="A132" i="222"/>
  <c r="A131" i="222"/>
  <c r="A130" i="222"/>
  <c r="A129" i="222"/>
  <c r="A128" i="222"/>
  <c r="A126" i="222"/>
  <c r="A125" i="222"/>
  <c r="A124" i="222"/>
  <c r="A123" i="222"/>
  <c r="A122" i="222"/>
  <c r="A121" i="222"/>
  <c r="A120" i="222"/>
  <c r="A119" i="222"/>
  <c r="A118" i="222"/>
  <c r="A117" i="222"/>
  <c r="A116" i="222"/>
  <c r="A115" i="222"/>
  <c r="A114" i="222"/>
  <c r="A113" i="222"/>
  <c r="A112" i="222"/>
  <c r="A111" i="222"/>
  <c r="A110" i="222"/>
  <c r="A109" i="222"/>
  <c r="A108" i="222"/>
  <c r="A107" i="222"/>
  <c r="A105" i="222"/>
  <c r="A104" i="222"/>
  <c r="A103" i="222"/>
  <c r="A102" i="222"/>
  <c r="A101" i="222"/>
  <c r="A100" i="222"/>
  <c r="A99" i="222"/>
  <c r="A98" i="222"/>
  <c r="A97" i="222"/>
  <c r="A96" i="222"/>
  <c r="A95" i="222"/>
  <c r="A94" i="222"/>
  <c r="A93" i="222"/>
  <c r="A92" i="222"/>
  <c r="A91" i="222"/>
  <c r="A90" i="222"/>
  <c r="A89" i="222"/>
  <c r="A88" i="222"/>
  <c r="A87" i="222"/>
  <c r="A86" i="222"/>
  <c r="A84" i="222"/>
  <c r="A83" i="222"/>
  <c r="A82" i="222"/>
  <c r="A81" i="222"/>
  <c r="A80" i="222"/>
  <c r="A79" i="222"/>
  <c r="A78" i="222"/>
  <c r="A77" i="222"/>
  <c r="A76" i="222"/>
  <c r="A75" i="222"/>
  <c r="A74" i="222"/>
  <c r="A73" i="222"/>
  <c r="A72" i="222"/>
  <c r="A71" i="222"/>
  <c r="A70" i="222"/>
  <c r="A69" i="222"/>
  <c r="A68" i="222"/>
  <c r="A67" i="222"/>
  <c r="A66" i="222"/>
  <c r="A65" i="222"/>
  <c r="A63" i="222"/>
  <c r="A62" i="222"/>
  <c r="A61" i="222"/>
  <c r="A60" i="222"/>
  <c r="A59" i="222"/>
  <c r="A58" i="222"/>
  <c r="A57" i="222"/>
  <c r="A56" i="222"/>
  <c r="A55" i="222"/>
  <c r="A54" i="222"/>
  <c r="A53" i="222"/>
  <c r="A52" i="222"/>
  <c r="A51" i="222"/>
  <c r="A50" i="222"/>
  <c r="A49" i="222"/>
  <c r="A48" i="222"/>
  <c r="A47" i="222"/>
  <c r="A46" i="222"/>
  <c r="A45" i="222"/>
  <c r="A44" i="222"/>
  <c r="A42" i="222"/>
  <c r="A41" i="222"/>
  <c r="A40" i="222"/>
  <c r="A39" i="222"/>
  <c r="A38" i="222"/>
  <c r="A37" i="222"/>
  <c r="A36" i="222"/>
  <c r="A35" i="222"/>
  <c r="A34" i="222"/>
  <c r="A33" i="222"/>
  <c r="A32" i="222"/>
  <c r="A31" i="222"/>
  <c r="A30" i="222"/>
  <c r="A29" i="222"/>
  <c r="A28" i="222"/>
  <c r="A27" i="222"/>
  <c r="A26" i="222"/>
  <c r="A25" i="222"/>
  <c r="A24" i="222"/>
  <c r="A23" i="222"/>
  <c r="A21" i="222"/>
  <c r="A20" i="222"/>
  <c r="A19" i="222"/>
  <c r="A18" i="222"/>
  <c r="A17" i="222"/>
  <c r="A16" i="222"/>
  <c r="A15" i="222"/>
  <c r="A14" i="222"/>
  <c r="A13" i="222"/>
  <c r="A12" i="222"/>
  <c r="A11" i="222"/>
  <c r="A10" i="222"/>
  <c r="A9" i="222"/>
  <c r="A8" i="222"/>
  <c r="A7" i="222"/>
  <c r="A6" i="222"/>
  <c r="A5" i="222"/>
  <c r="A4" i="222"/>
  <c r="A3" i="222"/>
  <c r="A2" i="222"/>
  <c r="F21" i="222"/>
  <c r="F19" i="222"/>
  <c r="F17" i="222"/>
  <c r="F16" i="222"/>
  <c r="F15" i="222"/>
  <c r="F14" i="222"/>
  <c r="F13" i="222"/>
  <c r="F12" i="222"/>
  <c r="F10" i="222"/>
  <c r="F9" i="222"/>
  <c r="F8" i="222"/>
  <c r="F7" i="222"/>
  <c r="F6" i="222"/>
  <c r="F5" i="222"/>
  <c r="F4" i="222"/>
  <c r="F2" i="222"/>
  <c r="E21" i="222"/>
  <c r="E20" i="222"/>
  <c r="E19" i="222"/>
  <c r="E18" i="222"/>
  <c r="E17" i="222"/>
  <c r="E16" i="222"/>
  <c r="E15" i="222"/>
  <c r="E14" i="222"/>
  <c r="E13" i="222"/>
  <c r="E12" i="222"/>
  <c r="E11" i="222"/>
  <c r="E10" i="222"/>
  <c r="E9" i="222"/>
  <c r="E8" i="222"/>
  <c r="E7" i="222"/>
  <c r="E6" i="222"/>
  <c r="E5" i="222"/>
  <c r="E4" i="222"/>
  <c r="E3" i="222"/>
  <c r="E2" i="222"/>
  <c r="B630" i="222"/>
  <c r="B629" i="222"/>
  <c r="B628" i="222"/>
  <c r="B627" i="222"/>
  <c r="B626" i="222"/>
  <c r="B625" i="222"/>
  <c r="B624" i="222"/>
  <c r="B623" i="222"/>
  <c r="B622" i="222"/>
  <c r="B621" i="222"/>
  <c r="B620" i="222"/>
  <c r="B619" i="222"/>
  <c r="B618" i="222"/>
  <c r="B617" i="222"/>
  <c r="B616" i="222"/>
  <c r="B615" i="222"/>
  <c r="B614" i="222"/>
  <c r="B613" i="222"/>
  <c r="B612" i="222"/>
  <c r="B611" i="222"/>
  <c r="B609" i="222"/>
  <c r="B608" i="222"/>
  <c r="B607" i="222"/>
  <c r="B606" i="222"/>
  <c r="B605" i="222"/>
  <c r="B604" i="222"/>
  <c r="B603" i="222"/>
  <c r="B602" i="222"/>
  <c r="B601" i="222"/>
  <c r="B600" i="222"/>
  <c r="B599" i="222"/>
  <c r="B598" i="222"/>
  <c r="B597" i="222"/>
  <c r="B596" i="222"/>
  <c r="B595" i="222"/>
  <c r="B594" i="222"/>
  <c r="B593" i="222"/>
  <c r="B592" i="222"/>
  <c r="B591" i="222"/>
  <c r="B590" i="222"/>
  <c r="B588" i="222"/>
  <c r="B587" i="222"/>
  <c r="B586" i="222"/>
  <c r="B585" i="222"/>
  <c r="B584" i="222"/>
  <c r="B583" i="222"/>
  <c r="B582" i="222"/>
  <c r="B581" i="222"/>
  <c r="B580" i="222"/>
  <c r="B579" i="222"/>
  <c r="B578" i="222"/>
  <c r="B577" i="222"/>
  <c r="B576" i="222"/>
  <c r="B575" i="222"/>
  <c r="B574" i="222"/>
  <c r="B573" i="222"/>
  <c r="B572" i="222"/>
  <c r="B571" i="222"/>
  <c r="B570" i="222"/>
  <c r="B569" i="222"/>
  <c r="B567" i="222"/>
  <c r="B566" i="222"/>
  <c r="B565" i="222"/>
  <c r="B564" i="222"/>
  <c r="B563" i="222"/>
  <c r="B562" i="222"/>
  <c r="B561" i="222"/>
  <c r="B560" i="222"/>
  <c r="B559" i="222"/>
  <c r="B558" i="222"/>
  <c r="B557" i="222"/>
  <c r="B556" i="222"/>
  <c r="B555" i="222"/>
  <c r="B554" i="222"/>
  <c r="B553" i="222"/>
  <c r="B552" i="222"/>
  <c r="B551" i="222"/>
  <c r="B550" i="222"/>
  <c r="B549" i="222"/>
  <c r="B548" i="222"/>
  <c r="B546" i="222"/>
  <c r="B545" i="222"/>
  <c r="B544" i="222"/>
  <c r="B543" i="222"/>
  <c r="B542" i="222"/>
  <c r="B541" i="222"/>
  <c r="B540" i="222"/>
  <c r="B539" i="222"/>
  <c r="B538" i="222"/>
  <c r="B537" i="222"/>
  <c r="B536" i="222"/>
  <c r="B535" i="222"/>
  <c r="B534" i="222"/>
  <c r="B533" i="222"/>
  <c r="B532" i="222"/>
  <c r="B531" i="222"/>
  <c r="B530" i="222"/>
  <c r="B529" i="222"/>
  <c r="B528" i="222"/>
  <c r="B527" i="222"/>
  <c r="B525" i="222"/>
  <c r="B524" i="222"/>
  <c r="B523" i="222"/>
  <c r="B522" i="222"/>
  <c r="B521" i="222"/>
  <c r="B520" i="222"/>
  <c r="B519" i="222"/>
  <c r="B518" i="222"/>
  <c r="B517" i="222"/>
  <c r="B516" i="222"/>
  <c r="B515" i="222"/>
  <c r="B514" i="222"/>
  <c r="B513" i="222"/>
  <c r="B512" i="222"/>
  <c r="B511" i="222"/>
  <c r="B510" i="222"/>
  <c r="B509" i="222"/>
  <c r="B508" i="222"/>
  <c r="B507" i="222"/>
  <c r="B506" i="222"/>
  <c r="B504" i="222"/>
  <c r="B503" i="222"/>
  <c r="B502" i="222"/>
  <c r="B501" i="222"/>
  <c r="B500" i="222"/>
  <c r="B499" i="222"/>
  <c r="B498" i="222"/>
  <c r="B497" i="222"/>
  <c r="B496" i="222"/>
  <c r="B495" i="222"/>
  <c r="B494" i="222"/>
  <c r="B493" i="222"/>
  <c r="B492" i="222"/>
  <c r="B491" i="222"/>
  <c r="B490" i="222"/>
  <c r="B489" i="222"/>
  <c r="B488" i="222"/>
  <c r="B487" i="222"/>
  <c r="B486" i="222"/>
  <c r="B485" i="222"/>
  <c r="B483" i="222"/>
  <c r="B482" i="222"/>
  <c r="B481" i="222"/>
  <c r="B480" i="222"/>
  <c r="B479" i="222"/>
  <c r="B478" i="222"/>
  <c r="B477" i="222"/>
  <c r="B476" i="222"/>
  <c r="B475" i="222"/>
  <c r="B474" i="222"/>
  <c r="B473" i="222"/>
  <c r="B472" i="222"/>
  <c r="B471" i="222"/>
  <c r="B470" i="222"/>
  <c r="B469" i="222"/>
  <c r="B468" i="222"/>
  <c r="B467" i="222"/>
  <c r="B466" i="222"/>
  <c r="B465" i="222"/>
  <c r="B464" i="222"/>
  <c r="B462" i="222"/>
  <c r="B461" i="222"/>
  <c r="B460" i="222"/>
  <c r="B459" i="222"/>
  <c r="B458" i="222"/>
  <c r="B457" i="222"/>
  <c r="B456" i="222"/>
  <c r="B455" i="222"/>
  <c r="B454" i="222"/>
  <c r="B453" i="222"/>
  <c r="B452" i="222"/>
  <c r="B451" i="222"/>
  <c r="B450" i="222"/>
  <c r="B449" i="222"/>
  <c r="B448" i="222"/>
  <c r="B447" i="222"/>
  <c r="B446" i="222"/>
  <c r="B445" i="222"/>
  <c r="B444" i="222"/>
  <c r="B443" i="222"/>
  <c r="B441" i="222"/>
  <c r="B440" i="222"/>
  <c r="B439" i="222"/>
  <c r="B438" i="222"/>
  <c r="B437" i="222"/>
  <c r="B436" i="222"/>
  <c r="B435" i="222"/>
  <c r="B434" i="222"/>
  <c r="B433" i="222"/>
  <c r="B432" i="222"/>
  <c r="B431" i="222"/>
  <c r="B430" i="222"/>
  <c r="B429" i="222"/>
  <c r="B428" i="222"/>
  <c r="B427" i="222"/>
  <c r="B426" i="222"/>
  <c r="B425" i="222"/>
  <c r="B424" i="222"/>
  <c r="B423" i="222"/>
  <c r="B422" i="222"/>
  <c r="B420" i="222"/>
  <c r="B419" i="222"/>
  <c r="B418" i="222"/>
  <c r="B417" i="222"/>
  <c r="B416" i="222"/>
  <c r="B415" i="222"/>
  <c r="B414" i="222"/>
  <c r="B413" i="222"/>
  <c r="B412" i="222"/>
  <c r="B411" i="222"/>
  <c r="B410" i="222"/>
  <c r="B409" i="222"/>
  <c r="B408" i="222"/>
  <c r="B407" i="222"/>
  <c r="B406" i="222"/>
  <c r="B405" i="222"/>
  <c r="B404" i="222"/>
  <c r="B403" i="222"/>
  <c r="B402" i="222"/>
  <c r="B401" i="222"/>
  <c r="B399" i="222"/>
  <c r="B398" i="222"/>
  <c r="B397" i="222"/>
  <c r="B396" i="222"/>
  <c r="B395" i="222"/>
  <c r="B394" i="222"/>
  <c r="B393" i="222"/>
  <c r="B392" i="222"/>
  <c r="B391" i="222"/>
  <c r="B390" i="222"/>
  <c r="B389" i="222"/>
  <c r="B388" i="222"/>
  <c r="B387" i="222"/>
  <c r="B386" i="222"/>
  <c r="B385" i="222"/>
  <c r="B384" i="222"/>
  <c r="B383" i="222"/>
  <c r="B382" i="222"/>
  <c r="B381" i="222"/>
  <c r="B380" i="222"/>
  <c r="B378" i="222"/>
  <c r="B377" i="222"/>
  <c r="B376" i="222"/>
  <c r="B375" i="222"/>
  <c r="B374" i="222"/>
  <c r="B373" i="222"/>
  <c r="B372" i="222"/>
  <c r="B371" i="222"/>
  <c r="B370" i="222"/>
  <c r="B369" i="222"/>
  <c r="B368" i="222"/>
  <c r="B367" i="222"/>
  <c r="B366" i="222"/>
  <c r="B365" i="222"/>
  <c r="B364" i="222"/>
  <c r="B363" i="222"/>
  <c r="B362" i="222"/>
  <c r="B361" i="222" l="1"/>
  <c r="B360" i="222"/>
  <c r="B359" i="222"/>
  <c r="B357" i="222"/>
  <c r="B356" i="222"/>
  <c r="B355" i="222"/>
  <c r="B354" i="222"/>
  <c r="B353" i="222"/>
  <c r="B352" i="222"/>
  <c r="B351" i="222"/>
  <c r="B350" i="222"/>
  <c r="B349" i="222"/>
  <c r="B348" i="222"/>
  <c r="B347" i="222"/>
  <c r="B346" i="222"/>
  <c r="B345" i="222"/>
  <c r="B344" i="222"/>
  <c r="B343" i="222"/>
  <c r="B342" i="222"/>
  <c r="B341" i="222"/>
  <c r="B340" i="222"/>
  <c r="B339" i="222"/>
  <c r="B338" i="222"/>
  <c r="B336" i="222"/>
  <c r="B335" i="222"/>
  <c r="B334" i="222"/>
  <c r="B333" i="222"/>
  <c r="B332" i="222"/>
  <c r="B331" i="222"/>
  <c r="B330" i="222"/>
  <c r="B329" i="222"/>
  <c r="B328" i="222"/>
  <c r="B327" i="222"/>
  <c r="B326" i="222"/>
  <c r="B325" i="222"/>
  <c r="B324" i="222"/>
  <c r="B323" i="222"/>
  <c r="B322" i="222"/>
  <c r="B321" i="222"/>
  <c r="B320" i="222"/>
  <c r="B319" i="222"/>
  <c r="B318" i="222"/>
  <c r="B317" i="222"/>
  <c r="B315" i="222"/>
  <c r="B314" i="222"/>
  <c r="B313" i="222"/>
  <c r="B312" i="222"/>
  <c r="B311" i="222"/>
  <c r="B310" i="222"/>
  <c r="B309" i="222"/>
  <c r="B308" i="222"/>
  <c r="B307" i="222"/>
  <c r="B306" i="222"/>
  <c r="B305" i="222"/>
  <c r="B304" i="222"/>
  <c r="B303" i="222"/>
  <c r="B302" i="222"/>
  <c r="B301" i="222"/>
  <c r="B300" i="222"/>
  <c r="B299" i="222"/>
  <c r="B298" i="222"/>
  <c r="B297" i="222"/>
  <c r="B296" i="222"/>
  <c r="B294" i="222"/>
  <c r="B293" i="222"/>
  <c r="B292" i="222"/>
  <c r="B291" i="222"/>
  <c r="B290" i="222"/>
  <c r="B289" i="222"/>
  <c r="B288" i="222"/>
  <c r="B287" i="222"/>
  <c r="B286" i="222"/>
  <c r="B285" i="222"/>
  <c r="B284" i="222"/>
  <c r="B283" i="222"/>
  <c r="B282" i="222"/>
  <c r="B281" i="222"/>
  <c r="B280" i="222"/>
  <c r="B279" i="222"/>
  <c r="B278" i="222"/>
  <c r="B277" i="222"/>
  <c r="B276" i="222"/>
  <c r="B275" i="222"/>
  <c r="B273" i="222"/>
  <c r="B272" i="222"/>
  <c r="B271" i="222"/>
  <c r="B270" i="222"/>
  <c r="B269" i="222"/>
  <c r="B268" i="222"/>
  <c r="B267" i="222"/>
  <c r="B266" i="222"/>
  <c r="B265" i="222"/>
  <c r="B264" i="222"/>
  <c r="B263" i="222"/>
  <c r="B262" i="222"/>
  <c r="B261" i="222"/>
  <c r="B260" i="222"/>
  <c r="B259" i="222"/>
  <c r="B258" i="222"/>
  <c r="B257" i="222"/>
  <c r="B256" i="222"/>
  <c r="B255" i="222"/>
  <c r="B254" i="222"/>
  <c r="B252" i="222"/>
  <c r="B251" i="222"/>
  <c r="B250" i="222"/>
  <c r="B249" i="222"/>
  <c r="B248" i="222"/>
  <c r="B247" i="222"/>
  <c r="B246" i="222"/>
  <c r="B245" i="222"/>
  <c r="B244" i="222"/>
  <c r="B243" i="222"/>
  <c r="B242" i="222"/>
  <c r="B241" i="222"/>
  <c r="B240" i="222"/>
  <c r="B239" i="222"/>
  <c r="B238" i="222"/>
  <c r="B237" i="222"/>
  <c r="B236" i="222"/>
  <c r="B235" i="222"/>
  <c r="B234" i="222"/>
  <c r="B233" i="222"/>
  <c r="B231" i="222"/>
  <c r="B230" i="222"/>
  <c r="B229" i="222"/>
  <c r="B228" i="222"/>
  <c r="B227" i="222"/>
  <c r="B226" i="222"/>
  <c r="B225" i="222"/>
  <c r="B224" i="222"/>
  <c r="B223" i="222"/>
  <c r="B222" i="222"/>
  <c r="B221" i="222"/>
  <c r="B220" i="222"/>
  <c r="B219" i="222"/>
  <c r="B218" i="222"/>
  <c r="B217" i="222"/>
  <c r="B216" i="222"/>
  <c r="B215" i="222"/>
  <c r="B214" i="222"/>
  <c r="B213" i="222"/>
  <c r="B212" i="222"/>
  <c r="B210" i="222"/>
  <c r="B209" i="222"/>
  <c r="B208" i="222"/>
  <c r="B207" i="222"/>
  <c r="B206" i="222"/>
  <c r="B205" i="222"/>
  <c r="B204" i="222"/>
  <c r="B203" i="222"/>
  <c r="B202" i="222"/>
  <c r="B201" i="222"/>
  <c r="B200" i="222"/>
  <c r="B199" i="222"/>
  <c r="B198" i="222"/>
  <c r="B197" i="222"/>
  <c r="B196" i="222"/>
  <c r="B195" i="222"/>
  <c r="B194" i="222"/>
  <c r="B193" i="222"/>
  <c r="B192" i="222"/>
  <c r="B191" i="222"/>
  <c r="B189" i="222"/>
  <c r="B188" i="222"/>
  <c r="B187" i="222"/>
  <c r="B186" i="222"/>
  <c r="B185" i="222"/>
  <c r="B184" i="222"/>
  <c r="B183" i="222"/>
  <c r="B182" i="222"/>
  <c r="B181" i="222"/>
  <c r="B180" i="222"/>
  <c r="B179" i="222"/>
  <c r="B178" i="222"/>
  <c r="B177" i="222"/>
  <c r="B176" i="222"/>
  <c r="B175" i="222"/>
  <c r="B174" i="222"/>
  <c r="B173" i="222"/>
  <c r="B172" i="222"/>
  <c r="B171" i="222"/>
  <c r="B170" i="222"/>
  <c r="B168" i="222"/>
  <c r="B167" i="222"/>
  <c r="B166" i="222"/>
  <c r="B165" i="222"/>
  <c r="B164" i="222"/>
  <c r="B163" i="222"/>
  <c r="B162" i="222"/>
  <c r="B161" i="222"/>
  <c r="B160" i="222"/>
  <c r="B159" i="222"/>
  <c r="B158" i="222"/>
  <c r="B157" i="222"/>
  <c r="B156" i="222"/>
  <c r="B155" i="222"/>
  <c r="B154" i="222"/>
  <c r="B153" i="222"/>
  <c r="B152" i="222"/>
  <c r="B151" i="222"/>
  <c r="B150" i="222"/>
  <c r="B149" i="222"/>
  <c r="B147" i="222"/>
  <c r="B146" i="222"/>
  <c r="B145" i="222"/>
  <c r="B144" i="222"/>
  <c r="B143" i="222"/>
  <c r="B142" i="222"/>
  <c r="B141" i="222"/>
  <c r="B140" i="222"/>
  <c r="B139" i="222"/>
  <c r="B138" i="222"/>
  <c r="B137" i="222"/>
  <c r="B136" i="222"/>
  <c r="B135" i="222"/>
  <c r="B134" i="222"/>
  <c r="B133" i="222"/>
  <c r="B132" i="222"/>
  <c r="B131" i="222"/>
  <c r="B130" i="222"/>
  <c r="B129" i="222"/>
  <c r="B128" i="222"/>
  <c r="B126" i="222"/>
  <c r="B125" i="222"/>
  <c r="B124" i="222"/>
  <c r="B123" i="222"/>
  <c r="B122" i="222"/>
  <c r="B121" i="222"/>
  <c r="B120" i="222"/>
  <c r="B119" i="222"/>
  <c r="B118" i="222"/>
  <c r="B117" i="222"/>
  <c r="B116" i="222"/>
  <c r="B115" i="222"/>
  <c r="B114" i="222"/>
  <c r="B113" i="222"/>
  <c r="B112" i="222"/>
  <c r="B111" i="222"/>
  <c r="B110" i="222"/>
  <c r="B109" i="222"/>
  <c r="B108" i="222"/>
  <c r="B107" i="222"/>
  <c r="B105" i="222"/>
  <c r="B104" i="222"/>
  <c r="B103" i="222"/>
  <c r="B102" i="222"/>
  <c r="B101" i="222"/>
  <c r="B100" i="222"/>
  <c r="B99" i="222"/>
  <c r="B98" i="222"/>
  <c r="B97" i="222"/>
  <c r="B96" i="222"/>
  <c r="B95" i="222"/>
  <c r="B94" i="222"/>
  <c r="B93" i="222"/>
  <c r="B92" i="222"/>
  <c r="B91" i="222"/>
  <c r="B90" i="222"/>
  <c r="B89" i="222"/>
  <c r="B88" i="222"/>
  <c r="B87" i="222"/>
  <c r="B86" i="222"/>
  <c r="B84" i="222"/>
  <c r="B83" i="222"/>
  <c r="B82" i="222"/>
  <c r="B81" i="222"/>
  <c r="B80" i="222"/>
  <c r="B79" i="222"/>
  <c r="B78" i="222"/>
  <c r="B77" i="222"/>
  <c r="B76" i="222"/>
  <c r="B75" i="222"/>
  <c r="B74" i="222"/>
  <c r="B73" i="222"/>
  <c r="B72" i="222"/>
  <c r="B71" i="222"/>
  <c r="B70" i="222"/>
  <c r="B69" i="222"/>
  <c r="B68" i="222"/>
  <c r="B67" i="222"/>
  <c r="B66" i="222"/>
  <c r="B65" i="222"/>
  <c r="B63" i="222"/>
  <c r="B62" i="222"/>
  <c r="B61" i="222"/>
  <c r="B60" i="222"/>
  <c r="B59" i="222"/>
  <c r="B58" i="222"/>
  <c r="B57" i="222"/>
  <c r="B56" i="222"/>
  <c r="B55" i="222"/>
  <c r="B54" i="222"/>
  <c r="B53" i="222"/>
  <c r="B52" i="222"/>
  <c r="B51" i="222"/>
  <c r="B50" i="222"/>
  <c r="B49" i="222"/>
  <c r="B48" i="222"/>
  <c r="B47" i="222"/>
  <c r="B46" i="222"/>
  <c r="B45" i="222"/>
  <c r="B44" i="222"/>
  <c r="B42" i="222"/>
  <c r="B41" i="222"/>
  <c r="B40" i="222"/>
  <c r="B39" i="222"/>
  <c r="B38" i="222"/>
  <c r="B37" i="222"/>
  <c r="B36" i="222"/>
  <c r="B35" i="222"/>
  <c r="B34" i="222"/>
  <c r="B33" i="222"/>
  <c r="B32" i="222"/>
  <c r="B31" i="222"/>
  <c r="B30" i="222"/>
  <c r="B29" i="222"/>
  <c r="B28" i="222"/>
  <c r="B27" i="222"/>
  <c r="B26" i="222"/>
  <c r="B25" i="222"/>
  <c r="B24" i="222"/>
  <c r="B23" i="222"/>
  <c r="B21" i="222"/>
  <c r="B20" i="222"/>
  <c r="B19" i="222"/>
  <c r="B18" i="222"/>
  <c r="B17" i="222"/>
  <c r="B16" i="222"/>
  <c r="B15" i="222"/>
  <c r="B14" i="222"/>
  <c r="B13" i="222"/>
  <c r="B12" i="222"/>
  <c r="B11" i="222"/>
  <c r="B10" i="222"/>
  <c r="B9" i="222"/>
  <c r="B8" i="222"/>
  <c r="B7" i="222"/>
  <c r="B6" i="222"/>
  <c r="B5" i="222"/>
  <c r="B4" i="222"/>
  <c r="B3" i="222"/>
  <c r="B2" i="222"/>
  <c r="C10" i="220" l="1"/>
  <c r="E4" i="220"/>
  <c r="C4" i="220"/>
  <c r="C14" i="179"/>
  <c r="C12" i="179"/>
  <c r="C6" i="220" s="1"/>
  <c r="L73" i="183"/>
  <c r="K73" i="183"/>
  <c r="J73" i="183"/>
  <c r="L67" i="183"/>
  <c r="F67" i="220" s="1"/>
  <c r="K67" i="183"/>
  <c r="E67" i="220" s="1"/>
  <c r="J67" i="183"/>
  <c r="D67" i="220" s="1"/>
  <c r="L64" i="183"/>
  <c r="K64" i="183"/>
  <c r="E64" i="220" s="1"/>
  <c r="J64" i="183"/>
  <c r="D64" i="220" s="1"/>
  <c r="L61" i="183"/>
  <c r="F61" i="220" s="1"/>
  <c r="K61" i="183"/>
  <c r="E61" i="220" s="1"/>
  <c r="J61" i="183"/>
  <c r="D61" i="220" s="1"/>
  <c r="L58" i="183"/>
  <c r="K58" i="183"/>
  <c r="E58" i="220" s="1"/>
  <c r="J58" i="183"/>
  <c r="D58" i="220" s="1"/>
  <c r="L55" i="183"/>
  <c r="F55" i="220" s="1"/>
  <c r="K55" i="183"/>
  <c r="J55" i="183"/>
  <c r="D55" i="220" s="1"/>
  <c r="L49" i="183"/>
  <c r="K49" i="183"/>
  <c r="E49" i="220" s="1"/>
  <c r="J49" i="183"/>
  <c r="D49" i="220" s="1"/>
  <c r="L46" i="183"/>
  <c r="F46" i="220" s="1"/>
  <c r="K46" i="183"/>
  <c r="J46" i="183"/>
  <c r="L43" i="183"/>
  <c r="K43" i="183"/>
  <c r="J43" i="183"/>
  <c r="L37" i="183"/>
  <c r="K37" i="183"/>
  <c r="E37" i="220" s="1"/>
  <c r="J37" i="183"/>
  <c r="D37" i="220" s="1"/>
  <c r="L34" i="183"/>
  <c r="K34" i="183"/>
  <c r="J34" i="183"/>
  <c r="L31" i="183"/>
  <c r="K31" i="183"/>
  <c r="J31" i="183"/>
  <c r="D31" i="220" s="1"/>
  <c r="L28" i="183"/>
  <c r="K28" i="183"/>
  <c r="J28" i="183"/>
  <c r="L22" i="183"/>
  <c r="F22" i="220" s="1"/>
  <c r="K22" i="183"/>
  <c r="J22" i="183"/>
  <c r="D22" i="220" s="1"/>
  <c r="L19" i="183"/>
  <c r="F19" i="220" s="1"/>
  <c r="K19" i="183"/>
  <c r="E19" i="220" s="1"/>
  <c r="J19" i="183"/>
  <c r="D19" i="220" s="1"/>
  <c r="L16" i="183"/>
  <c r="F16" i="220" s="1"/>
  <c r="K16" i="183"/>
  <c r="E16" i="220" s="1"/>
  <c r="J16" i="183"/>
  <c r="D16" i="220" s="1"/>
  <c r="A74" i="183"/>
  <c r="A68" i="183"/>
  <c r="A65" i="183"/>
  <c r="A62" i="183"/>
  <c r="A59" i="183"/>
  <c r="A56" i="183"/>
  <c r="A50" i="183"/>
  <c r="A47" i="183"/>
  <c r="A44" i="183"/>
  <c r="A38" i="183"/>
  <c r="A35" i="183"/>
  <c r="A32" i="183"/>
  <c r="A29" i="183"/>
  <c r="A23" i="183"/>
  <c r="A20" i="183"/>
  <c r="A17" i="183"/>
  <c r="C10" i="183"/>
  <c r="E4" i="183"/>
  <c r="C4" i="183"/>
  <c r="D3" i="179"/>
  <c r="D9" i="179"/>
  <c r="D7" i="179"/>
  <c r="L68" i="183" l="1"/>
  <c r="J68" i="183"/>
  <c r="M73" i="183"/>
  <c r="D74" i="183" s="1"/>
  <c r="M43" i="183"/>
  <c r="D44" i="183" s="1"/>
  <c r="M64" i="183"/>
  <c r="D65" i="183" s="1"/>
  <c r="M28" i="183"/>
  <c r="D29" i="183" s="1"/>
  <c r="K50" i="183"/>
  <c r="D53" i="183" s="1"/>
  <c r="D53" i="220" s="1"/>
  <c r="M58" i="183"/>
  <c r="D59" i="183" s="1"/>
  <c r="M37" i="183"/>
  <c r="D38" i="183" s="1"/>
  <c r="M55" i="183"/>
  <c r="D56" i="183" s="1"/>
  <c r="M67" i="183"/>
  <c r="D68" i="183" s="1"/>
  <c r="M49" i="183"/>
  <c r="D50" i="183" s="1"/>
  <c r="C7" i="220"/>
  <c r="I21" i="223"/>
  <c r="K68" i="183"/>
  <c r="D71" i="183" s="1"/>
  <c r="D71" i="220" s="1"/>
  <c r="M61" i="183"/>
  <c r="D62" i="183" s="1"/>
  <c r="M34" i="183"/>
  <c r="D35" i="183" s="1"/>
  <c r="K38" i="183"/>
  <c r="D41" i="183" s="1"/>
  <c r="L50" i="183"/>
  <c r="M46" i="183"/>
  <c r="D47" i="183" s="1"/>
  <c r="J50" i="183"/>
  <c r="L38" i="183"/>
  <c r="M31" i="183"/>
  <c r="D32" i="183" s="1"/>
  <c r="J38" i="183"/>
  <c r="K23" i="183"/>
  <c r="D26" i="183" s="1"/>
  <c r="D26" i="220" s="1"/>
  <c r="L23" i="183"/>
  <c r="M19" i="183"/>
  <c r="D20" i="183" s="1"/>
  <c r="J23" i="183"/>
  <c r="M22" i="183"/>
  <c r="D23" i="183" s="1"/>
  <c r="M16" i="183"/>
  <c r="D17" i="183" s="1"/>
  <c r="D98" i="183" l="1"/>
  <c r="D52" i="183"/>
  <c r="D52" i="220" s="1"/>
  <c r="D41" i="220"/>
  <c r="D100" i="183"/>
  <c r="D100" i="220" s="1"/>
  <c r="G95" i="220"/>
  <c r="H95" i="220" s="1"/>
  <c r="D40" i="183"/>
  <c r="D40" i="220" s="1"/>
  <c r="D98" i="220"/>
  <c r="M68" i="183"/>
  <c r="D70" i="183"/>
  <c r="D70" i="220" s="1"/>
  <c r="M38" i="183"/>
  <c r="D25" i="183"/>
  <c r="D25" i="220" s="1"/>
  <c r="M50" i="183"/>
  <c r="B15" i="221"/>
  <c r="C15" i="221" s="1"/>
  <c r="M23" i="183"/>
  <c r="D97" i="183" l="1"/>
  <c r="D99" i="183" s="1"/>
  <c r="I27" i="223"/>
  <c r="G41" i="220"/>
  <c r="G83" i="220"/>
  <c r="G53" i="220"/>
  <c r="B31" i="221"/>
  <c r="C31" i="221" s="1"/>
  <c r="B9" i="221"/>
  <c r="C9" i="221" s="1"/>
  <c r="B11" i="221"/>
  <c r="C11" i="221" s="1"/>
  <c r="B24" i="221"/>
  <c r="C24" i="221" s="1"/>
  <c r="B13" i="221"/>
  <c r="C13" i="221" s="1"/>
  <c r="G71" i="220"/>
  <c r="B12" i="221"/>
  <c r="C12" i="221" s="1"/>
  <c r="G92" i="220"/>
  <c r="B7" i="221"/>
  <c r="C7" i="221" s="1"/>
  <c r="I25" i="223"/>
  <c r="B28" i="221"/>
  <c r="C28" i="221" s="1"/>
  <c r="B22" i="221"/>
  <c r="C22" i="221" s="1"/>
  <c r="B8" i="221"/>
  <c r="C8" i="221" s="1"/>
  <c r="B14" i="221"/>
  <c r="C14" i="221" s="1"/>
  <c r="B18" i="221"/>
  <c r="C18" i="221" s="1"/>
  <c r="B29" i="221"/>
  <c r="C29" i="221" s="1"/>
  <c r="B25" i="221"/>
  <c r="C25" i="221" s="1"/>
  <c r="B6" i="221"/>
  <c r="C6" i="221" s="1"/>
  <c r="B4" i="221"/>
  <c r="C4" i="221" s="1"/>
  <c r="B16" i="221"/>
  <c r="C16" i="221" s="1"/>
  <c r="B3" i="221"/>
  <c r="C3" i="221" s="1"/>
  <c r="B19" i="221"/>
  <c r="C19" i="221" s="1"/>
  <c r="B23" i="221"/>
  <c r="C23" i="221" s="1"/>
  <c r="B26" i="221"/>
  <c r="C26" i="221" s="1"/>
  <c r="G26" i="220"/>
  <c r="D97" i="220" l="1"/>
  <c r="B30" i="221"/>
  <c r="C30" i="221" s="1"/>
  <c r="B5" i="221"/>
  <c r="C5" i="221" s="1"/>
  <c r="B10" i="221"/>
  <c r="C10" i="221" s="1"/>
  <c r="B17" i="221"/>
  <c r="C17" i="221" s="1"/>
  <c r="B27" i="221"/>
  <c r="C27" i="221" s="1"/>
  <c r="B20" i="221"/>
  <c r="C20" i="221" s="1"/>
  <c r="B21" i="221"/>
  <c r="C21" i="221" s="1"/>
  <c r="B2" i="221"/>
  <c r="C2" i="221" s="1"/>
  <c r="C32" i="221" s="1"/>
  <c r="D8" i="220" s="1"/>
  <c r="D99" i="220" l="1"/>
  <c r="G100" i="220" s="1"/>
  <c r="D7" i="220"/>
  <c r="H100" i="220" l="1"/>
  <c r="I26" i="223"/>
</calcChain>
</file>

<file path=xl/sharedStrings.xml><?xml version="1.0" encoding="utf-8"?>
<sst xmlns="http://schemas.openxmlformats.org/spreadsheetml/2006/main" count="4751" uniqueCount="430">
  <si>
    <t>N/A</t>
  </si>
  <si>
    <t>YES</t>
  </si>
  <si>
    <t>NO</t>
  </si>
  <si>
    <t>OR</t>
  </si>
  <si>
    <t>When the Overall Error Rate for Incorrect Payment cases equals or exceeds 30%</t>
  </si>
  <si>
    <t>Redetermination</t>
  </si>
  <si>
    <t>When the Total Error Rate for the combined Elements of all cases equals or exceeds 30%</t>
  </si>
  <si>
    <t>Total number of errors</t>
  </si>
  <si>
    <t xml:space="preserve">SECTION III: TOTAL POSSIBLE CORRECT </t>
  </si>
  <si>
    <t xml:space="preserve">SECTION IV: TOTAL POSSIBLE CORRECT </t>
  </si>
  <si>
    <t xml:space="preserve">SECTION V: TOTAL POSSIBLE CORRECT </t>
  </si>
  <si>
    <t xml:space="preserve">SECTION VI: TOTAL POSSIBLE CORRECT </t>
  </si>
  <si>
    <t>Number of N/A</t>
  </si>
  <si>
    <t>VII. CASE FINDINGS</t>
  </si>
  <si>
    <t xml:space="preserve">COUNTY:  </t>
  </si>
  <si>
    <t>DATE:</t>
  </si>
  <si>
    <t>CASE/APPLICATION #</t>
  </si>
  <si>
    <t>CERTIFICATION PERIOD:</t>
  </si>
  <si>
    <t>CASE OWNER:</t>
  </si>
  <si>
    <t>SAMPLE MONTH:</t>
  </si>
  <si>
    <t xml:space="preserve"> I. ELIGIBILITY BASE DOCUMENT</t>
  </si>
  <si>
    <t>C.  Was the application / recertification processed timely?</t>
  </si>
  <si>
    <t xml:space="preserve">SECTION II: TOTAL POSSIBLE CORRECT </t>
  </si>
  <si>
    <t>SECTION I: TOTAL NUMBER OF ERRORS</t>
  </si>
  <si>
    <t xml:space="preserve">SECTION I: TOTAL POSSIBLE CORRECT </t>
  </si>
  <si>
    <t>A.  Was the appropriate notice (DSS-8108, DMA-5002, DSS-8110) sent for the application / recertification / change in circumstance?</t>
  </si>
  <si>
    <t>B.  Was the DMA-5097 completed accurately and sent timely according to policy for   application / recertification / change in circumstance?</t>
  </si>
  <si>
    <t>SAPR:</t>
  </si>
  <si>
    <t>2. Total number of errors</t>
  </si>
  <si>
    <t>Possible number of correct responses from above for case</t>
  </si>
  <si>
    <t>Actual Possible Correct After N/A's removed</t>
  </si>
  <si>
    <t xml:space="preserve">LAST ACTION:  </t>
  </si>
  <si>
    <t>DATE OF LAST ACTION:</t>
  </si>
  <si>
    <t>CASE LAST NAME:</t>
  </si>
  <si>
    <t>State Fiscal Year:</t>
  </si>
  <si>
    <t>SFY 2018-2019</t>
  </si>
  <si>
    <t>County:</t>
  </si>
  <si>
    <t>SFY</t>
  </si>
  <si>
    <t xml:space="preserve">Begin Period </t>
  </si>
  <si>
    <t>End Period</t>
  </si>
  <si>
    <t>Checkbox</t>
  </si>
  <si>
    <t>July 2018</t>
  </si>
  <si>
    <t>June 2019</t>
  </si>
  <si>
    <t>SFY 2019-2020</t>
  </si>
  <si>
    <t>July 2019</t>
  </si>
  <si>
    <t>June 2020</t>
  </si>
  <si>
    <t>X</t>
  </si>
  <si>
    <t>SFY 2020-2021</t>
  </si>
  <si>
    <t>July 2020</t>
  </si>
  <si>
    <t>June 2021</t>
  </si>
  <si>
    <t>SFY 2021-2022</t>
  </si>
  <si>
    <t>July 2021</t>
  </si>
  <si>
    <t>June 2022</t>
  </si>
  <si>
    <t>SFY 2022-2023</t>
  </si>
  <si>
    <t>July 2022</t>
  </si>
  <si>
    <t>June 2023</t>
  </si>
  <si>
    <t>SFY 2023-2024</t>
  </si>
  <si>
    <t>July 2023</t>
  </si>
  <si>
    <t>June 2024</t>
  </si>
  <si>
    <t>SFY 2024-2025</t>
  </si>
  <si>
    <t>July 2024</t>
  </si>
  <si>
    <t>June 2025</t>
  </si>
  <si>
    <t>SFY 2025-2026</t>
  </si>
  <si>
    <t>July 2025</t>
  </si>
  <si>
    <t>June 2026</t>
  </si>
  <si>
    <t>SFY 2026-2027</t>
  </si>
  <si>
    <t>July 2026</t>
  </si>
  <si>
    <t>June 2027</t>
  </si>
  <si>
    <t>SFY 2027-2028</t>
  </si>
  <si>
    <t>July 2027</t>
  </si>
  <si>
    <t>June 2028</t>
  </si>
  <si>
    <t>SFY 2028-2029</t>
  </si>
  <si>
    <t>July 2028</t>
  </si>
  <si>
    <t>June 2029</t>
  </si>
  <si>
    <t>County</t>
  </si>
  <si>
    <t>ALAMANCE</t>
  </si>
  <si>
    <t xml:space="preserve">ALEXANDER  </t>
  </si>
  <si>
    <t xml:space="preserve">ALLEGHANY </t>
  </si>
  <si>
    <t>ANSON</t>
  </si>
  <si>
    <t>ASHE</t>
  </si>
  <si>
    <t>AVERY</t>
  </si>
  <si>
    <t>BEAUFORT</t>
  </si>
  <si>
    <t xml:space="preserve">BERTIE  </t>
  </si>
  <si>
    <t xml:space="preserve">BLADEN </t>
  </si>
  <si>
    <t>BRUNSWICK</t>
  </si>
  <si>
    <t>BUNCOMBE</t>
  </si>
  <si>
    <t>BURKE</t>
  </si>
  <si>
    <t>CABARRUS</t>
  </si>
  <si>
    <t xml:space="preserve">CALDWELL  </t>
  </si>
  <si>
    <t>CAMDEN</t>
  </si>
  <si>
    <t>CARTERET</t>
  </si>
  <si>
    <t>CASWELL</t>
  </si>
  <si>
    <t xml:space="preserve">CATAWBA  </t>
  </si>
  <si>
    <t>CHATHAM</t>
  </si>
  <si>
    <t xml:space="preserve">CHEROKEE  </t>
  </si>
  <si>
    <t xml:space="preserve">CHOWAN  </t>
  </si>
  <si>
    <t>CLAY</t>
  </si>
  <si>
    <t>CLEVELAND</t>
  </si>
  <si>
    <t xml:space="preserve">COLUMBUS  </t>
  </si>
  <si>
    <t xml:space="preserve">CRAVEN  </t>
  </si>
  <si>
    <t xml:space="preserve">CUMBERLAND  </t>
  </si>
  <si>
    <t>CURRITUCK</t>
  </si>
  <si>
    <t xml:space="preserve">DARE  </t>
  </si>
  <si>
    <t>DAVIDSON</t>
  </si>
  <si>
    <t>DAVIE</t>
  </si>
  <si>
    <t xml:space="preserve">DUPLIN  </t>
  </si>
  <si>
    <t>DURHAM</t>
  </si>
  <si>
    <t>EDGECOMBE</t>
  </si>
  <si>
    <t xml:space="preserve">FORSYTH </t>
  </si>
  <si>
    <t xml:space="preserve">FRANKLIN </t>
  </si>
  <si>
    <t>GASTON</t>
  </si>
  <si>
    <t>GATES</t>
  </si>
  <si>
    <t>GRAHAM</t>
  </si>
  <si>
    <t xml:space="preserve">GRANVILLE  </t>
  </si>
  <si>
    <t>GREENE</t>
  </si>
  <si>
    <t xml:space="preserve">GUILFORD  </t>
  </si>
  <si>
    <t>HALIFAX</t>
  </si>
  <si>
    <t xml:space="preserve">HARNETT </t>
  </si>
  <si>
    <t>HAYWOOD</t>
  </si>
  <si>
    <t xml:space="preserve">HENDERSON  </t>
  </si>
  <si>
    <t>HERTFORD</t>
  </si>
  <si>
    <t>HOKE</t>
  </si>
  <si>
    <t>HYDE</t>
  </si>
  <si>
    <t>IREDELL</t>
  </si>
  <si>
    <t>JACKSON</t>
  </si>
  <si>
    <t xml:space="preserve">JOHNSTON    </t>
  </si>
  <si>
    <t>JONES</t>
  </si>
  <si>
    <t xml:space="preserve">LEE  </t>
  </si>
  <si>
    <t xml:space="preserve">LENOIR  </t>
  </si>
  <si>
    <t xml:space="preserve">LINCOLN </t>
  </si>
  <si>
    <t>MACON</t>
  </si>
  <si>
    <t>MADISON</t>
  </si>
  <si>
    <t>MARTIN</t>
  </si>
  <si>
    <t>MCDOWELL</t>
  </si>
  <si>
    <t xml:space="preserve">MECKLENBURG </t>
  </si>
  <si>
    <t>MITCHELL</t>
  </si>
  <si>
    <t>MONTGOMERY</t>
  </si>
  <si>
    <t>MOORE</t>
  </si>
  <si>
    <t>NASH</t>
  </si>
  <si>
    <t xml:space="preserve">NEW HANOVER </t>
  </si>
  <si>
    <t>NORTHAMPTON</t>
  </si>
  <si>
    <t xml:space="preserve">ONSLOW   </t>
  </si>
  <si>
    <t>ORANGE</t>
  </si>
  <si>
    <t>PAMLICO</t>
  </si>
  <si>
    <t xml:space="preserve">PASQUOTANK </t>
  </si>
  <si>
    <t xml:space="preserve">PENDER  </t>
  </si>
  <si>
    <t>PERQUIMANS</t>
  </si>
  <si>
    <t xml:space="preserve">PERSON   </t>
  </si>
  <si>
    <t>PITT</t>
  </si>
  <si>
    <t>POLK</t>
  </si>
  <si>
    <t xml:space="preserve">RANDOLPH  </t>
  </si>
  <si>
    <t>RICHMOND</t>
  </si>
  <si>
    <t xml:space="preserve">ROBESON </t>
  </si>
  <si>
    <t xml:space="preserve">ROCKINGHAM  </t>
  </si>
  <si>
    <t>ROWAN</t>
  </si>
  <si>
    <t xml:space="preserve">RUTHERFORD  </t>
  </si>
  <si>
    <t>SAMPSON</t>
  </si>
  <si>
    <t>SCOTLAND</t>
  </si>
  <si>
    <t xml:space="preserve">STANLY </t>
  </si>
  <si>
    <t xml:space="preserve">STOKES </t>
  </si>
  <si>
    <t>SURRY</t>
  </si>
  <si>
    <t>SWAIN</t>
  </si>
  <si>
    <t xml:space="preserve">TRANSYLVANIA </t>
  </si>
  <si>
    <t>TYRRELL</t>
  </si>
  <si>
    <t xml:space="preserve">UNION </t>
  </si>
  <si>
    <t>VANCE</t>
  </si>
  <si>
    <t>WAKE</t>
  </si>
  <si>
    <t>WARREN</t>
  </si>
  <si>
    <t xml:space="preserve">WASHINGTON  </t>
  </si>
  <si>
    <t xml:space="preserve">WATAUGA </t>
  </si>
  <si>
    <t xml:space="preserve">WAYNE  </t>
  </si>
  <si>
    <t xml:space="preserve">WILKES  </t>
  </si>
  <si>
    <t xml:space="preserve">WILSON  </t>
  </si>
  <si>
    <t xml:space="preserve">YADKIN </t>
  </si>
  <si>
    <t xml:space="preserve">YANCEY  </t>
  </si>
  <si>
    <t>Sample Month</t>
  </si>
  <si>
    <t>Month</t>
  </si>
  <si>
    <t>July</t>
  </si>
  <si>
    <t>August</t>
  </si>
  <si>
    <t>September</t>
  </si>
  <si>
    <t>October</t>
  </si>
  <si>
    <t>November</t>
  </si>
  <si>
    <t>December</t>
  </si>
  <si>
    <t>January</t>
  </si>
  <si>
    <t>February</t>
  </si>
  <si>
    <t>March</t>
  </si>
  <si>
    <t>April</t>
  </si>
  <si>
    <t>May</t>
  </si>
  <si>
    <t>June</t>
  </si>
  <si>
    <t>SPECIAL ASSISTANCE PROGRAM COMPLIANCE MONITORING TOOL COUNTY SUMMARY</t>
  </si>
  <si>
    <t>SPECIAL ASSISTANCE PROGRAM COMPLIANCE MONITORING TOOL</t>
  </si>
  <si>
    <t>1.  Is there an identified overpayment or underpayment for this case?  (If yes, list factors indicating potential SA overpayment and amount in Comments section below.)</t>
  </si>
  <si>
    <t>VI.  NOTICES - Note: Appropriate notices will be reviewed from the last case action (application, recertification, change in circumstance) through the sample month for accuracy.</t>
  </si>
  <si>
    <t>Please Check Appropriate Box</t>
  </si>
  <si>
    <t>SECTION II: TOTAL NUMBER OF ERRORS</t>
  </si>
  <si>
    <t>SECTION III: TOTAL NUMBER OF ERRORS</t>
  </si>
  <si>
    <t>SECTION IV: TOTAL NUMBER OF ERRORS</t>
  </si>
  <si>
    <t>SECTION V: TOTAL NUMBER OF ERRORS</t>
  </si>
  <si>
    <t>SECTION VI: TOTAL NUMBER OF ERRORS</t>
  </si>
  <si>
    <t>Yes Binary</t>
  </si>
  <si>
    <t>No Binary</t>
  </si>
  <si>
    <t>N/A Binary</t>
  </si>
  <si>
    <t>Enter any case comments below:</t>
  </si>
  <si>
    <t>Case Action</t>
  </si>
  <si>
    <t>Application</t>
  </si>
  <si>
    <t>Level</t>
  </si>
  <si>
    <t>Required Sample Size</t>
  </si>
  <si>
    <t>Level I</t>
  </si>
  <si>
    <t>Level II</t>
  </si>
  <si>
    <t>Level III</t>
  </si>
  <si>
    <t>County Level:</t>
  </si>
  <si>
    <t>Required Sample Size (Cases):</t>
  </si>
  <si>
    <t>Special Assistance Program Representative:</t>
  </si>
  <si>
    <t>Total Scores for All Cases</t>
  </si>
  <si>
    <t>COUNTY LEVEL:</t>
  </si>
  <si>
    <t>REQUIRED SAMPLE CASE SIZE:</t>
  </si>
  <si>
    <t>COUNTY ERROR SCORE %</t>
  </si>
  <si>
    <t>Possible number of correct responses from above</t>
  </si>
  <si>
    <t>Enter any comments below:</t>
  </si>
  <si>
    <t>Go to "Input Mask" worksheet, monitor must complete the indicated required fields to populate each case of workbook and county summary sheet.   Entry in blue cells is not required as those values are updated based on county selected.</t>
  </si>
  <si>
    <r>
      <t xml:space="preserve">Monitor must make note of required sample size indicated on "Input Mask" spreadsheet, monitor must review the exactly the number of cases required for the county. </t>
    </r>
    <r>
      <rPr>
        <b/>
        <i/>
        <sz val="10"/>
        <rFont val="Arial"/>
        <family val="2"/>
      </rPr>
      <t>(Note: Required Sample Size is Also Noted on the 'County Summary' worksheet as well).</t>
    </r>
  </si>
  <si>
    <t>Proceed to "Case (1)" worksheet.  Monitor will need to input values at top of worksheet that are not pre-populated by entries in the "Input Mask" workbook.  Some entries require typing and others will be selection from drop down listing.</t>
  </si>
  <si>
    <t>Step</t>
  </si>
  <si>
    <t>In section VII.1. The monitor must enter whether an overpayment or underpayment has occurred.   For 'Yes' responses to this question, monitor must enter rationale for determination in the "Comments" section at bottom of case.</t>
  </si>
  <si>
    <t>Repeat steps 3 through 5 for each case worksheet in workbook until the required sample size determined on the 'Input Mask' worksheet is met.  Failure to sample enough cases or too many cases will affect the calculation for county error percentages.</t>
  </si>
  <si>
    <t>After all required case entry is made on the appropriate worksheets, proceed to the 'County Summary' worksheet</t>
  </si>
  <si>
    <t>Complete the "Date" field at top of worksheet, all other entries for worksheet will be pre-populated from previous entries into the 'Input Mask' and 'Case' worksheets.</t>
  </si>
  <si>
    <r>
      <t xml:space="preserve">Please make note of the peach and potentially light red colored boxes, these are the calculated values for county error percentages.   In section VII if county error threshold is breached, then a </t>
    </r>
    <r>
      <rPr>
        <b/>
        <sz val="10"/>
        <color rgb="FFFF0000"/>
        <rFont val="Arial"/>
        <family val="2"/>
      </rPr>
      <t>"CORRECTIVE ACTION PLAN REQUIRED"</t>
    </r>
    <r>
      <rPr>
        <sz val="10"/>
        <rFont val="Arial"/>
        <family val="2"/>
      </rPr>
      <t xml:space="preserve"> Note will display in column H.</t>
    </r>
  </si>
  <si>
    <t>Thresholds for corrective action are as follows:</t>
  </si>
  <si>
    <t>Monitor must check area on 'County Summary' Worksheet below "SAPR" field, if case sample is insufficient or too large for required county sample and error will display in this area.</t>
  </si>
  <si>
    <t>Case 1</t>
  </si>
  <si>
    <t>Case 2</t>
  </si>
  <si>
    <t>Case 3</t>
  </si>
  <si>
    <t>Case 4</t>
  </si>
  <si>
    <t>Case 5</t>
  </si>
  <si>
    <t>Case 6</t>
  </si>
  <si>
    <t>Case 7</t>
  </si>
  <si>
    <t>Case 8</t>
  </si>
  <si>
    <t>Case 9</t>
  </si>
  <si>
    <t>Case 10</t>
  </si>
  <si>
    <t>Case 11</t>
  </si>
  <si>
    <t>Case 12</t>
  </si>
  <si>
    <t>Case 13</t>
  </si>
  <si>
    <t>Case 14</t>
  </si>
  <si>
    <t>Case 15</t>
  </si>
  <si>
    <t>Case 16</t>
  </si>
  <si>
    <t>Case 17</t>
  </si>
  <si>
    <t>Case 18</t>
  </si>
  <si>
    <t>Case 19</t>
  </si>
  <si>
    <t>Case 20</t>
  </si>
  <si>
    <t>Case 21</t>
  </si>
  <si>
    <t>Case 22</t>
  </si>
  <si>
    <t>Case 23</t>
  </si>
  <si>
    <t>Case 24</t>
  </si>
  <si>
    <t>Case 25</t>
  </si>
  <si>
    <t>Case 26</t>
  </si>
  <si>
    <t>Case 27</t>
  </si>
  <si>
    <t>Case 28</t>
  </si>
  <si>
    <t>Case 29</t>
  </si>
  <si>
    <t>Case 30</t>
  </si>
  <si>
    <t>Total possible correct for each case</t>
  </si>
  <si>
    <t>Minimal Binary Completion Check</t>
  </si>
  <si>
    <t>Instructions for Completion of SA Program Compliance Monitoring Tool</t>
  </si>
  <si>
    <t>Total</t>
  </si>
  <si>
    <t>Question</t>
  </si>
  <si>
    <t>I.A</t>
  </si>
  <si>
    <t>I.B</t>
  </si>
  <si>
    <t>I.C</t>
  </si>
  <si>
    <t>II.A</t>
  </si>
  <si>
    <t>II.B</t>
  </si>
  <si>
    <t>II.C</t>
  </si>
  <si>
    <t>II.D</t>
  </si>
  <si>
    <t>III.A</t>
  </si>
  <si>
    <t>III.B</t>
  </si>
  <si>
    <t>III.C</t>
  </si>
  <si>
    <t>IV.A</t>
  </si>
  <si>
    <t>IV.B</t>
  </si>
  <si>
    <t>IV.C</t>
  </si>
  <si>
    <t>IV.D</t>
  </si>
  <si>
    <t>IV.E</t>
  </si>
  <si>
    <t>V.A</t>
  </si>
  <si>
    <t>V.B</t>
  </si>
  <si>
    <t>V.C</t>
  </si>
  <si>
    <t>VI.A</t>
  </si>
  <si>
    <t>VI.B</t>
  </si>
  <si>
    <t>Error Response</t>
  </si>
  <si>
    <t>Case Sample</t>
  </si>
  <si>
    <t>Case/Application #</t>
  </si>
  <si>
    <t>Fiscal Year</t>
  </si>
  <si>
    <r>
      <t xml:space="preserve">Monitor must read each question indicated and click the checkbox for the determined response.  If the 'No' checkbox is selected a warning will show and the monitor must enter in the reason for the error in the indicated space.   If the monitor selects 'N/A' the response will not count for or against the county in the calculation of the error rate. </t>
    </r>
    <r>
      <rPr>
        <b/>
        <i/>
        <sz val="10"/>
        <rFont val="Arial"/>
        <family val="2"/>
      </rPr>
      <t>(Note: Montor must select 1 and only 1 checkbox for each answer, if more than one checkbox is accidentally selected or no selection is made an</t>
    </r>
    <r>
      <rPr>
        <b/>
        <i/>
        <sz val="10"/>
        <color rgb="FFFF0000"/>
        <rFont val="Arial"/>
        <family val="2"/>
      </rPr>
      <t xml:space="preserve"> 'ERROR'</t>
    </r>
    <r>
      <rPr>
        <b/>
        <i/>
        <sz val="10"/>
        <rFont val="Arial"/>
        <family val="2"/>
      </rPr>
      <t xml:space="preserve"> will be indicated in the case worksheet).  Errors must be corrected before case sample is completed, errors that are not corrected will influence overall county error rates on the 'County Summary' worksheet.</t>
    </r>
  </si>
  <si>
    <t>Date(s) of Monitoring:</t>
  </si>
  <si>
    <t>Sample Month:</t>
  </si>
  <si>
    <t>Date Report Completed</t>
  </si>
  <si>
    <t>Entrance Conference Participants:</t>
  </si>
  <si>
    <t>Exit Conference Participants:</t>
  </si>
  <si>
    <t>Exit Conference Date:</t>
  </si>
  <si>
    <t>NC DIVISION OF AGING AND ADULT SERVICES</t>
  </si>
  <si>
    <t>SPECIAL ASSISTANCE PROGRAM</t>
  </si>
  <si>
    <t xml:space="preserve"> COUNTY DEPARTMENT OF SOCIAL SERVICES</t>
  </si>
  <si>
    <t xml:space="preserve"> SA PROGRAM COMPLIANCE MONITORING REPORT</t>
  </si>
  <si>
    <t>SA-</t>
  </si>
  <si>
    <t>SA/IH-</t>
  </si>
  <si>
    <t>Total Case Sample</t>
  </si>
  <si>
    <t>II. MONITORING STATISTICS SUMMARY:</t>
  </si>
  <si>
    <t>I. TOTAL CASE REVIEWED:</t>
  </si>
  <si>
    <t>(1) Total # cases with errors:</t>
  </si>
  <si>
    <t>(2) Overall error rate for the combined elements:</t>
  </si>
  <si>
    <t>(3) Overall error rate for overpayments and uderpayments:</t>
  </si>
  <si>
    <t>III. SUMMARY OF CASE ERRORS FOUND AND ACTION REQUIRED:</t>
  </si>
  <si>
    <t>Case # 1</t>
  </si>
  <si>
    <t>PDC #:</t>
  </si>
  <si>
    <t>Comments:</t>
  </si>
  <si>
    <t>All case errors must be corrected in NC FAST.  Your SA Program Representative will need to review this as part of their follow-up of monitoring.</t>
  </si>
  <si>
    <t>IV. OVERPAYMENT AND UNDERPAYMENT DETAILS:</t>
  </si>
  <si>
    <t>(remove the sentence below that is not needed and if you need to remove sentence regarding the need for further action for overpayments, also remove the chart)</t>
  </si>
  <si>
    <t>The county DSS is responsible for paying the state share of county-responsible overpayments and underpayments identified in the monitoring.  The assessment of overpayments and underpayments for charge back to he county begins with the month that error affected case eligibility and continues until the case is corrected or terminated.  Follow procedures outlined in the:</t>
  </si>
  <si>
    <t>IEM, Integrated Eligibility Manual, Program Specific Policy, 16000-State/County Special Assistance section.</t>
  </si>
  <si>
    <r>
      <t xml:space="preserve">A DSS-8201 must be completed for each case charge-back (overpayment) as indicated by the findings.  When completing the DSS-8201, enter the entire amount of the SA overpayment (issued to the recipient) for each month beginning with the month the effer affected eligibility and continuing until the case is corrected or terminated.   Since the county is responsible for the state 50% share of the issued payment, the DHHS Controller's Office will only charge the state 50% share back to the county.  The DSS-8201's should be submitted within 30 days of the county's receipt of this Final Monitoring Report and is due by: </t>
    </r>
    <r>
      <rPr>
        <sz val="10"/>
        <color rgb="FFFF0000"/>
        <rFont val="Arial"/>
        <family val="2"/>
      </rPr>
      <t>XXXXXX&lt;- Monitor please fill in date</t>
    </r>
  </si>
  <si>
    <t>(1) Submit DSS-8201's to DAAS by mail, fax, or email as follows:</t>
  </si>
  <si>
    <t>Mail:</t>
  </si>
  <si>
    <t>Division of Aging and Adult Services</t>
  </si>
  <si>
    <t>2101 Mail Service Center</t>
  </si>
  <si>
    <t>Raleigh, NC 27699</t>
  </si>
  <si>
    <t>, SAPR</t>
  </si>
  <si>
    <t>Fax:</t>
  </si>
  <si>
    <t>919-715-0023</t>
  </si>
  <si>
    <t>Email:</t>
  </si>
  <si>
    <t>(2) DAAS will forward DSS-8201's to the Controller's office.</t>
  </si>
  <si>
    <t>(3)  Maintain a copy in the SA case file.</t>
  </si>
  <si>
    <t>(4)  Attach copy to SA Case.</t>
  </si>
  <si>
    <t>(5)  Your SA Program Representative will need to review this as part of their follow-up of monitoring.</t>
  </si>
  <si>
    <t>V.  COMMENTS AND/OR RECOMMENDATIONS BY SAPR:</t>
  </si>
  <si>
    <t>VI. NEED FOR A CORRECTIVE ACTION PLAN:</t>
  </si>
  <si>
    <t>A.</t>
  </si>
  <si>
    <t>Corrective action plans are required when the total error rate for the combined elements of all cases equals or exceeds 30% and/or when the overall error rate for incorret payments cases equals or exceeds 30%</t>
  </si>
  <si>
    <t>B.</t>
  </si>
  <si>
    <t>Findings indicate the need for a Corrective Action Plan based on the following:</t>
  </si>
  <si>
    <t>C.</t>
  </si>
  <si>
    <t>Error Rates</t>
  </si>
  <si>
    <t>The error rate for the combined elements on all cases equals:</t>
  </si>
  <si>
    <t>The error rate for cases with incorrect payments equals:</t>
  </si>
  <si>
    <t>The element error rate, for both the eligiblity elements and/or the overpayments/underpayments, is found on the county summary page of the Monitoring Tool which accompanies this document.</t>
  </si>
  <si>
    <t>VII. SUMMARY OF OVERALL COMPLIANCE REQUIREMENT FINDINGS:</t>
  </si>
  <si>
    <t>Password is "SA" - this is needed to modify any protected worksheets.  (Worksheets requiring data entry are not protected)</t>
  </si>
  <si>
    <t xml:space="preserve">ENTER CORRECT "FIRST MOMENT" DATE:  </t>
  </si>
  <si>
    <t>SEE DEFINITION OF "FIRST MOMENT" IN IMPORTANT NOTES SECTION BELOW</t>
  </si>
  <si>
    <t>SFY2020-2021</t>
  </si>
  <si>
    <t>A.  Were the individual's countable resources at or below the $2,000 limit?</t>
  </si>
  <si>
    <t>B.  Were all reported/identified resources documented accurately in NC FAST?</t>
  </si>
  <si>
    <t xml:space="preserve">A.  Is the DAAS-8190 Application/DAAS-8191 Recertification completed in its entirety, signed &amp; dated by the applicant and /or authorized representative?   </t>
  </si>
  <si>
    <t>C.  Did the county complete tax office and register of deeds search for all applicable individuals (A/B, parents, grandparents)?</t>
  </si>
  <si>
    <t>D.  If burial exclusion was used, was it correctly applied?  See note below</t>
  </si>
  <si>
    <t>II. FINANCIAL ELIGIBILITY- RESOURCES (SA 3200)</t>
  </si>
  <si>
    <t>III. TRANSFER OF RESOURCE EVALUATION (SA 3205)</t>
  </si>
  <si>
    <t>A.  Was the correct lookback date documented in the case record?</t>
  </si>
  <si>
    <t>LOOKBACK DATE:</t>
  </si>
  <si>
    <t>B.  If a non-allowed transfer of resource has occurred within the lookback period, did the county offer rebuttal via the DMA 5097?</t>
  </si>
  <si>
    <t xml:space="preserve">C. If a non-allowed transfer of resource has occurred within the lookback period, did the county determine the sanction correctly? </t>
  </si>
  <si>
    <t xml:space="preserve">A.  Was an OVS / OLV inquiry completed during the base period? </t>
  </si>
  <si>
    <t>B.  Did the beneficiary receive the correct SA benefit?</t>
  </si>
  <si>
    <t>C.  Is the SA budget calculated correctly?</t>
  </si>
  <si>
    <t xml:space="preserve">D.  Was an AVS inquiry completed?   </t>
  </si>
  <si>
    <t>E.  Was all unearned and earned income verified according to policy and entered in NC FAST correctly?</t>
  </si>
  <si>
    <t>V. DESIGNATION OF REPRESENTATIVE (AUTHORIZED AND/OR NON-AUTHORIZED)   (SA 3110.II, SA 3320.III.B)</t>
  </si>
  <si>
    <t xml:space="preserve">A.  If the DAAS 8190/8191 is signed by anyone other than the SA beneficiary, did the county document the reason someone else signed the form?  </t>
  </si>
  <si>
    <t>B.  Is the authorized representative entered on the Person Page in NC FAST?</t>
  </si>
  <si>
    <t>C.  For redeterminations, is the manual DAAS 8191 sent to the authorized representative?</t>
  </si>
  <si>
    <t>VI.  NOTICES - Note: Appropriate notices will be reviewed from the last case action (application, recertification, change in circumstance) through the sample month for accuracy. (SA 3330)</t>
  </si>
  <si>
    <t>B.  Was the DMA-5097 completed accurately and sent timely according to policy for application / recertification / change in circumstance?</t>
  </si>
  <si>
    <t>SAPR NOTES</t>
  </si>
  <si>
    <t xml:space="preserve">TOTAL DOLLAR AMOUNT OF COUNTABLE RESOURCES  AT MOST RECENT </t>
  </si>
  <si>
    <t>APPLICATION/REDETERMINATION:</t>
  </si>
  <si>
    <t>IF RESOURCES WERE NOT CALCULATED CORRECTLY,</t>
  </si>
  <si>
    <t xml:space="preserve"> TOTAL AMOUNT THAT SHOULD HAVE BEEN COUNTED:</t>
  </si>
  <si>
    <t xml:space="preserve">IF EXCESS RESOURCES, LIST DATE RESOURCES WERE REDUCED </t>
  </si>
  <si>
    <t xml:space="preserve">TO ALLOWABLE $2,000 LIMIT:  </t>
  </si>
  <si>
    <t xml:space="preserve">IF SIGNED  BY ANYONE OTHER THAN CLIENT, WAS IT VERIFIED BY   </t>
  </si>
  <si>
    <t xml:space="preserve">WRITTEN STATEMENT, POA FORM OR DMA 5202C?         </t>
  </si>
  <si>
    <t xml:space="preserve">FIRST MOMENT if defined as the 12:01 a.m. of the beginning of the verification month.  Resource verification must be the closing balance/value on the last calendar day of the month preceding the verification month.  NOTE:  For applications, case is not SA eligible until the month following the month resources were reduced to allowable limit unless burial exclusion is applied.  If case includes an irrevocable burial contract of $1500 or more, this uses up the burial exclusion.  </t>
  </si>
  <si>
    <t>A.  Is the DAAS-8190 Application/DAAS-8191 Recertification completed in its entirety, signed &amp; dated by the applicant and/or authorized representative?</t>
  </si>
  <si>
    <t>II. FINANCIAL ELIGIBILITY - RESOURCES (SA-3200)</t>
  </si>
  <si>
    <t>C.  Did the county complete Tax Office and Register of Deeds searches for all applicable individuals?</t>
  </si>
  <si>
    <t>D.  If burial exclusion was used, was it correctly applied? (See note below)</t>
  </si>
  <si>
    <t>III. TRANSFER OF RESOURCE EVALUATION (SA-3205)</t>
  </si>
  <si>
    <t>B.  If a non-allowed transfer of resources occurred within the lookback period, did the county offer rebuttal via the DMA-5097?</t>
  </si>
  <si>
    <t>C. If a non-allowed transfer of resources occurred within the lookback period, did the county determine the sanction correctly?</t>
  </si>
  <si>
    <t>IV. BUDGET CALCULATION  (SA-3110 IV.C.6., SA-3320 III.E.)</t>
  </si>
  <si>
    <t xml:space="preserve">A.  Was OVS / OLV inquiry completed during the base period? </t>
  </si>
  <si>
    <t>D.  Was an AVS inquiry completed?</t>
  </si>
  <si>
    <t>V. DESIGNATION OF REPRESENTATIVE (AUTHORIZED AND/OR NON-AUTHORIZED)  (SA-3110 II., SA-3320 III.B.)</t>
  </si>
  <si>
    <t>A.  If the DAAS 8190/8191 is signed by anyone other than the SA beneficiary, did the county docment the reason someone else signed the form?</t>
  </si>
  <si>
    <t>C.  For redeterminations, was the manual DAAS-8191 sent to the authorized representative?</t>
  </si>
  <si>
    <t>IV. BUDGET CALCULATION   (SA-3110 IV.C.6.,  SA-3320 III.E.)</t>
  </si>
  <si>
    <t>II. FINANCIAL ELIGIBILITY- RESOURCES (SA-3200)</t>
  </si>
  <si>
    <t>VI.  NOTICES - Note: Appropriate notices will be reviewed from the last case action (application, recertification, change in circumstance) through the sample month for accuracy. (SA-3330)</t>
  </si>
  <si>
    <t>V. DESIGNATION OF REPRESENTATIVE (AUTHORIZED AND/OR NON-AUTHORIZED)   (SA-3110.II, SA-3320.III.B)</t>
  </si>
  <si>
    <t xml:space="preserve">FIRST MOMENT is defined as the 12:01 a.m. of the beginning of the verification month.  Resource verification must be the closing balance/value on the last calendar day of the month preceding the verification month.  NOTE:  For applications, case is not SA eligible until the month following the month resources were reduced to allowable limit unless burial exclusion is applied.  If case includes an irrevocable burial contract of $1500 or more, this uses up the burial exclusion.  </t>
  </si>
  <si>
    <t>VII.</t>
  </si>
  <si>
    <t>Case 1 COMMENTS</t>
  </si>
  <si>
    <t>Case 2 COMMENTS</t>
  </si>
  <si>
    <t>Case 3 COMMENTS</t>
  </si>
  <si>
    <t>Case 4 COMMENTS</t>
  </si>
  <si>
    <t>Case 5 COMMENTS</t>
  </si>
  <si>
    <t>Case 6 COMMENTS</t>
  </si>
  <si>
    <t>Case 7 COMMENTS</t>
  </si>
  <si>
    <t>Case 8 COMMENTS</t>
  </si>
  <si>
    <t>Case 30 COMMENTS</t>
  </si>
  <si>
    <t>Case 29 COMMENTS</t>
  </si>
  <si>
    <t>Case 28 COMMENTS</t>
  </si>
  <si>
    <t>Case 27 COMMENTS</t>
  </si>
  <si>
    <t>Case 26 COMMENTS</t>
  </si>
  <si>
    <t>Case 25 COMMENTS</t>
  </si>
  <si>
    <t>Case 24 COMMENTS</t>
  </si>
  <si>
    <t>Case 23 COMMENTS</t>
  </si>
  <si>
    <t>Case 22 COMMENTS</t>
  </si>
  <si>
    <t>Case 21 COMMENTS</t>
  </si>
  <si>
    <t>Case 20 COMMENTS</t>
  </si>
  <si>
    <t>Case 19 COMMENTS</t>
  </si>
  <si>
    <t>Case 18 COMMENTS</t>
  </si>
  <si>
    <t>Case 17 COMMENTS</t>
  </si>
  <si>
    <t>Case 16 COMMENTS</t>
  </si>
  <si>
    <t>Case 15 COMMENTS</t>
  </si>
  <si>
    <t>Case 14 COMMENTS</t>
  </si>
  <si>
    <t>Case 13 COMMENTS</t>
  </si>
  <si>
    <t>Case 12 COMMENTS</t>
  </si>
  <si>
    <t>Case 11 COMMENTS</t>
  </si>
  <si>
    <t>Case 10 COMMENTS</t>
  </si>
  <si>
    <t>Case 9 COMMENTS</t>
  </si>
  <si>
    <t>B. Was the application entered into NC FAST within 3 business days from the date the application was signed by the applicant and/or representative?  (N/A for Redeterminations)</t>
  </si>
  <si>
    <t>B.  Was the application entered into NC FAST within 3 business days from the date the application was signed by the applicant and/or representative?  (N/A for Redeterminations)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</si>
</sst>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1" x14ac:knownFonts="1">
    <font>
      <sz val="10"/>
      <name val="Arial"/>
    </font>
    <font>
      <sz val="10"/>
      <name val="Arial"/>
      <family val="2"/>
    </font>
    <font>
      <b/>
      <sz val="10"/>
      <name val="Arial"/>
      <family val="2"/>
    </font>
    <font>
      <b/>
      <sz val="14"/>
      <name val="Arial"/>
      <family val="2"/>
    </font>
    <font>
      <sz val="12"/>
      <name val="Comic Sans MS"/>
      <family val="4"/>
    </font>
    <font>
      <i/>
      <u/>
      <sz val="12"/>
      <color indexed="16"/>
      <name val="Comic Sans MS"/>
      <family val="4"/>
    </font>
    <font>
      <sz val="11"/>
      <color rgb="FFFF0000"/>
      <name val="Calibri"/>
      <family val="2"/>
      <scheme val="minor"/>
    </font>
    <font>
      <b/>
      <sz val="11"/>
      <color theme="1"/>
      <name val="Calibri"/>
      <family val="2"/>
      <scheme val="minor"/>
    </font>
    <font>
      <sz val="10"/>
      <name val="Arial"/>
      <family val="2"/>
    </font>
    <font>
      <sz val="14"/>
      <color theme="1"/>
      <name val="Calibri"/>
      <family val="2"/>
      <scheme val="minor"/>
    </font>
    <font>
      <sz val="12"/>
      <color theme="1"/>
      <name val="Calibri"/>
      <family val="2"/>
      <scheme val="minor"/>
    </font>
    <font>
      <sz val="12"/>
      <name val="Arial"/>
      <family val="2"/>
    </font>
    <font>
      <sz val="9"/>
      <name val="Arial"/>
      <family val="2"/>
    </font>
    <font>
      <b/>
      <i/>
      <sz val="10"/>
      <name val="Arial"/>
      <family val="2"/>
    </font>
    <font>
      <sz val="10"/>
      <color rgb="FFFF0000"/>
      <name val="Arial"/>
      <family val="2"/>
    </font>
    <font>
      <b/>
      <sz val="14"/>
      <color rgb="FFFF0000"/>
      <name val="Arial"/>
      <family val="2"/>
    </font>
    <font>
      <sz val="12"/>
      <name val="Calibri"/>
      <family val="2"/>
      <scheme val="minor"/>
    </font>
    <font>
      <b/>
      <i/>
      <sz val="10"/>
      <color rgb="FFFF0000"/>
      <name val="Arial"/>
      <family val="2"/>
    </font>
    <font>
      <b/>
      <sz val="10"/>
      <color rgb="FFFF0000"/>
      <name val="Arial"/>
      <family val="2"/>
    </font>
    <font>
      <i/>
      <sz val="10"/>
      <name val="Arial"/>
      <family val="2"/>
    </font>
    <font>
      <u/>
      <sz val="10"/>
      <color theme="3"/>
      <name val="Arial"/>
      <family val="2"/>
    </font>
  </fonts>
  <fills count="13">
    <fill>
      <patternFill patternType="none"/>
    </fill>
    <fill>
      <patternFill patternType="gray125"/>
    </fill>
    <fill>
      <patternFill patternType="solid">
        <fgColor indexed="26"/>
        <bgColor indexed="64"/>
      </patternFill>
    </fill>
    <fill>
      <patternFill patternType="solid">
        <fgColor rgb="FF99FF3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C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s>
  <borders count="46">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bottom style="thin">
        <color indexed="64"/>
      </bottom>
      <diagonal/>
    </border>
    <border>
      <left style="thin">
        <color indexed="64"/>
      </left>
      <right/>
      <top/>
      <bottom/>
      <diagonal/>
    </border>
    <border>
      <left/>
      <right/>
      <top style="thin">
        <color indexed="64"/>
      </top>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style="dashed">
        <color indexed="64"/>
      </right>
      <top style="dashed">
        <color indexed="64"/>
      </top>
      <bottom style="dashed">
        <color indexed="64"/>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280">
    <xf numFmtId="0" fontId="0" fillId="0" borderId="0" xfId="0"/>
    <xf numFmtId="0" fontId="0" fillId="0" borderId="0" xfId="0" applyBorder="1"/>
    <xf numFmtId="0" fontId="0" fillId="0" borderId="0" xfId="0" applyBorder="1" applyAlignment="1">
      <alignment horizontal="center"/>
    </xf>
    <xf numFmtId="0" fontId="2" fillId="0" borderId="0" xfId="0" applyFont="1" applyBorder="1"/>
    <xf numFmtId="0" fontId="5" fillId="0" borderId="0" xfId="0" applyFont="1" applyBorder="1" applyAlignment="1" applyProtection="1">
      <alignment horizontal="center" vertical="center" wrapText="1"/>
    </xf>
    <xf numFmtId="0" fontId="2" fillId="0" borderId="0" xfId="0" applyFont="1"/>
    <xf numFmtId="0" fontId="3" fillId="1" borderId="16" xfId="0" applyFont="1" applyFill="1" applyBorder="1" applyAlignment="1" applyProtection="1">
      <alignment horizontal="center" vertical="center"/>
    </xf>
    <xf numFmtId="0" fontId="3" fillId="1" borderId="18" xfId="0" applyFont="1" applyFill="1" applyBorder="1" applyAlignment="1" applyProtection="1">
      <alignment horizontal="center" vertical="center"/>
    </xf>
    <xf numFmtId="0" fontId="8" fillId="0" borderId="0" xfId="0" applyFont="1"/>
    <xf numFmtId="0" fontId="9" fillId="0" borderId="0" xfId="0" applyFont="1" applyAlignment="1">
      <alignment horizontal="center"/>
    </xf>
    <xf numFmtId="0" fontId="6" fillId="0" borderId="0" xfId="0" applyFont="1"/>
    <xf numFmtId="0" fontId="10" fillId="0" borderId="0" xfId="0" applyFont="1" applyAlignment="1">
      <alignment horizontal="center" vertical="center"/>
    </xf>
    <xf numFmtId="0" fontId="7" fillId="0" borderId="0" xfId="0" applyFont="1" applyAlignment="1">
      <alignment horizontal="center"/>
    </xf>
    <xf numFmtId="0" fontId="0" fillId="0" borderId="0" xfId="0" quotePrefix="1"/>
    <xf numFmtId="0" fontId="10" fillId="0" borderId="33" xfId="0" applyFont="1" applyFill="1" applyBorder="1" applyAlignment="1">
      <alignment horizontal="center" vertical="center"/>
    </xf>
    <xf numFmtId="0" fontId="9" fillId="0" borderId="0" xfId="0" applyFont="1" applyAlignment="1">
      <alignment horizontal="right"/>
    </xf>
    <xf numFmtId="0" fontId="0" fillId="0" borderId="3" xfId="0" applyBorder="1" applyAlignment="1">
      <alignment horizontal="center"/>
    </xf>
    <xf numFmtId="0" fontId="8" fillId="0" borderId="0" xfId="0" applyFont="1" applyAlignment="1">
      <alignment horizontal="center"/>
    </xf>
    <xf numFmtId="0" fontId="2" fillId="0" borderId="0" xfId="0" applyFont="1" applyAlignment="1">
      <alignment horizontal="center"/>
    </xf>
    <xf numFmtId="0" fontId="0" fillId="0" borderId="2" xfId="0" applyBorder="1" applyAlignment="1">
      <alignment horizontal="center"/>
    </xf>
    <xf numFmtId="0" fontId="0" fillId="8" borderId="37" xfId="0" applyFill="1" applyBorder="1"/>
    <xf numFmtId="0" fontId="0" fillId="8" borderId="19" xfId="0" applyFill="1" applyBorder="1"/>
    <xf numFmtId="0" fontId="0" fillId="8" borderId="20" xfId="0" applyFill="1" applyBorder="1"/>
    <xf numFmtId="0" fontId="0" fillId="8" borderId="18" xfId="0" applyFill="1" applyBorder="1"/>
    <xf numFmtId="0" fontId="0" fillId="0" borderId="6" xfId="0" applyBorder="1" applyAlignment="1">
      <alignment horizontal="center"/>
    </xf>
    <xf numFmtId="0" fontId="0" fillId="0" borderId="1" xfId="0" applyBorder="1" applyAlignment="1">
      <alignment horizontal="center"/>
    </xf>
    <xf numFmtId="0" fontId="3" fillId="1" borderId="38" xfId="0" applyFont="1" applyFill="1" applyBorder="1" applyAlignment="1" applyProtection="1">
      <alignment horizontal="center" vertical="center"/>
    </xf>
    <xf numFmtId="0" fontId="3" fillId="1" borderId="0" xfId="0" applyFont="1" applyFill="1" applyBorder="1" applyAlignment="1" applyProtection="1">
      <alignment horizontal="center" vertical="center"/>
    </xf>
    <xf numFmtId="0" fontId="3" fillId="1" borderId="20" xfId="0" applyFont="1" applyFill="1" applyBorder="1" applyAlignment="1" applyProtection="1">
      <alignment horizontal="center" vertical="center"/>
    </xf>
    <xf numFmtId="0" fontId="3" fillId="1" borderId="23" xfId="0" applyFont="1" applyFill="1" applyBorder="1" applyAlignment="1" applyProtection="1">
      <alignment horizontal="center" vertical="center"/>
    </xf>
    <xf numFmtId="0" fontId="3" fillId="1" borderId="39" xfId="0" applyFont="1" applyFill="1" applyBorder="1" applyAlignment="1" applyProtection="1">
      <alignment horizontal="center" vertical="center"/>
    </xf>
    <xf numFmtId="0" fontId="3" fillId="1" borderId="22" xfId="0" applyFont="1" applyFill="1" applyBorder="1" applyAlignment="1" applyProtection="1">
      <alignment horizontal="center" vertical="center"/>
    </xf>
    <xf numFmtId="0" fontId="0" fillId="8" borderId="8" xfId="0" applyFill="1" applyBorder="1" applyAlignment="1">
      <alignment horizontal="center" vertical="center"/>
    </xf>
    <xf numFmtId="0" fontId="0" fillId="3" borderId="4" xfId="0" applyFill="1" applyBorder="1"/>
    <xf numFmtId="0" fontId="0" fillId="3" borderId="11" xfId="0" applyFill="1" applyBorder="1"/>
    <xf numFmtId="0" fontId="2" fillId="3" borderId="9" xfId="0" applyFont="1" applyFill="1" applyBorder="1" applyAlignment="1">
      <alignment horizontal="center" wrapText="1"/>
    </xf>
    <xf numFmtId="0" fontId="2" fillId="0" borderId="5" xfId="0" applyFont="1" applyBorder="1" applyAlignment="1">
      <alignment horizontal="center"/>
    </xf>
    <xf numFmtId="0" fontId="15" fillId="1" borderId="28" xfId="0" applyFont="1" applyFill="1" applyBorder="1" applyAlignment="1" applyProtection="1">
      <alignment horizontal="center" vertical="center"/>
    </xf>
    <xf numFmtId="0" fontId="2" fillId="0" borderId="15" xfId="0" applyFont="1" applyBorder="1" applyAlignment="1">
      <alignment horizontal="center"/>
    </xf>
    <xf numFmtId="0" fontId="0" fillId="8" borderId="0" xfId="0" applyFill="1" applyBorder="1"/>
    <xf numFmtId="0" fontId="0" fillId="0" borderId="38" xfId="0" applyBorder="1"/>
    <xf numFmtId="0" fontId="2" fillId="0" borderId="0" xfId="0" applyFont="1" applyBorder="1" applyAlignment="1">
      <alignment horizontal="right"/>
    </xf>
    <xf numFmtId="0" fontId="2" fillId="0" borderId="24" xfId="0" applyFont="1" applyBorder="1" applyAlignment="1">
      <alignment horizontal="center"/>
    </xf>
    <xf numFmtId="0" fontId="3" fillId="1" borderId="41" xfId="0" applyFont="1" applyFill="1" applyBorder="1" applyAlignment="1" applyProtection="1">
      <alignment horizontal="center" vertical="center"/>
    </xf>
    <xf numFmtId="0" fontId="0" fillId="0" borderId="15" xfId="0" applyBorder="1" applyAlignment="1">
      <alignment horizontal="center"/>
    </xf>
    <xf numFmtId="0" fontId="16" fillId="9" borderId="0" xfId="0" applyFont="1" applyFill="1" applyAlignment="1">
      <alignment horizontal="center"/>
    </xf>
    <xf numFmtId="0" fontId="15" fillId="1" borderId="41" xfId="0" applyFont="1" applyFill="1" applyBorder="1" applyAlignment="1" applyProtection="1">
      <alignment horizontal="center" vertical="center"/>
    </xf>
    <xf numFmtId="0" fontId="2" fillId="0" borderId="14" xfId="0" applyFont="1" applyBorder="1" applyAlignment="1">
      <alignment horizontal="center"/>
    </xf>
    <xf numFmtId="0" fontId="3" fillId="1" borderId="43" xfId="0" applyFont="1" applyFill="1" applyBorder="1" applyAlignment="1" applyProtection="1">
      <alignment horizontal="center" vertical="center"/>
    </xf>
    <xf numFmtId="9" fontId="0" fillId="4" borderId="24" xfId="1" applyFont="1" applyFill="1" applyBorder="1" applyAlignment="1">
      <alignment horizontal="center"/>
    </xf>
    <xf numFmtId="9" fontId="0" fillId="4" borderId="7" xfId="1" applyFont="1" applyFill="1" applyBorder="1" applyAlignment="1">
      <alignment horizontal="center"/>
    </xf>
    <xf numFmtId="9" fontId="0" fillId="4" borderId="9" xfId="1" applyFont="1" applyFill="1" applyBorder="1" applyAlignment="1">
      <alignment horizontal="center"/>
    </xf>
    <xf numFmtId="0" fontId="13" fillId="0" borderId="0" xfId="0" applyFont="1" applyAlignment="1">
      <alignment horizontal="center" vertical="center"/>
    </xf>
    <xf numFmtId="0" fontId="10" fillId="5" borderId="33" xfId="0" applyFont="1" applyFill="1" applyBorder="1" applyAlignment="1" applyProtection="1">
      <alignment horizontal="center" vertical="center"/>
      <protection locked="0"/>
    </xf>
    <xf numFmtId="0" fontId="0" fillId="0" borderId="2" xfId="0" applyBorder="1" applyAlignment="1" applyProtection="1">
      <alignment horizontal="center"/>
      <protection locked="0"/>
    </xf>
    <xf numFmtId="0" fontId="8" fillId="0" borderId="15" xfId="0" applyFont="1" applyBorder="1" applyAlignment="1" applyProtection="1">
      <alignment horizontal="center"/>
      <protection locked="0"/>
    </xf>
    <xf numFmtId="0" fontId="0" fillId="8" borderId="9" xfId="0" applyFill="1" applyBorder="1" applyAlignment="1" applyProtection="1">
      <alignment horizontal="center" vertical="center"/>
    </xf>
    <xf numFmtId="0" fontId="0" fillId="8" borderId="8" xfId="0"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0" fontId="0" fillId="8" borderId="0" xfId="0" applyFill="1"/>
    <xf numFmtId="0" fontId="2" fillId="0" borderId="0" xfId="0" applyFont="1" applyAlignment="1">
      <alignment horizontal="center" vertical="center"/>
    </xf>
    <xf numFmtId="0" fontId="0" fillId="4" borderId="0" xfId="0" applyFill="1"/>
    <xf numFmtId="0" fontId="2" fillId="0" borderId="0" xfId="0" applyFont="1" applyAlignment="1">
      <alignment horizontal="left" vertical="center"/>
    </xf>
    <xf numFmtId="0" fontId="0" fillId="4" borderId="0" xfId="0" applyFill="1" applyAlignment="1">
      <alignment horizontal="left"/>
    </xf>
    <xf numFmtId="0" fontId="0" fillId="8" borderId="0" xfId="0" applyFill="1" applyAlignment="1">
      <alignment horizontal="left"/>
    </xf>
    <xf numFmtId="0" fontId="8" fillId="0" borderId="0" xfId="0" applyFont="1" applyAlignment="1">
      <alignment horizontal="right"/>
    </xf>
    <xf numFmtId="0" fontId="19" fillId="0" borderId="0" xfId="0" applyFont="1" applyAlignment="1">
      <alignment horizontal="right"/>
    </xf>
    <xf numFmtId="9" fontId="0" fillId="4" borderId="0" xfId="0" applyNumberFormat="1" applyFill="1"/>
    <xf numFmtId="0" fontId="8" fillId="0" borderId="0" xfId="0" applyFont="1" applyAlignment="1">
      <alignment horizontal="right" vertical="top"/>
    </xf>
    <xf numFmtId="44" fontId="18" fillId="8" borderId="7" xfId="2" applyFont="1" applyFill="1" applyBorder="1" applyAlignment="1" applyProtection="1">
      <alignment horizontal="center" vertical="center"/>
    </xf>
    <xf numFmtId="0" fontId="8" fillId="0" borderId="0" xfId="0" applyFont="1" applyAlignment="1">
      <alignment horizontal="center"/>
    </xf>
    <xf numFmtId="0" fontId="0" fillId="0" borderId="0" xfId="0"/>
    <xf numFmtId="0" fontId="2" fillId="0" borderId="0" xfId="0" applyFont="1" applyBorder="1" applyAlignment="1">
      <alignment horizontal="right"/>
    </xf>
    <xf numFmtId="0" fontId="0" fillId="0" borderId="38" xfId="0" applyBorder="1"/>
    <xf numFmtId="0" fontId="0" fillId="0" borderId="0" xfId="0" applyBorder="1"/>
    <xf numFmtId="0" fontId="0" fillId="3" borderId="4" xfId="0" applyFill="1" applyBorder="1"/>
    <xf numFmtId="0" fontId="0" fillId="3" borderId="11" xfId="0" applyFill="1" applyBorder="1"/>
    <xf numFmtId="0" fontId="0" fillId="8" borderId="19" xfId="0" applyFill="1" applyBorder="1"/>
    <xf numFmtId="0" fontId="0" fillId="8" borderId="0" xfId="0" applyFill="1" applyBorder="1"/>
    <xf numFmtId="0" fontId="0" fillId="8" borderId="20" xfId="0" applyFill="1" applyBorder="1"/>
    <xf numFmtId="0" fontId="0" fillId="8" borderId="23" xfId="0" applyFill="1" applyBorder="1"/>
    <xf numFmtId="0" fontId="0" fillId="8" borderId="18" xfId="0" applyFill="1" applyBorder="1"/>
    <xf numFmtId="0" fontId="3" fillId="1" borderId="21" xfId="0" applyFont="1" applyFill="1" applyBorder="1" applyAlignment="1" applyProtection="1">
      <alignment horizontal="center" vertical="center"/>
    </xf>
    <xf numFmtId="0" fontId="3" fillId="1" borderId="23" xfId="0" applyFont="1" applyFill="1" applyBorder="1" applyAlignment="1" applyProtection="1">
      <alignment horizontal="center" vertical="center"/>
    </xf>
    <xf numFmtId="0" fontId="3" fillId="1" borderId="39" xfId="0" applyFont="1" applyFill="1" applyBorder="1" applyAlignment="1" applyProtection="1">
      <alignment horizontal="center" vertical="center"/>
    </xf>
    <xf numFmtId="0" fontId="3" fillId="1" borderId="22" xfId="0" applyFont="1" applyFill="1" applyBorder="1" applyAlignment="1" applyProtection="1">
      <alignment horizontal="center" vertical="center"/>
    </xf>
    <xf numFmtId="0" fontId="3" fillId="1" borderId="18" xfId="0" applyFont="1" applyFill="1" applyBorder="1" applyAlignment="1" applyProtection="1">
      <alignment horizontal="center" vertical="center"/>
    </xf>
    <xf numFmtId="0" fontId="3" fillId="1" borderId="17" xfId="0" applyFont="1" applyFill="1" applyBorder="1" applyAlignment="1" applyProtection="1">
      <alignment horizontal="center" vertical="center"/>
    </xf>
    <xf numFmtId="0" fontId="0" fillId="5" borderId="45" xfId="0" applyFill="1" applyBorder="1"/>
    <xf numFmtId="0" fontId="0" fillId="0" borderId="0" xfId="0"/>
    <xf numFmtId="0" fontId="3" fillId="1" borderId="21" xfId="0" applyFont="1" applyFill="1" applyBorder="1" applyAlignment="1" applyProtection="1">
      <alignment horizontal="center" vertical="center"/>
    </xf>
    <xf numFmtId="0" fontId="0" fillId="11" borderId="0" xfId="0" applyFill="1"/>
    <xf numFmtId="0" fontId="1" fillId="11" borderId="0" xfId="0" applyFont="1" applyFill="1"/>
    <xf numFmtId="0" fontId="0" fillId="12" borderId="0" xfId="0" applyFill="1"/>
    <xf numFmtId="0" fontId="0" fillId="0" borderId="0" xfId="0"/>
    <xf numFmtId="0" fontId="0" fillId="11" borderId="0" xfId="0" applyFill="1" applyAlignment="1">
      <alignment horizontal="left"/>
    </xf>
    <xf numFmtId="0" fontId="1" fillId="11" borderId="0" xfId="0" applyFont="1" applyFill="1" applyAlignment="1">
      <alignment horizontal="left"/>
    </xf>
    <xf numFmtId="0" fontId="14" fillId="10" borderId="9" xfId="0" applyFont="1" applyFill="1" applyBorder="1"/>
    <xf numFmtId="0" fontId="14" fillId="10" borderId="9" xfId="0" applyFont="1" applyFill="1" applyBorder="1" applyAlignment="1">
      <alignment horizontal="center"/>
    </xf>
    <xf numFmtId="0" fontId="14" fillId="10" borderId="14" xfId="0" applyFont="1" applyFill="1" applyBorder="1"/>
    <xf numFmtId="0" fontId="14" fillId="10" borderId="8" xfId="0" applyFont="1" applyFill="1" applyBorder="1"/>
    <xf numFmtId="0" fontId="14" fillId="10" borderId="9" xfId="0" applyFont="1" applyFill="1" applyBorder="1" applyAlignment="1">
      <alignment vertical="top" wrapText="1"/>
    </xf>
    <xf numFmtId="0" fontId="0" fillId="0" borderId="0" xfId="0"/>
    <xf numFmtId="0" fontId="8" fillId="0" borderId="0" xfId="0" applyFont="1" applyAlignment="1">
      <alignment horizontal="center"/>
    </xf>
    <xf numFmtId="0" fontId="3" fillId="1" borderId="21" xfId="0" applyFont="1" applyFill="1" applyBorder="1" applyAlignment="1" applyProtection="1">
      <alignment horizontal="center" vertical="center"/>
    </xf>
    <xf numFmtId="0" fontId="3" fillId="1" borderId="23" xfId="0" applyFont="1" applyFill="1" applyBorder="1" applyAlignment="1" applyProtection="1">
      <alignment horizontal="center" vertical="center"/>
    </xf>
    <xf numFmtId="0" fontId="3" fillId="1" borderId="39" xfId="0" applyFont="1" applyFill="1" applyBorder="1" applyAlignment="1" applyProtection="1">
      <alignment horizontal="center" vertical="center"/>
    </xf>
    <xf numFmtId="0" fontId="3" fillId="1" borderId="22" xfId="0" applyFont="1" applyFill="1" applyBorder="1" applyAlignment="1" applyProtection="1">
      <alignment horizontal="center" vertical="center"/>
    </xf>
    <xf numFmtId="0" fontId="2" fillId="0" borderId="0" xfId="0" applyFont="1" applyBorder="1" applyAlignment="1">
      <alignment horizontal="right"/>
    </xf>
    <xf numFmtId="0" fontId="0" fillId="0" borderId="38" xfId="0" applyBorder="1"/>
    <xf numFmtId="0" fontId="0" fillId="0" borderId="0" xfId="0" applyBorder="1"/>
    <xf numFmtId="0" fontId="0" fillId="8" borderId="9" xfId="0" applyFill="1" applyBorder="1" applyAlignment="1" applyProtection="1">
      <alignment horizontal="center"/>
      <protection locked="0"/>
    </xf>
    <xf numFmtId="0" fontId="0" fillId="8" borderId="0" xfId="0" applyFill="1" applyBorder="1" applyAlignment="1">
      <alignment vertical="center"/>
    </xf>
    <xf numFmtId="0" fontId="0" fillId="8" borderId="23" xfId="0" applyFill="1" applyBorder="1" applyAlignment="1">
      <alignment vertical="center"/>
    </xf>
    <xf numFmtId="0" fontId="2" fillId="0" borderId="24" xfId="0" applyFont="1" applyBorder="1" applyAlignment="1">
      <alignment horizontal="center" vertical="center"/>
    </xf>
    <xf numFmtId="0" fontId="0" fillId="3" borderId="4" xfId="0" applyFill="1" applyBorder="1"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xf numFmtId="0" fontId="0" fillId="0" borderId="0" xfId="0"/>
    <xf numFmtId="0" fontId="1" fillId="0" borderId="0" xfId="0" applyFont="1"/>
    <xf numFmtId="0" fontId="0" fillId="0" borderId="0" xfId="0" applyAlignment="1">
      <alignment vertical="top" wrapText="1"/>
    </xf>
    <xf numFmtId="0" fontId="1" fillId="0" borderId="0" xfId="0" applyFont="1" applyAlignment="1">
      <alignment wrapText="1"/>
    </xf>
    <xf numFmtId="0" fontId="0" fillId="0" borderId="0" xfId="0" applyAlignment="1">
      <alignment wrapText="1"/>
    </xf>
    <xf numFmtId="0" fontId="8" fillId="0" borderId="0" xfId="0" applyFont="1" applyAlignment="1">
      <alignment wrapText="1"/>
    </xf>
    <xf numFmtId="0" fontId="11" fillId="6" borderId="34" xfId="0" applyFont="1" applyFill="1" applyBorder="1" applyAlignment="1">
      <alignment horizontal="center"/>
    </xf>
    <xf numFmtId="0" fontId="11" fillId="6" borderId="35" xfId="0" applyFont="1" applyFill="1" applyBorder="1" applyAlignment="1">
      <alignment horizontal="center"/>
    </xf>
    <xf numFmtId="0" fontId="11" fillId="6" borderId="36" xfId="0" applyFont="1" applyFill="1" applyBorder="1" applyAlignment="1">
      <alignment horizontal="center"/>
    </xf>
    <xf numFmtId="0" fontId="4" fillId="2" borderId="9" xfId="0" applyFont="1" applyFill="1" applyBorder="1" applyAlignment="1" applyProtection="1">
      <alignment horizontal="center" vertical="center" wrapText="1"/>
    </xf>
    <xf numFmtId="0" fontId="2" fillId="4" borderId="0" xfId="0" applyFont="1" applyFill="1" applyAlignment="1">
      <alignment horizontal="right"/>
    </xf>
    <xf numFmtId="0" fontId="0" fillId="8" borderId="0" xfId="0" applyFill="1" applyAlignment="1">
      <alignment vertical="top"/>
    </xf>
    <xf numFmtId="0" fontId="0" fillId="0" borderId="0" xfId="0"/>
    <xf numFmtId="0" fontId="20" fillId="0" borderId="0" xfId="0" applyFont="1"/>
    <xf numFmtId="0" fontId="14" fillId="0" borderId="0" xfId="0" applyFont="1" applyAlignment="1">
      <alignment horizontal="center" wrapText="1"/>
    </xf>
    <xf numFmtId="0" fontId="0" fillId="8" borderId="0" xfId="0" applyFill="1"/>
    <xf numFmtId="0" fontId="8" fillId="0" borderId="0" xfId="0" applyFont="1" applyAlignment="1">
      <alignment vertical="top" wrapText="1"/>
    </xf>
    <xf numFmtId="0" fontId="8" fillId="0" borderId="0" xfId="0" applyFont="1" applyAlignment="1">
      <alignment horizontal="center"/>
    </xf>
    <xf numFmtId="0" fontId="0" fillId="4" borderId="0" xfId="0" applyFill="1" applyAlignment="1">
      <alignment horizontal="left" vertical="top"/>
    </xf>
    <xf numFmtId="0" fontId="2" fillId="7" borderId="27" xfId="0" applyFont="1" applyFill="1" applyBorder="1"/>
    <xf numFmtId="0" fontId="2" fillId="7" borderId="21" xfId="0" applyFont="1" applyFill="1" applyBorder="1"/>
    <xf numFmtId="0" fontId="2" fillId="7" borderId="17" xfId="0" applyFont="1" applyFill="1" applyBorder="1"/>
    <xf numFmtId="0" fontId="2" fillId="7" borderId="38" xfId="0" applyFont="1" applyFill="1" applyBorder="1" applyAlignment="1">
      <alignment wrapText="1"/>
    </xf>
    <xf numFmtId="0" fontId="2" fillId="7" borderId="0" xfId="0" applyFont="1" applyFill="1" applyBorder="1" applyAlignment="1">
      <alignment wrapText="1"/>
    </xf>
    <xf numFmtId="0" fontId="2" fillId="3" borderId="15" xfId="0" applyFont="1" applyFill="1" applyBorder="1" applyAlignment="1">
      <alignment wrapText="1"/>
    </xf>
    <xf numFmtId="0" fontId="2" fillId="3" borderId="4" xfId="0" applyFont="1" applyFill="1" applyBorder="1" applyAlignment="1">
      <alignment wrapText="1"/>
    </xf>
    <xf numFmtId="0" fontId="2" fillId="3" borderId="11" xfId="0" applyFont="1" applyFill="1" applyBorder="1" applyAlignment="1">
      <alignment wrapText="1"/>
    </xf>
    <xf numFmtId="0" fontId="14" fillId="0" borderId="27" xfId="0" applyFont="1" applyBorder="1"/>
    <xf numFmtId="0" fontId="14" fillId="0" borderId="21" xfId="0" applyFont="1" applyBorder="1"/>
    <xf numFmtId="0" fontId="14" fillId="0" borderId="17" xfId="0" applyFont="1" applyBorder="1"/>
    <xf numFmtId="0" fontId="0" fillId="8" borderId="27" xfId="0" applyFill="1" applyBorder="1"/>
    <xf numFmtId="0" fontId="0" fillId="8" borderId="21" xfId="0" applyFill="1" applyBorder="1"/>
    <xf numFmtId="0" fontId="0" fillId="8" borderId="17" xfId="0" applyFill="1" applyBorder="1"/>
    <xf numFmtId="0" fontId="2" fillId="7" borderId="16" xfId="0" applyFont="1" applyFill="1" applyBorder="1" applyAlignment="1">
      <alignment wrapText="1"/>
    </xf>
    <xf numFmtId="0" fontId="2" fillId="7" borderId="23" xfId="0" applyFont="1" applyFill="1" applyBorder="1" applyAlignment="1">
      <alignment wrapText="1"/>
    </xf>
    <xf numFmtId="0" fontId="2" fillId="7" borderId="18" xfId="0" applyFont="1" applyFill="1" applyBorder="1" applyAlignment="1">
      <alignment wrapText="1"/>
    </xf>
    <xf numFmtId="0" fontId="0" fillId="8" borderId="27" xfId="0" applyFill="1" applyBorder="1" applyAlignment="1">
      <alignment horizontal="center"/>
    </xf>
    <xf numFmtId="0" fontId="0" fillId="8" borderId="17" xfId="0" applyFill="1" applyBorder="1" applyAlignment="1">
      <alignment horizontal="center"/>
    </xf>
    <xf numFmtId="0" fontId="0" fillId="8" borderId="28" xfId="0" applyFill="1" applyBorder="1" applyAlignment="1">
      <alignment horizontal="center"/>
    </xf>
    <xf numFmtId="0" fontId="0" fillId="8" borderId="22" xfId="0" applyFill="1" applyBorder="1" applyAlignment="1">
      <alignment horizontal="center"/>
    </xf>
    <xf numFmtId="0" fontId="8" fillId="0" borderId="27" xfId="0" applyFont="1" applyBorder="1" applyAlignment="1" applyProtection="1">
      <alignment vertical="top"/>
      <protection locked="0"/>
    </xf>
    <xf numFmtId="0" fontId="0" fillId="0" borderId="21" xfId="0" applyBorder="1" applyAlignment="1" applyProtection="1">
      <alignment vertical="top"/>
      <protection locked="0"/>
    </xf>
    <xf numFmtId="0" fontId="0" fillId="0" borderId="17" xfId="0" applyBorder="1" applyAlignment="1" applyProtection="1">
      <alignment vertical="top"/>
      <protection locked="0"/>
    </xf>
    <xf numFmtId="0" fontId="8" fillId="0" borderId="27" xfId="0" applyFont="1" applyBorder="1"/>
    <xf numFmtId="0" fontId="8" fillId="0" borderId="21" xfId="0" applyFont="1" applyBorder="1"/>
    <xf numFmtId="0" fontId="8" fillId="0" borderId="17" xfId="0" applyFont="1" applyBorder="1"/>
    <xf numFmtId="0" fontId="3" fillId="1" borderId="27" xfId="0" applyFont="1" applyFill="1" applyBorder="1" applyAlignment="1" applyProtection="1">
      <alignment horizontal="center" vertical="center"/>
    </xf>
    <xf numFmtId="0" fontId="3" fillId="1" borderId="21" xfId="0" applyFont="1" applyFill="1" applyBorder="1" applyAlignment="1" applyProtection="1">
      <alignment horizontal="center" vertical="center"/>
    </xf>
    <xf numFmtId="0" fontId="3" fillId="1" borderId="23" xfId="0" applyFont="1" applyFill="1" applyBorder="1" applyAlignment="1" applyProtection="1">
      <alignment horizontal="center" vertical="center"/>
    </xf>
    <xf numFmtId="0" fontId="2" fillId="7" borderId="28" xfId="0" applyFont="1" applyFill="1" applyBorder="1" applyAlignment="1">
      <alignment horizontal="left" vertical="center"/>
    </xf>
    <xf numFmtId="0" fontId="2" fillId="7" borderId="22" xfId="0" applyFont="1" applyFill="1" applyBorder="1" applyAlignment="1">
      <alignment horizontal="left" vertical="center"/>
    </xf>
    <xf numFmtId="0" fontId="8" fillId="8" borderId="27" xfId="0" applyFont="1" applyFill="1" applyBorder="1" applyAlignment="1">
      <alignment horizontal="center" vertical="center"/>
    </xf>
    <xf numFmtId="0" fontId="8" fillId="8" borderId="21" xfId="0" applyFont="1" applyFill="1" applyBorder="1" applyAlignment="1">
      <alignment horizontal="center" vertical="center"/>
    </xf>
    <xf numFmtId="0" fontId="8" fillId="8" borderId="17" xfId="0" applyFont="1" applyFill="1" applyBorder="1" applyAlignment="1">
      <alignment horizontal="center" vertical="center"/>
    </xf>
    <xf numFmtId="0" fontId="2" fillId="7" borderId="38" xfId="0" applyFont="1" applyFill="1" applyBorder="1" applyAlignment="1">
      <alignment horizontal="left" vertical="center"/>
    </xf>
    <xf numFmtId="0" fontId="2" fillId="7" borderId="20" xfId="0" applyFont="1" applyFill="1" applyBorder="1" applyAlignment="1">
      <alignment horizontal="left" vertical="center"/>
    </xf>
    <xf numFmtId="0" fontId="2" fillId="3" borderId="15" xfId="0" applyFont="1" applyFill="1" applyBorder="1"/>
    <xf numFmtId="0" fontId="2" fillId="3" borderId="4" xfId="0" applyFont="1" applyFill="1" applyBorder="1"/>
    <xf numFmtId="0" fontId="2" fillId="3" borderId="11" xfId="0" applyFont="1" applyFill="1" applyBorder="1"/>
    <xf numFmtId="0" fontId="2" fillId="7" borderId="16" xfId="0" applyFont="1" applyFill="1" applyBorder="1" applyAlignment="1">
      <alignment horizontal="left" vertical="center"/>
    </xf>
    <xf numFmtId="0" fontId="2" fillId="7" borderId="18" xfId="0" applyFont="1" applyFill="1" applyBorder="1" applyAlignment="1">
      <alignment horizontal="left" vertical="center"/>
    </xf>
    <xf numFmtId="0" fontId="3" fillId="1" borderId="28" xfId="0" applyFont="1" applyFill="1" applyBorder="1" applyAlignment="1" applyProtection="1">
      <alignment horizontal="center" vertical="center"/>
    </xf>
    <xf numFmtId="0" fontId="3" fillId="1" borderId="39" xfId="0" applyFont="1" applyFill="1" applyBorder="1" applyAlignment="1" applyProtection="1">
      <alignment horizontal="center" vertical="center"/>
    </xf>
    <xf numFmtId="0" fontId="3" fillId="1" borderId="22" xfId="0" applyFont="1" applyFill="1" applyBorder="1" applyAlignment="1" applyProtection="1">
      <alignment horizontal="center" vertical="center"/>
    </xf>
    <xf numFmtId="0" fontId="2" fillId="7" borderId="16" xfId="0" applyFont="1" applyFill="1" applyBorder="1"/>
    <xf numFmtId="0" fontId="2" fillId="7" borderId="23" xfId="0" applyFont="1" applyFill="1" applyBorder="1"/>
    <xf numFmtId="0" fontId="2" fillId="7" borderId="18" xfId="0" applyFont="1" applyFill="1" applyBorder="1"/>
    <xf numFmtId="0" fontId="2" fillId="7" borderId="28" xfId="0" applyFont="1" applyFill="1" applyBorder="1" applyAlignment="1">
      <alignment wrapText="1"/>
    </xf>
    <xf numFmtId="0" fontId="2" fillId="7" borderId="39" xfId="0" applyFont="1" applyFill="1" applyBorder="1" applyAlignment="1">
      <alignment wrapText="1"/>
    </xf>
    <xf numFmtId="0" fontId="2" fillId="7" borderId="38" xfId="0" applyFont="1" applyFill="1" applyBorder="1"/>
    <xf numFmtId="0" fontId="2" fillId="7" borderId="0" xfId="0" applyFont="1" applyFill="1" applyBorder="1"/>
    <xf numFmtId="0" fontId="2" fillId="7" borderId="28" xfId="0" applyFont="1" applyFill="1" applyBorder="1"/>
    <xf numFmtId="0" fontId="2" fillId="7" borderId="39" xfId="0" applyFont="1" applyFill="1" applyBorder="1"/>
    <xf numFmtId="0" fontId="2" fillId="0" borderId="38" xfId="0" applyFont="1" applyBorder="1" applyAlignment="1">
      <alignment horizontal="right"/>
    </xf>
    <xf numFmtId="0" fontId="2" fillId="0" borderId="12" xfId="0" applyFont="1" applyBorder="1" applyAlignment="1">
      <alignment horizontal="right"/>
    </xf>
    <xf numFmtId="0" fontId="0" fillId="8" borderId="38" xfId="0" applyFill="1" applyBorder="1"/>
    <xf numFmtId="0" fontId="0" fillId="8" borderId="0" xfId="0" applyFill="1" applyBorder="1"/>
    <xf numFmtId="0" fontId="0" fillId="8" borderId="20" xfId="0" applyFill="1" applyBorder="1"/>
    <xf numFmtId="0" fontId="0" fillId="8" borderId="16" xfId="0" applyFill="1" applyBorder="1"/>
    <xf numFmtId="0" fontId="0" fillId="8" borderId="23" xfId="0" applyFill="1" applyBorder="1"/>
    <xf numFmtId="0" fontId="0" fillId="8" borderId="18" xfId="0" applyFill="1" applyBorder="1"/>
    <xf numFmtId="0" fontId="2" fillId="0" borderId="25" xfId="0" applyFont="1" applyBorder="1" applyAlignment="1">
      <alignment horizontal="center"/>
    </xf>
    <xf numFmtId="0" fontId="2" fillId="0" borderId="3" xfId="0" applyFont="1" applyBorder="1" applyAlignment="1">
      <alignment horizontal="center"/>
    </xf>
    <xf numFmtId="0" fontId="2" fillId="0" borderId="10" xfId="0" applyFont="1" applyBorder="1" applyAlignment="1">
      <alignment horizontal="center"/>
    </xf>
    <xf numFmtId="0" fontId="2" fillId="0" borderId="0" xfId="0" applyFont="1" applyBorder="1" applyAlignment="1">
      <alignment horizontal="right"/>
    </xf>
    <xf numFmtId="0" fontId="0" fillId="0" borderId="38" xfId="0" applyBorder="1"/>
    <xf numFmtId="0" fontId="0" fillId="0" borderId="0" xfId="0" applyBorder="1"/>
    <xf numFmtId="0" fontId="8" fillId="0" borderId="16" xfId="0" applyFont="1" applyBorder="1" applyAlignment="1">
      <alignment horizontal="center"/>
    </xf>
    <xf numFmtId="0" fontId="8" fillId="0" borderId="23" xfId="0" applyFont="1" applyBorder="1" applyAlignment="1">
      <alignment horizontal="center"/>
    </xf>
    <xf numFmtId="0" fontId="8" fillId="0" borderId="1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13" xfId="0" applyFont="1" applyBorder="1" applyAlignment="1">
      <alignment horizontal="center"/>
    </xf>
    <xf numFmtId="0" fontId="0" fillId="3" borderId="15" xfId="0" applyFill="1" applyBorder="1"/>
    <xf numFmtId="0" fontId="0" fillId="3" borderId="4" xfId="0" applyFill="1" applyBorder="1"/>
    <xf numFmtId="0" fontId="0" fillId="3" borderId="11" xfId="0" applyFill="1" applyBorder="1"/>
    <xf numFmtId="0" fontId="0" fillId="0" borderId="15" xfId="0"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0" fontId="0" fillId="8" borderId="42" xfId="0" applyFill="1" applyBorder="1"/>
    <xf numFmtId="0" fontId="0" fillId="8" borderId="3" xfId="0" applyFill="1" applyBorder="1"/>
    <xf numFmtId="0" fontId="0" fillId="8" borderId="19" xfId="0" applyFill="1" applyBorder="1"/>
    <xf numFmtId="0" fontId="12" fillId="0" borderId="14" xfId="0" applyFont="1" applyBorder="1" applyAlignment="1">
      <alignment horizontal="center" wrapText="1"/>
    </xf>
    <xf numFmtId="0" fontId="12" fillId="0" borderId="44" xfId="0" applyFont="1" applyBorder="1" applyAlignment="1">
      <alignment horizontal="center" wrapText="1"/>
    </xf>
    <xf numFmtId="0" fontId="2" fillId="3" borderId="15" xfId="0" applyFont="1" applyFill="1" applyBorder="1" applyAlignment="1">
      <alignment horizontal="left"/>
    </xf>
    <xf numFmtId="0" fontId="2" fillId="3" borderId="4" xfId="0" applyFont="1" applyFill="1" applyBorder="1" applyAlignment="1">
      <alignment horizontal="left"/>
    </xf>
    <xf numFmtId="0" fontId="2" fillId="3" borderId="11" xfId="0" applyFont="1" applyFill="1" applyBorder="1" applyAlignment="1">
      <alignment horizontal="left"/>
    </xf>
    <xf numFmtId="0" fontId="14" fillId="8" borderId="38" xfId="0" applyFont="1" applyFill="1" applyBorder="1"/>
    <xf numFmtId="0" fontId="14" fillId="8" borderId="0" xfId="0" applyFont="1" applyFill="1" applyBorder="1"/>
    <xf numFmtId="0" fontId="14" fillId="8" borderId="20" xfId="0" applyFont="1" applyFill="1" applyBorder="1"/>
    <xf numFmtId="0" fontId="1" fillId="11" borderId="0" xfId="0" applyFont="1" applyFill="1" applyAlignment="1">
      <alignment horizontal="left"/>
    </xf>
    <xf numFmtId="0" fontId="1" fillId="11" borderId="23" xfId="0" applyFont="1" applyFill="1" applyBorder="1" applyAlignment="1">
      <alignment horizontal="left"/>
    </xf>
    <xf numFmtId="0" fontId="0" fillId="11" borderId="39" xfId="0" applyFill="1" applyBorder="1" applyAlignment="1">
      <alignment horizontal="left"/>
    </xf>
    <xf numFmtId="0" fontId="0" fillId="11" borderId="0" xfId="0" applyFill="1" applyAlignment="1">
      <alignment horizontal="left"/>
    </xf>
    <xf numFmtId="0" fontId="0" fillId="11" borderId="23" xfId="0" applyFill="1" applyBorder="1" applyAlignment="1">
      <alignment horizontal="left"/>
    </xf>
    <xf numFmtId="0" fontId="3" fillId="1" borderId="17" xfId="0" applyFont="1" applyFill="1" applyBorder="1" applyAlignment="1" applyProtection="1">
      <alignment horizontal="center" vertical="center"/>
    </xf>
    <xf numFmtId="0" fontId="0" fillId="0" borderId="27" xfId="0" applyBorder="1" applyAlignment="1" applyProtection="1">
      <alignment vertical="top" wrapText="1"/>
      <protection locked="0"/>
    </xf>
    <xf numFmtId="0" fontId="0" fillId="0" borderId="21" xfId="0" applyBorder="1" applyAlignment="1" applyProtection="1">
      <alignment vertical="top" wrapText="1"/>
      <protection locked="0"/>
    </xf>
    <xf numFmtId="0" fontId="0" fillId="0" borderId="17" xfId="0" applyBorder="1" applyAlignment="1" applyProtection="1">
      <alignment vertical="top" wrapText="1"/>
      <protection locked="0"/>
    </xf>
    <xf numFmtId="0" fontId="2" fillId="3" borderId="29" xfId="0" applyFont="1" applyFill="1" applyBorder="1"/>
    <xf numFmtId="0" fontId="2" fillId="7" borderId="32" xfId="0" applyFont="1" applyFill="1" applyBorder="1" applyAlignment="1">
      <alignment wrapText="1"/>
    </xf>
    <xf numFmtId="0" fontId="2" fillId="7" borderId="40" xfId="0" applyFont="1" applyFill="1" applyBorder="1" applyAlignment="1">
      <alignment wrapText="1"/>
    </xf>
    <xf numFmtId="0" fontId="2" fillId="7" borderId="26" xfId="0" applyFont="1" applyFill="1" applyBorder="1" applyAlignment="1">
      <alignment wrapText="1"/>
    </xf>
    <xf numFmtId="0" fontId="1" fillId="8" borderId="27"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1" fillId="8" borderId="17" xfId="0" applyFont="1" applyFill="1" applyBorder="1" applyAlignment="1" applyProtection="1">
      <alignment vertical="top" wrapText="1"/>
      <protection locked="0"/>
    </xf>
    <xf numFmtId="0" fontId="2" fillId="7" borderId="27" xfId="0" applyFont="1" applyFill="1" applyBorder="1" applyAlignment="1">
      <alignment wrapText="1"/>
    </xf>
    <xf numFmtId="0" fontId="2" fillId="7" borderId="21" xfId="0" applyFont="1" applyFill="1" applyBorder="1" applyAlignment="1">
      <alignment wrapText="1"/>
    </xf>
    <xf numFmtId="0" fontId="2" fillId="7" borderId="17" xfId="0" applyFont="1" applyFill="1" applyBorder="1" applyAlignment="1">
      <alignment wrapText="1"/>
    </xf>
    <xf numFmtId="0" fontId="2" fillId="7" borderId="32" xfId="0" applyFont="1" applyFill="1" applyBorder="1"/>
    <xf numFmtId="0" fontId="2" fillId="7" borderId="40" xfId="0" applyFont="1" applyFill="1" applyBorder="1"/>
    <xf numFmtId="0" fontId="2" fillId="7" borderId="26" xfId="0" applyFont="1" applyFill="1" applyBorder="1"/>
    <xf numFmtId="0" fontId="0" fillId="8" borderId="27"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17" xfId="0" applyFill="1" applyBorder="1" applyAlignment="1" applyProtection="1">
      <alignment vertical="top" wrapText="1"/>
      <protection locked="0"/>
    </xf>
    <xf numFmtId="0" fontId="0" fillId="8" borderId="30" xfId="0" applyFill="1" applyBorder="1" applyAlignment="1">
      <alignment horizontal="center"/>
    </xf>
    <xf numFmtId="0" fontId="0" fillId="8" borderId="31" xfId="0" applyFill="1" applyBorder="1" applyAlignment="1">
      <alignment horizontal="center"/>
    </xf>
    <xf numFmtId="0" fontId="2" fillId="3" borderId="29" xfId="0" applyFont="1" applyFill="1" applyBorder="1" applyAlignment="1">
      <alignment wrapText="1"/>
    </xf>
    <xf numFmtId="0" fontId="2" fillId="7" borderId="42" xfId="0" applyFont="1" applyFill="1" applyBorder="1" applyAlignment="1">
      <alignment wrapText="1"/>
    </xf>
    <xf numFmtId="0" fontId="2" fillId="7" borderId="3" xfId="0" applyFont="1" applyFill="1" applyBorder="1" applyAlignment="1">
      <alignment wrapText="1"/>
    </xf>
    <xf numFmtId="0" fontId="2" fillId="7" borderId="28" xfId="0" applyFont="1" applyFill="1" applyBorder="1" applyAlignment="1">
      <alignment vertical="top" wrapText="1"/>
    </xf>
    <xf numFmtId="0" fontId="2" fillId="7" borderId="39" xfId="0" applyFont="1" applyFill="1" applyBorder="1" applyAlignment="1">
      <alignment vertical="top" wrapText="1"/>
    </xf>
    <xf numFmtId="0" fontId="8" fillId="0" borderId="27" xfId="0" applyFont="1" applyBorder="1" applyAlignment="1">
      <alignment horizontal="center"/>
    </xf>
    <xf numFmtId="0" fontId="8" fillId="0" borderId="21" xfId="0" applyFont="1" applyBorder="1" applyAlignment="1">
      <alignment horizontal="center"/>
    </xf>
    <xf numFmtId="0" fontId="8" fillId="0" borderId="17" xfId="0" applyFont="1" applyBorder="1" applyAlignment="1">
      <alignment horizontal="center"/>
    </xf>
    <xf numFmtId="0" fontId="14" fillId="8" borderId="27" xfId="0" applyFont="1" applyFill="1" applyBorder="1" applyAlignment="1" applyProtection="1">
      <alignment vertical="top" wrapText="1"/>
      <protection locked="0"/>
    </xf>
    <xf numFmtId="0" fontId="2" fillId="3" borderId="29" xfId="0" applyFont="1" applyFill="1" applyBorder="1" applyAlignment="1">
      <alignment horizontal="left"/>
    </xf>
    <xf numFmtId="0" fontId="2" fillId="0" borderId="42" xfId="0" applyFont="1" applyBorder="1" applyAlignment="1">
      <alignment horizontal="right"/>
    </xf>
    <xf numFmtId="0" fontId="2" fillId="0" borderId="10" xfId="0" applyFont="1" applyBorder="1" applyAlignment="1">
      <alignment horizontal="right"/>
    </xf>
    <xf numFmtId="0" fontId="1" fillId="11" borderId="39" xfId="0" applyFont="1" applyFill="1" applyBorder="1"/>
    <xf numFmtId="0" fontId="1" fillId="11" borderId="0" xfId="0" applyFont="1" applyFill="1"/>
    <xf numFmtId="0" fontId="1" fillId="11" borderId="23" xfId="0" applyFont="1" applyFill="1" applyBorder="1"/>
    <xf numFmtId="0" fontId="0" fillId="11" borderId="39" xfId="0" applyFill="1" applyBorder="1"/>
    <xf numFmtId="0" fontId="0" fillId="11" borderId="0" xfId="0" applyFill="1"/>
    <xf numFmtId="0" fontId="0" fillId="11" borderId="23" xfId="0" applyFill="1" applyBorder="1"/>
    <xf numFmtId="0" fontId="19" fillId="8" borderId="27" xfId="0" applyFont="1" applyFill="1" applyBorder="1" applyAlignment="1" applyProtection="1">
      <alignment vertical="top" wrapText="1"/>
      <protection locked="0"/>
    </xf>
    <xf numFmtId="0" fontId="8" fillId="8" borderId="9" xfId="0" applyFont="1" applyFill="1" applyBorder="1" applyAlignment="1">
      <alignment horizontal="center" vertical="center"/>
    </xf>
    <xf numFmtId="0" fontId="1" fillId="7" borderId="38" xfId="0" applyFont="1" applyFill="1" applyBorder="1" applyAlignment="1">
      <alignment wrapText="1"/>
    </xf>
    <xf numFmtId="0" fontId="1" fillId="7" borderId="0" xfId="0" applyFont="1" applyFill="1" applyBorder="1" applyAlignment="1">
      <alignment wrapText="1"/>
    </xf>
    <xf numFmtId="0" fontId="19" fillId="8" borderId="21" xfId="0" applyFont="1" applyFill="1" applyBorder="1" applyAlignment="1" applyProtection="1">
      <alignment vertical="top" wrapText="1"/>
      <protection locked="0"/>
    </xf>
    <xf numFmtId="0" fontId="19" fillId="8" borderId="17" xfId="0" applyFont="1" applyFill="1" applyBorder="1" applyAlignment="1" applyProtection="1">
      <alignment vertical="top" wrapText="1"/>
      <protection locked="0"/>
    </xf>
  </cellXfs>
  <cellStyles count="3">
    <cellStyle name="Currency" xfId="2" builtinId="4"/>
    <cellStyle name="Normal" xfId="0" builtinId="0"/>
    <cellStyle name="Percent" xfId="1" builtinId="5"/>
  </cellStyles>
  <dxfs count="2">
    <dxf>
      <font>
        <color rgb="FF9C0006"/>
      </font>
      <fill>
        <patternFill>
          <bgColor rgb="FFFFC7CE"/>
        </patternFill>
      </fill>
    </dxf>
    <dxf>
      <font>
        <b val="0"/>
        <i val="0"/>
        <strike val="0"/>
      </font>
      <fill>
        <patternFill>
          <bgColor theme="9" tint="0.59996337778862885"/>
        </patternFill>
      </fill>
    </dxf>
  </dxfs>
  <tableStyles count="0" defaultTableStyle="TableStyleMedium9" defaultPivotStyle="PivotStyleLight16"/>
  <colors>
    <mruColors>
      <color rgb="FFCCFFCC"/>
      <color rgb="FF99FF33"/>
      <color rgb="FFC0C0C0"/>
      <color rgb="FFCCFF66"/>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CheckBox" fmlaLink="$G$16" noThreeD="1"/>
</file>

<file path=xl/ctrlProps/ctrlProp10.xml><?xml version="1.0" encoding="utf-8"?>
<formControlPr xmlns="http://schemas.microsoft.com/office/spreadsheetml/2009/9/main" objectType="CheckBox" fmlaLink="$G$28" noThreeD="1"/>
</file>

<file path=xl/ctrlProps/ctrlProp100.xml><?xml version="1.0" encoding="utf-8"?>
<formControlPr xmlns="http://schemas.microsoft.com/office/spreadsheetml/2009/9/main" objectType="CheckBox" fmlaLink="$I$55" noThreeD="1"/>
</file>

<file path=xl/ctrlProps/ctrlProp1000.xml><?xml version="1.0" encoding="utf-8"?>
<formControlPr xmlns="http://schemas.microsoft.com/office/spreadsheetml/2009/9/main" objectType="CheckBox" fmlaLink="$H$95" noThreeD="1"/>
</file>

<file path=xl/ctrlProps/ctrlProp1001.xml><?xml version="1.0" encoding="utf-8"?>
<formControlPr xmlns="http://schemas.microsoft.com/office/spreadsheetml/2009/9/main" objectType="CheckBox" fmlaLink="$G$16" lockText="1" noThreeD="1"/>
</file>

<file path=xl/ctrlProps/ctrlProp1002.xml><?xml version="1.0" encoding="utf-8"?>
<formControlPr xmlns="http://schemas.microsoft.com/office/spreadsheetml/2009/9/main" objectType="CheckBox" fmlaLink="$G$95" noThreeD="1"/>
</file>

<file path=xl/ctrlProps/ctrlProp1003.xml><?xml version="1.0" encoding="utf-8"?>
<formControlPr xmlns="http://schemas.microsoft.com/office/spreadsheetml/2009/9/main" objectType="CheckBox" fmlaLink="$G$16" lockText="1" noThreeD="1"/>
</file>

<file path=xl/ctrlProps/ctrlProp1004.xml><?xml version="1.0" encoding="utf-8"?>
<formControlPr xmlns="http://schemas.microsoft.com/office/spreadsheetml/2009/9/main" objectType="CheckBox" fmlaLink="$G$16" noThreeD="1"/>
</file>

<file path=xl/ctrlProps/ctrlProp1005.xml><?xml version="1.0" encoding="utf-8"?>
<formControlPr xmlns="http://schemas.microsoft.com/office/spreadsheetml/2009/9/main" objectType="CheckBox" fmlaLink="$H$16" noThreeD="1"/>
</file>

<file path=xl/ctrlProps/ctrlProp1006.xml><?xml version="1.0" encoding="utf-8"?>
<formControlPr xmlns="http://schemas.microsoft.com/office/spreadsheetml/2009/9/main" objectType="CheckBox" fmlaLink="$I$16" noThreeD="1"/>
</file>

<file path=xl/ctrlProps/ctrlProp1007.xml><?xml version="1.0" encoding="utf-8"?>
<formControlPr xmlns="http://schemas.microsoft.com/office/spreadsheetml/2009/9/main" objectType="CheckBox" fmlaLink="$G$19" noThreeD="1"/>
</file>

<file path=xl/ctrlProps/ctrlProp1008.xml><?xml version="1.0" encoding="utf-8"?>
<formControlPr xmlns="http://schemas.microsoft.com/office/spreadsheetml/2009/9/main" objectType="CheckBox" fmlaLink="$H$19" noThreeD="1"/>
</file>

<file path=xl/ctrlProps/ctrlProp1009.xml><?xml version="1.0" encoding="utf-8"?>
<formControlPr xmlns="http://schemas.microsoft.com/office/spreadsheetml/2009/9/main" objectType="CheckBox" fmlaLink="$I$19" noThreeD="1"/>
</file>

<file path=xl/ctrlProps/ctrlProp101.xml><?xml version="1.0" encoding="utf-8"?>
<formControlPr xmlns="http://schemas.microsoft.com/office/spreadsheetml/2009/9/main" objectType="CheckBox" fmlaLink="$G$58" noThreeD="1"/>
</file>

<file path=xl/ctrlProps/ctrlProp1010.xml><?xml version="1.0" encoding="utf-8"?>
<formControlPr xmlns="http://schemas.microsoft.com/office/spreadsheetml/2009/9/main" objectType="CheckBox" fmlaLink="$G$22" noThreeD="1"/>
</file>

<file path=xl/ctrlProps/ctrlProp1011.xml><?xml version="1.0" encoding="utf-8"?>
<formControlPr xmlns="http://schemas.microsoft.com/office/spreadsheetml/2009/9/main" objectType="CheckBox" fmlaLink="$H$22" noThreeD="1"/>
</file>

<file path=xl/ctrlProps/ctrlProp1012.xml><?xml version="1.0" encoding="utf-8"?>
<formControlPr xmlns="http://schemas.microsoft.com/office/spreadsheetml/2009/9/main" objectType="CheckBox" fmlaLink="$I$22" noThreeD="1"/>
</file>

<file path=xl/ctrlProps/ctrlProp1013.xml><?xml version="1.0" encoding="utf-8"?>
<formControlPr xmlns="http://schemas.microsoft.com/office/spreadsheetml/2009/9/main" objectType="CheckBox" fmlaLink="$G$28" noThreeD="1"/>
</file>

<file path=xl/ctrlProps/ctrlProp1014.xml><?xml version="1.0" encoding="utf-8"?>
<formControlPr xmlns="http://schemas.microsoft.com/office/spreadsheetml/2009/9/main" objectType="CheckBox" fmlaLink="$H$28" noThreeD="1"/>
</file>

<file path=xl/ctrlProps/ctrlProp1015.xml><?xml version="1.0" encoding="utf-8"?>
<formControlPr xmlns="http://schemas.microsoft.com/office/spreadsheetml/2009/9/main" objectType="CheckBox" fmlaLink="$I$28" noThreeD="1"/>
</file>

<file path=xl/ctrlProps/ctrlProp1016.xml><?xml version="1.0" encoding="utf-8"?>
<formControlPr xmlns="http://schemas.microsoft.com/office/spreadsheetml/2009/9/main" objectType="CheckBox" fmlaLink="$G$31" noThreeD="1"/>
</file>

<file path=xl/ctrlProps/ctrlProp1017.xml><?xml version="1.0" encoding="utf-8"?>
<formControlPr xmlns="http://schemas.microsoft.com/office/spreadsheetml/2009/9/main" objectType="CheckBox" fmlaLink="$H$31" noThreeD="1"/>
</file>

<file path=xl/ctrlProps/ctrlProp1018.xml><?xml version="1.0" encoding="utf-8"?>
<formControlPr xmlns="http://schemas.microsoft.com/office/spreadsheetml/2009/9/main" objectType="CheckBox" fmlaLink="$I$31" noThreeD="1"/>
</file>

<file path=xl/ctrlProps/ctrlProp1019.xml><?xml version="1.0" encoding="utf-8"?>
<formControlPr xmlns="http://schemas.microsoft.com/office/spreadsheetml/2009/9/main" objectType="CheckBox" fmlaLink="$G$34" noThreeD="1"/>
</file>

<file path=xl/ctrlProps/ctrlProp102.xml><?xml version="1.0" encoding="utf-8"?>
<formControlPr xmlns="http://schemas.microsoft.com/office/spreadsheetml/2009/9/main" objectType="CheckBox" fmlaLink="$H$58" noThreeD="1"/>
</file>

<file path=xl/ctrlProps/ctrlProp1020.xml><?xml version="1.0" encoding="utf-8"?>
<formControlPr xmlns="http://schemas.microsoft.com/office/spreadsheetml/2009/9/main" objectType="CheckBox" fmlaLink="$H$34" noThreeD="1"/>
</file>

<file path=xl/ctrlProps/ctrlProp1021.xml><?xml version="1.0" encoding="utf-8"?>
<formControlPr xmlns="http://schemas.microsoft.com/office/spreadsheetml/2009/9/main" objectType="CheckBox" fmlaLink="$I$34" noThreeD="1"/>
</file>

<file path=xl/ctrlProps/ctrlProp1022.xml><?xml version="1.0" encoding="utf-8"?>
<formControlPr xmlns="http://schemas.microsoft.com/office/spreadsheetml/2009/9/main" objectType="CheckBox" fmlaLink="$G$37" noThreeD="1"/>
</file>

<file path=xl/ctrlProps/ctrlProp1023.xml><?xml version="1.0" encoding="utf-8"?>
<formControlPr xmlns="http://schemas.microsoft.com/office/spreadsheetml/2009/9/main" objectType="CheckBox" fmlaLink="$H$37" noThreeD="1"/>
</file>

<file path=xl/ctrlProps/ctrlProp1024.xml><?xml version="1.0" encoding="utf-8"?>
<formControlPr xmlns="http://schemas.microsoft.com/office/spreadsheetml/2009/9/main" objectType="CheckBox" fmlaLink="$I$37" noThreeD="1"/>
</file>

<file path=xl/ctrlProps/ctrlProp1025.xml><?xml version="1.0" encoding="utf-8"?>
<formControlPr xmlns="http://schemas.microsoft.com/office/spreadsheetml/2009/9/main" objectType="CheckBox" fmlaLink="$G$43" noThreeD="1"/>
</file>

<file path=xl/ctrlProps/ctrlProp1026.xml><?xml version="1.0" encoding="utf-8"?>
<formControlPr xmlns="http://schemas.microsoft.com/office/spreadsheetml/2009/9/main" objectType="CheckBox" fmlaLink="$H$43" noThreeD="1"/>
</file>

<file path=xl/ctrlProps/ctrlProp1027.xml><?xml version="1.0" encoding="utf-8"?>
<formControlPr xmlns="http://schemas.microsoft.com/office/spreadsheetml/2009/9/main" objectType="CheckBox" fmlaLink="$I$43" noThreeD="1"/>
</file>

<file path=xl/ctrlProps/ctrlProp1028.xml><?xml version="1.0" encoding="utf-8"?>
<formControlPr xmlns="http://schemas.microsoft.com/office/spreadsheetml/2009/9/main" objectType="CheckBox" fmlaLink="$G$46" noThreeD="1"/>
</file>

<file path=xl/ctrlProps/ctrlProp1029.xml><?xml version="1.0" encoding="utf-8"?>
<formControlPr xmlns="http://schemas.microsoft.com/office/spreadsheetml/2009/9/main" objectType="CheckBox" fmlaLink="$H$46" noThreeD="1"/>
</file>

<file path=xl/ctrlProps/ctrlProp103.xml><?xml version="1.0" encoding="utf-8"?>
<formControlPr xmlns="http://schemas.microsoft.com/office/spreadsheetml/2009/9/main" objectType="CheckBox" fmlaLink="$I$58" noThreeD="1"/>
</file>

<file path=xl/ctrlProps/ctrlProp1030.xml><?xml version="1.0" encoding="utf-8"?>
<formControlPr xmlns="http://schemas.microsoft.com/office/spreadsheetml/2009/9/main" objectType="CheckBox" fmlaLink="$I$46" noThreeD="1"/>
</file>

<file path=xl/ctrlProps/ctrlProp1031.xml><?xml version="1.0" encoding="utf-8"?>
<formControlPr xmlns="http://schemas.microsoft.com/office/spreadsheetml/2009/9/main" objectType="CheckBox" fmlaLink="$G$49" noThreeD="1"/>
</file>

<file path=xl/ctrlProps/ctrlProp1032.xml><?xml version="1.0" encoding="utf-8"?>
<formControlPr xmlns="http://schemas.microsoft.com/office/spreadsheetml/2009/9/main" objectType="CheckBox" fmlaLink="$H$49" noThreeD="1"/>
</file>

<file path=xl/ctrlProps/ctrlProp1033.xml><?xml version="1.0" encoding="utf-8"?>
<formControlPr xmlns="http://schemas.microsoft.com/office/spreadsheetml/2009/9/main" objectType="CheckBox" fmlaLink="$I$49" noThreeD="1"/>
</file>

<file path=xl/ctrlProps/ctrlProp1034.xml><?xml version="1.0" encoding="utf-8"?>
<formControlPr xmlns="http://schemas.microsoft.com/office/spreadsheetml/2009/9/main" objectType="CheckBox" fmlaLink="$G$55" noThreeD="1"/>
</file>

<file path=xl/ctrlProps/ctrlProp1035.xml><?xml version="1.0" encoding="utf-8"?>
<formControlPr xmlns="http://schemas.microsoft.com/office/spreadsheetml/2009/9/main" objectType="CheckBox" fmlaLink="$H$55" noThreeD="1"/>
</file>

<file path=xl/ctrlProps/ctrlProp1036.xml><?xml version="1.0" encoding="utf-8"?>
<formControlPr xmlns="http://schemas.microsoft.com/office/spreadsheetml/2009/9/main" objectType="CheckBox" fmlaLink="$I$55" noThreeD="1"/>
</file>

<file path=xl/ctrlProps/ctrlProp1037.xml><?xml version="1.0" encoding="utf-8"?>
<formControlPr xmlns="http://schemas.microsoft.com/office/spreadsheetml/2009/9/main" objectType="CheckBox" fmlaLink="$G$58" noThreeD="1"/>
</file>

<file path=xl/ctrlProps/ctrlProp1038.xml><?xml version="1.0" encoding="utf-8"?>
<formControlPr xmlns="http://schemas.microsoft.com/office/spreadsheetml/2009/9/main" objectType="CheckBox" fmlaLink="$H$58" noThreeD="1"/>
</file>

<file path=xl/ctrlProps/ctrlProp1039.xml><?xml version="1.0" encoding="utf-8"?>
<formControlPr xmlns="http://schemas.microsoft.com/office/spreadsheetml/2009/9/main" objectType="CheckBox" fmlaLink="$I$58" noThreeD="1"/>
</file>

<file path=xl/ctrlProps/ctrlProp104.xml><?xml version="1.0" encoding="utf-8"?>
<formControlPr xmlns="http://schemas.microsoft.com/office/spreadsheetml/2009/9/main" objectType="CheckBox" fmlaLink="$G$61" noThreeD="1"/>
</file>

<file path=xl/ctrlProps/ctrlProp1040.xml><?xml version="1.0" encoding="utf-8"?>
<formControlPr xmlns="http://schemas.microsoft.com/office/spreadsheetml/2009/9/main" objectType="CheckBox" fmlaLink="$G$61" noThreeD="1"/>
</file>

<file path=xl/ctrlProps/ctrlProp1041.xml><?xml version="1.0" encoding="utf-8"?>
<formControlPr xmlns="http://schemas.microsoft.com/office/spreadsheetml/2009/9/main" objectType="CheckBox" fmlaLink="$H$61" noThreeD="1"/>
</file>

<file path=xl/ctrlProps/ctrlProp1042.xml><?xml version="1.0" encoding="utf-8"?>
<formControlPr xmlns="http://schemas.microsoft.com/office/spreadsheetml/2009/9/main" objectType="CheckBox" fmlaLink="$I$61" noThreeD="1"/>
</file>

<file path=xl/ctrlProps/ctrlProp1043.xml><?xml version="1.0" encoding="utf-8"?>
<formControlPr xmlns="http://schemas.microsoft.com/office/spreadsheetml/2009/9/main" objectType="CheckBox" fmlaLink="$G$64" noThreeD="1"/>
</file>

<file path=xl/ctrlProps/ctrlProp1044.xml><?xml version="1.0" encoding="utf-8"?>
<formControlPr xmlns="http://schemas.microsoft.com/office/spreadsheetml/2009/9/main" objectType="CheckBox" fmlaLink="$H$64" noThreeD="1"/>
</file>

<file path=xl/ctrlProps/ctrlProp1045.xml><?xml version="1.0" encoding="utf-8"?>
<formControlPr xmlns="http://schemas.microsoft.com/office/spreadsheetml/2009/9/main" objectType="CheckBox" fmlaLink="$I$64" noThreeD="1"/>
</file>

<file path=xl/ctrlProps/ctrlProp1046.xml><?xml version="1.0" encoding="utf-8"?>
<formControlPr xmlns="http://schemas.microsoft.com/office/spreadsheetml/2009/9/main" objectType="CheckBox" fmlaLink="$G$67" noThreeD="1"/>
</file>

<file path=xl/ctrlProps/ctrlProp1047.xml><?xml version="1.0" encoding="utf-8"?>
<formControlPr xmlns="http://schemas.microsoft.com/office/spreadsheetml/2009/9/main" objectType="CheckBox" fmlaLink="$H$67" noThreeD="1"/>
</file>

<file path=xl/ctrlProps/ctrlProp1048.xml><?xml version="1.0" encoding="utf-8"?>
<formControlPr xmlns="http://schemas.microsoft.com/office/spreadsheetml/2009/9/main" objectType="CheckBox" fmlaLink="$I$67" noThreeD="1"/>
</file>

<file path=xl/ctrlProps/ctrlProp1049.xml><?xml version="1.0" encoding="utf-8"?>
<formControlPr xmlns="http://schemas.microsoft.com/office/spreadsheetml/2009/9/main" objectType="CheckBox" fmlaLink="$G$16" lockText="1" noThreeD="1"/>
</file>

<file path=xl/ctrlProps/ctrlProp105.xml><?xml version="1.0" encoding="utf-8"?>
<formControlPr xmlns="http://schemas.microsoft.com/office/spreadsheetml/2009/9/main" objectType="CheckBox" fmlaLink="$H$61" noThreeD="1"/>
</file>

<file path=xl/ctrlProps/ctrlProp1050.xml><?xml version="1.0" encoding="utf-8"?>
<formControlPr xmlns="http://schemas.microsoft.com/office/spreadsheetml/2009/9/main" objectType="CheckBox" fmlaLink="$H$16" lockText="1" noThreeD="1"/>
</file>

<file path=xl/ctrlProps/ctrlProp1051.xml><?xml version="1.0" encoding="utf-8"?>
<formControlPr xmlns="http://schemas.microsoft.com/office/spreadsheetml/2009/9/main" objectType="CheckBox" fmlaLink="$G$73" noThreeD="1"/>
</file>

<file path=xl/ctrlProps/ctrlProp1052.xml><?xml version="1.0" encoding="utf-8"?>
<formControlPr xmlns="http://schemas.microsoft.com/office/spreadsheetml/2009/9/main" objectType="CheckBox" fmlaLink="$H$73" noThreeD="1"/>
</file>

<file path=xl/ctrlProps/ctrlProp1053.xml><?xml version="1.0" encoding="utf-8"?>
<formControlPr xmlns="http://schemas.microsoft.com/office/spreadsheetml/2009/9/main" objectType="CheckBox" fmlaLink="$I$73" noThreeD="1"/>
</file>

<file path=xl/ctrlProps/ctrlProp1054.xml><?xml version="1.0" encoding="utf-8"?>
<formControlPr xmlns="http://schemas.microsoft.com/office/spreadsheetml/2009/9/main" objectType="CheckBox" fmlaLink="$G$76" noThreeD="1"/>
</file>

<file path=xl/ctrlProps/ctrlProp1055.xml><?xml version="1.0" encoding="utf-8"?>
<formControlPr xmlns="http://schemas.microsoft.com/office/spreadsheetml/2009/9/main" objectType="CheckBox" fmlaLink="$H$76" noThreeD="1"/>
</file>

<file path=xl/ctrlProps/ctrlProp1056.xml><?xml version="1.0" encoding="utf-8"?>
<formControlPr xmlns="http://schemas.microsoft.com/office/spreadsheetml/2009/9/main" objectType="CheckBox" fmlaLink="$I$76" noThreeD="1"/>
</file>

<file path=xl/ctrlProps/ctrlProp1057.xml><?xml version="1.0" encoding="utf-8"?>
<formControlPr xmlns="http://schemas.microsoft.com/office/spreadsheetml/2009/9/main" objectType="CheckBox" fmlaLink="$G$79" noThreeD="1"/>
</file>

<file path=xl/ctrlProps/ctrlProp1058.xml><?xml version="1.0" encoding="utf-8"?>
<formControlPr xmlns="http://schemas.microsoft.com/office/spreadsheetml/2009/9/main" objectType="CheckBox" fmlaLink="$H$79" noThreeD="1"/>
</file>

<file path=xl/ctrlProps/ctrlProp1059.xml><?xml version="1.0" encoding="utf-8"?>
<formControlPr xmlns="http://schemas.microsoft.com/office/spreadsheetml/2009/9/main" objectType="CheckBox" fmlaLink="$I$79" noThreeD="1"/>
</file>

<file path=xl/ctrlProps/ctrlProp106.xml><?xml version="1.0" encoding="utf-8"?>
<formControlPr xmlns="http://schemas.microsoft.com/office/spreadsheetml/2009/9/main" objectType="CheckBox" fmlaLink="$I$61" noThreeD="1"/>
</file>

<file path=xl/ctrlProps/ctrlProp1060.xml><?xml version="1.0" encoding="utf-8"?>
<formControlPr xmlns="http://schemas.microsoft.com/office/spreadsheetml/2009/9/main" objectType="CheckBox" fmlaLink="$G$85" noThreeD="1"/>
</file>

<file path=xl/ctrlProps/ctrlProp1061.xml><?xml version="1.0" encoding="utf-8"?>
<formControlPr xmlns="http://schemas.microsoft.com/office/spreadsheetml/2009/9/main" objectType="CheckBox" fmlaLink="$H$85" noThreeD="1"/>
</file>

<file path=xl/ctrlProps/ctrlProp1062.xml><?xml version="1.0" encoding="utf-8"?>
<formControlPr xmlns="http://schemas.microsoft.com/office/spreadsheetml/2009/9/main" objectType="CheckBox" fmlaLink="$I$85" noThreeD="1"/>
</file>

<file path=xl/ctrlProps/ctrlProp1063.xml><?xml version="1.0" encoding="utf-8"?>
<formControlPr xmlns="http://schemas.microsoft.com/office/spreadsheetml/2009/9/main" objectType="CheckBox" fmlaLink="$G$88" noThreeD="1"/>
</file>

<file path=xl/ctrlProps/ctrlProp1064.xml><?xml version="1.0" encoding="utf-8"?>
<formControlPr xmlns="http://schemas.microsoft.com/office/spreadsheetml/2009/9/main" objectType="CheckBox" fmlaLink="$H$88" noThreeD="1"/>
</file>

<file path=xl/ctrlProps/ctrlProp1065.xml><?xml version="1.0" encoding="utf-8"?>
<formControlPr xmlns="http://schemas.microsoft.com/office/spreadsheetml/2009/9/main" objectType="CheckBox" fmlaLink="$I$88" noThreeD="1"/>
</file>

<file path=xl/ctrlProps/ctrlProp1066.xml><?xml version="1.0" encoding="utf-8"?>
<formControlPr xmlns="http://schemas.microsoft.com/office/spreadsheetml/2009/9/main" objectType="CheckBox" fmlaLink="$G$16" lockText="1" noThreeD="1"/>
</file>

<file path=xl/ctrlProps/ctrlProp1067.xml><?xml version="1.0" encoding="utf-8"?>
<formControlPr xmlns="http://schemas.microsoft.com/office/spreadsheetml/2009/9/main" objectType="CheckBox" fmlaLink="$H$95" noThreeD="1"/>
</file>

<file path=xl/ctrlProps/ctrlProp1068.xml><?xml version="1.0" encoding="utf-8"?>
<formControlPr xmlns="http://schemas.microsoft.com/office/spreadsheetml/2009/9/main" objectType="CheckBox" fmlaLink="$G$16" lockText="1" noThreeD="1"/>
</file>

<file path=xl/ctrlProps/ctrlProp1069.xml><?xml version="1.0" encoding="utf-8"?>
<formControlPr xmlns="http://schemas.microsoft.com/office/spreadsheetml/2009/9/main" objectType="CheckBox" fmlaLink="$G$95" noThreeD="1"/>
</file>

<file path=xl/ctrlProps/ctrlProp107.xml><?xml version="1.0" encoding="utf-8"?>
<formControlPr xmlns="http://schemas.microsoft.com/office/spreadsheetml/2009/9/main" objectType="CheckBox" fmlaLink="$G$64" noThreeD="1"/>
</file>

<file path=xl/ctrlProps/ctrlProp1070.xml><?xml version="1.0" encoding="utf-8"?>
<formControlPr xmlns="http://schemas.microsoft.com/office/spreadsheetml/2009/9/main" objectType="CheckBox" fmlaLink="$G$16" lockText="1" noThreeD="1"/>
</file>

<file path=xl/ctrlProps/ctrlProp1071.xml><?xml version="1.0" encoding="utf-8"?>
<formControlPr xmlns="http://schemas.microsoft.com/office/spreadsheetml/2009/9/main" objectType="CheckBox" fmlaLink="$G$16" noThreeD="1"/>
</file>

<file path=xl/ctrlProps/ctrlProp1072.xml><?xml version="1.0" encoding="utf-8"?>
<formControlPr xmlns="http://schemas.microsoft.com/office/spreadsheetml/2009/9/main" objectType="CheckBox" fmlaLink="$H$16" noThreeD="1"/>
</file>

<file path=xl/ctrlProps/ctrlProp1073.xml><?xml version="1.0" encoding="utf-8"?>
<formControlPr xmlns="http://schemas.microsoft.com/office/spreadsheetml/2009/9/main" objectType="CheckBox" fmlaLink="$I$16" noThreeD="1"/>
</file>

<file path=xl/ctrlProps/ctrlProp1074.xml><?xml version="1.0" encoding="utf-8"?>
<formControlPr xmlns="http://schemas.microsoft.com/office/spreadsheetml/2009/9/main" objectType="CheckBox" fmlaLink="$G$19" noThreeD="1"/>
</file>

<file path=xl/ctrlProps/ctrlProp1075.xml><?xml version="1.0" encoding="utf-8"?>
<formControlPr xmlns="http://schemas.microsoft.com/office/spreadsheetml/2009/9/main" objectType="CheckBox" fmlaLink="$H$19" noThreeD="1"/>
</file>

<file path=xl/ctrlProps/ctrlProp1076.xml><?xml version="1.0" encoding="utf-8"?>
<formControlPr xmlns="http://schemas.microsoft.com/office/spreadsheetml/2009/9/main" objectType="CheckBox" fmlaLink="$I$19" noThreeD="1"/>
</file>

<file path=xl/ctrlProps/ctrlProp1077.xml><?xml version="1.0" encoding="utf-8"?>
<formControlPr xmlns="http://schemas.microsoft.com/office/spreadsheetml/2009/9/main" objectType="CheckBox" fmlaLink="$G$22" noThreeD="1"/>
</file>

<file path=xl/ctrlProps/ctrlProp1078.xml><?xml version="1.0" encoding="utf-8"?>
<formControlPr xmlns="http://schemas.microsoft.com/office/spreadsheetml/2009/9/main" objectType="CheckBox" fmlaLink="$H$22" noThreeD="1"/>
</file>

<file path=xl/ctrlProps/ctrlProp1079.xml><?xml version="1.0" encoding="utf-8"?>
<formControlPr xmlns="http://schemas.microsoft.com/office/spreadsheetml/2009/9/main" objectType="CheckBox" fmlaLink="$I$22" noThreeD="1"/>
</file>

<file path=xl/ctrlProps/ctrlProp108.xml><?xml version="1.0" encoding="utf-8"?>
<formControlPr xmlns="http://schemas.microsoft.com/office/spreadsheetml/2009/9/main" objectType="CheckBox" fmlaLink="$H$64" noThreeD="1"/>
</file>

<file path=xl/ctrlProps/ctrlProp1080.xml><?xml version="1.0" encoding="utf-8"?>
<formControlPr xmlns="http://schemas.microsoft.com/office/spreadsheetml/2009/9/main" objectType="CheckBox" fmlaLink="$G$28" noThreeD="1"/>
</file>

<file path=xl/ctrlProps/ctrlProp1081.xml><?xml version="1.0" encoding="utf-8"?>
<formControlPr xmlns="http://schemas.microsoft.com/office/spreadsheetml/2009/9/main" objectType="CheckBox" fmlaLink="$H$28" noThreeD="1"/>
</file>

<file path=xl/ctrlProps/ctrlProp1082.xml><?xml version="1.0" encoding="utf-8"?>
<formControlPr xmlns="http://schemas.microsoft.com/office/spreadsheetml/2009/9/main" objectType="CheckBox" fmlaLink="$I$28" noThreeD="1"/>
</file>

<file path=xl/ctrlProps/ctrlProp1083.xml><?xml version="1.0" encoding="utf-8"?>
<formControlPr xmlns="http://schemas.microsoft.com/office/spreadsheetml/2009/9/main" objectType="CheckBox" fmlaLink="$G$31" noThreeD="1"/>
</file>

<file path=xl/ctrlProps/ctrlProp1084.xml><?xml version="1.0" encoding="utf-8"?>
<formControlPr xmlns="http://schemas.microsoft.com/office/spreadsheetml/2009/9/main" objectType="CheckBox" fmlaLink="$H$31" noThreeD="1"/>
</file>

<file path=xl/ctrlProps/ctrlProp1085.xml><?xml version="1.0" encoding="utf-8"?>
<formControlPr xmlns="http://schemas.microsoft.com/office/spreadsheetml/2009/9/main" objectType="CheckBox" fmlaLink="$I$31" noThreeD="1"/>
</file>

<file path=xl/ctrlProps/ctrlProp1086.xml><?xml version="1.0" encoding="utf-8"?>
<formControlPr xmlns="http://schemas.microsoft.com/office/spreadsheetml/2009/9/main" objectType="CheckBox" fmlaLink="$G$34" noThreeD="1"/>
</file>

<file path=xl/ctrlProps/ctrlProp1087.xml><?xml version="1.0" encoding="utf-8"?>
<formControlPr xmlns="http://schemas.microsoft.com/office/spreadsheetml/2009/9/main" objectType="CheckBox" fmlaLink="$H$34" noThreeD="1"/>
</file>

<file path=xl/ctrlProps/ctrlProp1088.xml><?xml version="1.0" encoding="utf-8"?>
<formControlPr xmlns="http://schemas.microsoft.com/office/spreadsheetml/2009/9/main" objectType="CheckBox" fmlaLink="$I$34" noThreeD="1"/>
</file>

<file path=xl/ctrlProps/ctrlProp1089.xml><?xml version="1.0" encoding="utf-8"?>
<formControlPr xmlns="http://schemas.microsoft.com/office/spreadsheetml/2009/9/main" objectType="CheckBox" fmlaLink="$G$37" noThreeD="1"/>
</file>

<file path=xl/ctrlProps/ctrlProp109.xml><?xml version="1.0" encoding="utf-8"?>
<formControlPr xmlns="http://schemas.microsoft.com/office/spreadsheetml/2009/9/main" objectType="CheckBox" fmlaLink="$I$64" noThreeD="1"/>
</file>

<file path=xl/ctrlProps/ctrlProp1090.xml><?xml version="1.0" encoding="utf-8"?>
<formControlPr xmlns="http://schemas.microsoft.com/office/spreadsheetml/2009/9/main" objectType="CheckBox" fmlaLink="$H$37" noThreeD="1"/>
</file>

<file path=xl/ctrlProps/ctrlProp1091.xml><?xml version="1.0" encoding="utf-8"?>
<formControlPr xmlns="http://schemas.microsoft.com/office/spreadsheetml/2009/9/main" objectType="CheckBox" fmlaLink="$I$37" noThreeD="1"/>
</file>

<file path=xl/ctrlProps/ctrlProp1092.xml><?xml version="1.0" encoding="utf-8"?>
<formControlPr xmlns="http://schemas.microsoft.com/office/spreadsheetml/2009/9/main" objectType="CheckBox" fmlaLink="$G$43" noThreeD="1"/>
</file>

<file path=xl/ctrlProps/ctrlProp1093.xml><?xml version="1.0" encoding="utf-8"?>
<formControlPr xmlns="http://schemas.microsoft.com/office/spreadsheetml/2009/9/main" objectType="CheckBox" fmlaLink="$H$43" noThreeD="1"/>
</file>

<file path=xl/ctrlProps/ctrlProp1094.xml><?xml version="1.0" encoding="utf-8"?>
<formControlPr xmlns="http://schemas.microsoft.com/office/spreadsheetml/2009/9/main" objectType="CheckBox" fmlaLink="$I$43" noThreeD="1"/>
</file>

<file path=xl/ctrlProps/ctrlProp1095.xml><?xml version="1.0" encoding="utf-8"?>
<formControlPr xmlns="http://schemas.microsoft.com/office/spreadsheetml/2009/9/main" objectType="CheckBox" fmlaLink="$G$46" noThreeD="1"/>
</file>

<file path=xl/ctrlProps/ctrlProp1096.xml><?xml version="1.0" encoding="utf-8"?>
<formControlPr xmlns="http://schemas.microsoft.com/office/spreadsheetml/2009/9/main" objectType="CheckBox" fmlaLink="$H$46" noThreeD="1"/>
</file>

<file path=xl/ctrlProps/ctrlProp1097.xml><?xml version="1.0" encoding="utf-8"?>
<formControlPr xmlns="http://schemas.microsoft.com/office/spreadsheetml/2009/9/main" objectType="CheckBox" fmlaLink="$I$46" noThreeD="1"/>
</file>

<file path=xl/ctrlProps/ctrlProp1098.xml><?xml version="1.0" encoding="utf-8"?>
<formControlPr xmlns="http://schemas.microsoft.com/office/spreadsheetml/2009/9/main" objectType="CheckBox" fmlaLink="$G$49" noThreeD="1"/>
</file>

<file path=xl/ctrlProps/ctrlProp1099.xml><?xml version="1.0" encoding="utf-8"?>
<formControlPr xmlns="http://schemas.microsoft.com/office/spreadsheetml/2009/9/main" objectType="CheckBox" fmlaLink="$H$49" noThreeD="1"/>
</file>

<file path=xl/ctrlProps/ctrlProp11.xml><?xml version="1.0" encoding="utf-8"?>
<formControlPr xmlns="http://schemas.microsoft.com/office/spreadsheetml/2009/9/main" objectType="CheckBox" fmlaLink="$H$28" noThreeD="1"/>
</file>

<file path=xl/ctrlProps/ctrlProp110.xml><?xml version="1.0" encoding="utf-8"?>
<formControlPr xmlns="http://schemas.microsoft.com/office/spreadsheetml/2009/9/main" objectType="CheckBox" fmlaLink="$G$67" noThreeD="1"/>
</file>

<file path=xl/ctrlProps/ctrlProp1100.xml><?xml version="1.0" encoding="utf-8"?>
<formControlPr xmlns="http://schemas.microsoft.com/office/spreadsheetml/2009/9/main" objectType="CheckBox" fmlaLink="$I$49" noThreeD="1"/>
</file>

<file path=xl/ctrlProps/ctrlProp1101.xml><?xml version="1.0" encoding="utf-8"?>
<formControlPr xmlns="http://schemas.microsoft.com/office/spreadsheetml/2009/9/main" objectType="CheckBox" fmlaLink="$G$55" noThreeD="1"/>
</file>

<file path=xl/ctrlProps/ctrlProp1102.xml><?xml version="1.0" encoding="utf-8"?>
<formControlPr xmlns="http://schemas.microsoft.com/office/spreadsheetml/2009/9/main" objectType="CheckBox" fmlaLink="$H$55" noThreeD="1"/>
</file>

<file path=xl/ctrlProps/ctrlProp1103.xml><?xml version="1.0" encoding="utf-8"?>
<formControlPr xmlns="http://schemas.microsoft.com/office/spreadsheetml/2009/9/main" objectType="CheckBox" fmlaLink="$I$55" noThreeD="1"/>
</file>

<file path=xl/ctrlProps/ctrlProp1104.xml><?xml version="1.0" encoding="utf-8"?>
<formControlPr xmlns="http://schemas.microsoft.com/office/spreadsheetml/2009/9/main" objectType="CheckBox" fmlaLink="$G$58" noThreeD="1"/>
</file>

<file path=xl/ctrlProps/ctrlProp1105.xml><?xml version="1.0" encoding="utf-8"?>
<formControlPr xmlns="http://schemas.microsoft.com/office/spreadsheetml/2009/9/main" objectType="CheckBox" fmlaLink="$H$58" noThreeD="1"/>
</file>

<file path=xl/ctrlProps/ctrlProp1106.xml><?xml version="1.0" encoding="utf-8"?>
<formControlPr xmlns="http://schemas.microsoft.com/office/spreadsheetml/2009/9/main" objectType="CheckBox" fmlaLink="$I$58" noThreeD="1"/>
</file>

<file path=xl/ctrlProps/ctrlProp1107.xml><?xml version="1.0" encoding="utf-8"?>
<formControlPr xmlns="http://schemas.microsoft.com/office/spreadsheetml/2009/9/main" objectType="CheckBox" fmlaLink="$G$61" noThreeD="1"/>
</file>

<file path=xl/ctrlProps/ctrlProp1108.xml><?xml version="1.0" encoding="utf-8"?>
<formControlPr xmlns="http://schemas.microsoft.com/office/spreadsheetml/2009/9/main" objectType="CheckBox" fmlaLink="$H$61" noThreeD="1"/>
</file>

<file path=xl/ctrlProps/ctrlProp1109.xml><?xml version="1.0" encoding="utf-8"?>
<formControlPr xmlns="http://schemas.microsoft.com/office/spreadsheetml/2009/9/main" objectType="CheckBox" fmlaLink="$I$61" noThreeD="1"/>
</file>

<file path=xl/ctrlProps/ctrlProp111.xml><?xml version="1.0" encoding="utf-8"?>
<formControlPr xmlns="http://schemas.microsoft.com/office/spreadsheetml/2009/9/main" objectType="CheckBox" fmlaLink="$H$67" noThreeD="1"/>
</file>

<file path=xl/ctrlProps/ctrlProp1110.xml><?xml version="1.0" encoding="utf-8"?>
<formControlPr xmlns="http://schemas.microsoft.com/office/spreadsheetml/2009/9/main" objectType="CheckBox" fmlaLink="$G$64" noThreeD="1"/>
</file>

<file path=xl/ctrlProps/ctrlProp1111.xml><?xml version="1.0" encoding="utf-8"?>
<formControlPr xmlns="http://schemas.microsoft.com/office/spreadsheetml/2009/9/main" objectType="CheckBox" fmlaLink="$H$64" noThreeD="1"/>
</file>

<file path=xl/ctrlProps/ctrlProp1112.xml><?xml version="1.0" encoding="utf-8"?>
<formControlPr xmlns="http://schemas.microsoft.com/office/spreadsheetml/2009/9/main" objectType="CheckBox" fmlaLink="$I$64" noThreeD="1"/>
</file>

<file path=xl/ctrlProps/ctrlProp1113.xml><?xml version="1.0" encoding="utf-8"?>
<formControlPr xmlns="http://schemas.microsoft.com/office/spreadsheetml/2009/9/main" objectType="CheckBox" fmlaLink="$G$67" noThreeD="1"/>
</file>

<file path=xl/ctrlProps/ctrlProp1114.xml><?xml version="1.0" encoding="utf-8"?>
<formControlPr xmlns="http://schemas.microsoft.com/office/spreadsheetml/2009/9/main" objectType="CheckBox" fmlaLink="$H$67" noThreeD="1"/>
</file>

<file path=xl/ctrlProps/ctrlProp1115.xml><?xml version="1.0" encoding="utf-8"?>
<formControlPr xmlns="http://schemas.microsoft.com/office/spreadsheetml/2009/9/main" objectType="CheckBox" fmlaLink="$I$67" noThreeD="1"/>
</file>

<file path=xl/ctrlProps/ctrlProp1116.xml><?xml version="1.0" encoding="utf-8"?>
<formControlPr xmlns="http://schemas.microsoft.com/office/spreadsheetml/2009/9/main" objectType="CheckBox" fmlaLink="$G$16" lockText="1" noThreeD="1"/>
</file>

<file path=xl/ctrlProps/ctrlProp1117.xml><?xml version="1.0" encoding="utf-8"?>
<formControlPr xmlns="http://schemas.microsoft.com/office/spreadsheetml/2009/9/main" objectType="CheckBox" fmlaLink="$H$16" lockText="1" noThreeD="1"/>
</file>

<file path=xl/ctrlProps/ctrlProp1118.xml><?xml version="1.0" encoding="utf-8"?>
<formControlPr xmlns="http://schemas.microsoft.com/office/spreadsheetml/2009/9/main" objectType="CheckBox" fmlaLink="$G$73" noThreeD="1"/>
</file>

<file path=xl/ctrlProps/ctrlProp1119.xml><?xml version="1.0" encoding="utf-8"?>
<formControlPr xmlns="http://schemas.microsoft.com/office/spreadsheetml/2009/9/main" objectType="CheckBox" fmlaLink="$H$73" noThreeD="1"/>
</file>

<file path=xl/ctrlProps/ctrlProp112.xml><?xml version="1.0" encoding="utf-8"?>
<formControlPr xmlns="http://schemas.microsoft.com/office/spreadsheetml/2009/9/main" objectType="CheckBox" fmlaLink="$I$67" noThreeD="1"/>
</file>

<file path=xl/ctrlProps/ctrlProp1120.xml><?xml version="1.0" encoding="utf-8"?>
<formControlPr xmlns="http://schemas.microsoft.com/office/spreadsheetml/2009/9/main" objectType="CheckBox" fmlaLink="$I$73" noThreeD="1"/>
</file>

<file path=xl/ctrlProps/ctrlProp1121.xml><?xml version="1.0" encoding="utf-8"?>
<formControlPr xmlns="http://schemas.microsoft.com/office/spreadsheetml/2009/9/main" objectType="CheckBox" fmlaLink="$G$76" noThreeD="1"/>
</file>

<file path=xl/ctrlProps/ctrlProp1122.xml><?xml version="1.0" encoding="utf-8"?>
<formControlPr xmlns="http://schemas.microsoft.com/office/spreadsheetml/2009/9/main" objectType="CheckBox" fmlaLink="$H$76" noThreeD="1"/>
</file>

<file path=xl/ctrlProps/ctrlProp1123.xml><?xml version="1.0" encoding="utf-8"?>
<formControlPr xmlns="http://schemas.microsoft.com/office/spreadsheetml/2009/9/main" objectType="CheckBox" fmlaLink="$I$76" noThreeD="1"/>
</file>

<file path=xl/ctrlProps/ctrlProp1124.xml><?xml version="1.0" encoding="utf-8"?>
<formControlPr xmlns="http://schemas.microsoft.com/office/spreadsheetml/2009/9/main" objectType="CheckBox" fmlaLink="$G$79" noThreeD="1"/>
</file>

<file path=xl/ctrlProps/ctrlProp1125.xml><?xml version="1.0" encoding="utf-8"?>
<formControlPr xmlns="http://schemas.microsoft.com/office/spreadsheetml/2009/9/main" objectType="CheckBox" fmlaLink="$H$79" noThreeD="1"/>
</file>

<file path=xl/ctrlProps/ctrlProp1126.xml><?xml version="1.0" encoding="utf-8"?>
<formControlPr xmlns="http://schemas.microsoft.com/office/spreadsheetml/2009/9/main" objectType="CheckBox" fmlaLink="$I$79" noThreeD="1"/>
</file>

<file path=xl/ctrlProps/ctrlProp1127.xml><?xml version="1.0" encoding="utf-8"?>
<formControlPr xmlns="http://schemas.microsoft.com/office/spreadsheetml/2009/9/main" objectType="CheckBox" fmlaLink="$G$85" noThreeD="1"/>
</file>

<file path=xl/ctrlProps/ctrlProp1128.xml><?xml version="1.0" encoding="utf-8"?>
<formControlPr xmlns="http://schemas.microsoft.com/office/spreadsheetml/2009/9/main" objectType="CheckBox" fmlaLink="$H$85" noThreeD="1"/>
</file>

<file path=xl/ctrlProps/ctrlProp1129.xml><?xml version="1.0" encoding="utf-8"?>
<formControlPr xmlns="http://schemas.microsoft.com/office/spreadsheetml/2009/9/main" objectType="CheckBox" fmlaLink="$I$85" noThreeD="1"/>
</file>

<file path=xl/ctrlProps/ctrlProp113.xml><?xml version="1.0" encoding="utf-8"?>
<formControlPr xmlns="http://schemas.microsoft.com/office/spreadsheetml/2009/9/main" objectType="CheckBox" fmlaLink="$G$16" lockText="1" noThreeD="1"/>
</file>

<file path=xl/ctrlProps/ctrlProp1130.xml><?xml version="1.0" encoding="utf-8"?>
<formControlPr xmlns="http://schemas.microsoft.com/office/spreadsheetml/2009/9/main" objectType="CheckBox" fmlaLink="$G$88" noThreeD="1"/>
</file>

<file path=xl/ctrlProps/ctrlProp1131.xml><?xml version="1.0" encoding="utf-8"?>
<formControlPr xmlns="http://schemas.microsoft.com/office/spreadsheetml/2009/9/main" objectType="CheckBox" fmlaLink="$H$88" noThreeD="1"/>
</file>

<file path=xl/ctrlProps/ctrlProp1132.xml><?xml version="1.0" encoding="utf-8"?>
<formControlPr xmlns="http://schemas.microsoft.com/office/spreadsheetml/2009/9/main" objectType="CheckBox" fmlaLink="$I$88" noThreeD="1"/>
</file>

<file path=xl/ctrlProps/ctrlProp1133.xml><?xml version="1.0" encoding="utf-8"?>
<formControlPr xmlns="http://schemas.microsoft.com/office/spreadsheetml/2009/9/main" objectType="CheckBox" fmlaLink="$G$16" lockText="1" noThreeD="1"/>
</file>

<file path=xl/ctrlProps/ctrlProp1134.xml><?xml version="1.0" encoding="utf-8"?>
<formControlPr xmlns="http://schemas.microsoft.com/office/spreadsheetml/2009/9/main" objectType="CheckBox" fmlaLink="$H$95" noThreeD="1"/>
</file>

<file path=xl/ctrlProps/ctrlProp1135.xml><?xml version="1.0" encoding="utf-8"?>
<formControlPr xmlns="http://schemas.microsoft.com/office/spreadsheetml/2009/9/main" objectType="CheckBox" fmlaLink="$G$16" lockText="1" noThreeD="1"/>
</file>

<file path=xl/ctrlProps/ctrlProp1136.xml><?xml version="1.0" encoding="utf-8"?>
<formControlPr xmlns="http://schemas.microsoft.com/office/spreadsheetml/2009/9/main" objectType="CheckBox" fmlaLink="$G$95" noThreeD="1"/>
</file>

<file path=xl/ctrlProps/ctrlProp1137.xml><?xml version="1.0" encoding="utf-8"?>
<formControlPr xmlns="http://schemas.microsoft.com/office/spreadsheetml/2009/9/main" objectType="CheckBox" fmlaLink="$G$16" lockText="1" noThreeD="1"/>
</file>

<file path=xl/ctrlProps/ctrlProp1138.xml><?xml version="1.0" encoding="utf-8"?>
<formControlPr xmlns="http://schemas.microsoft.com/office/spreadsheetml/2009/9/main" objectType="CheckBox" fmlaLink="$G$16" noThreeD="1"/>
</file>

<file path=xl/ctrlProps/ctrlProp1139.xml><?xml version="1.0" encoding="utf-8"?>
<formControlPr xmlns="http://schemas.microsoft.com/office/spreadsheetml/2009/9/main" objectType="CheckBox" fmlaLink="$H$16" noThreeD="1"/>
</file>

<file path=xl/ctrlProps/ctrlProp114.xml><?xml version="1.0" encoding="utf-8"?>
<formControlPr xmlns="http://schemas.microsoft.com/office/spreadsheetml/2009/9/main" objectType="CheckBox" fmlaLink="$H$16" lockText="1" noThreeD="1"/>
</file>

<file path=xl/ctrlProps/ctrlProp1140.xml><?xml version="1.0" encoding="utf-8"?>
<formControlPr xmlns="http://schemas.microsoft.com/office/spreadsheetml/2009/9/main" objectType="CheckBox" fmlaLink="$I$16" noThreeD="1"/>
</file>

<file path=xl/ctrlProps/ctrlProp1141.xml><?xml version="1.0" encoding="utf-8"?>
<formControlPr xmlns="http://schemas.microsoft.com/office/spreadsheetml/2009/9/main" objectType="CheckBox" fmlaLink="$G$19" noThreeD="1"/>
</file>

<file path=xl/ctrlProps/ctrlProp1142.xml><?xml version="1.0" encoding="utf-8"?>
<formControlPr xmlns="http://schemas.microsoft.com/office/spreadsheetml/2009/9/main" objectType="CheckBox" fmlaLink="$H$19" noThreeD="1"/>
</file>

<file path=xl/ctrlProps/ctrlProp1143.xml><?xml version="1.0" encoding="utf-8"?>
<formControlPr xmlns="http://schemas.microsoft.com/office/spreadsheetml/2009/9/main" objectType="CheckBox" fmlaLink="$I$19" noThreeD="1"/>
</file>

<file path=xl/ctrlProps/ctrlProp1144.xml><?xml version="1.0" encoding="utf-8"?>
<formControlPr xmlns="http://schemas.microsoft.com/office/spreadsheetml/2009/9/main" objectType="CheckBox" fmlaLink="$G$22" noThreeD="1"/>
</file>

<file path=xl/ctrlProps/ctrlProp1145.xml><?xml version="1.0" encoding="utf-8"?>
<formControlPr xmlns="http://schemas.microsoft.com/office/spreadsheetml/2009/9/main" objectType="CheckBox" fmlaLink="$H$22" noThreeD="1"/>
</file>

<file path=xl/ctrlProps/ctrlProp1146.xml><?xml version="1.0" encoding="utf-8"?>
<formControlPr xmlns="http://schemas.microsoft.com/office/spreadsheetml/2009/9/main" objectType="CheckBox" fmlaLink="$I$22" noThreeD="1"/>
</file>

<file path=xl/ctrlProps/ctrlProp1147.xml><?xml version="1.0" encoding="utf-8"?>
<formControlPr xmlns="http://schemas.microsoft.com/office/spreadsheetml/2009/9/main" objectType="CheckBox" fmlaLink="$G$28" noThreeD="1"/>
</file>

<file path=xl/ctrlProps/ctrlProp1148.xml><?xml version="1.0" encoding="utf-8"?>
<formControlPr xmlns="http://schemas.microsoft.com/office/spreadsheetml/2009/9/main" objectType="CheckBox" fmlaLink="$H$28" noThreeD="1"/>
</file>

<file path=xl/ctrlProps/ctrlProp1149.xml><?xml version="1.0" encoding="utf-8"?>
<formControlPr xmlns="http://schemas.microsoft.com/office/spreadsheetml/2009/9/main" objectType="CheckBox" fmlaLink="$I$28" noThreeD="1"/>
</file>

<file path=xl/ctrlProps/ctrlProp115.xml><?xml version="1.0" encoding="utf-8"?>
<formControlPr xmlns="http://schemas.microsoft.com/office/spreadsheetml/2009/9/main" objectType="CheckBox" fmlaLink="$G$73" noThreeD="1"/>
</file>

<file path=xl/ctrlProps/ctrlProp1150.xml><?xml version="1.0" encoding="utf-8"?>
<formControlPr xmlns="http://schemas.microsoft.com/office/spreadsheetml/2009/9/main" objectType="CheckBox" fmlaLink="$G$31" noThreeD="1"/>
</file>

<file path=xl/ctrlProps/ctrlProp1151.xml><?xml version="1.0" encoding="utf-8"?>
<formControlPr xmlns="http://schemas.microsoft.com/office/spreadsheetml/2009/9/main" objectType="CheckBox" fmlaLink="$H$31" noThreeD="1"/>
</file>

<file path=xl/ctrlProps/ctrlProp1152.xml><?xml version="1.0" encoding="utf-8"?>
<formControlPr xmlns="http://schemas.microsoft.com/office/spreadsheetml/2009/9/main" objectType="CheckBox" fmlaLink="$I$31" noThreeD="1"/>
</file>

<file path=xl/ctrlProps/ctrlProp1153.xml><?xml version="1.0" encoding="utf-8"?>
<formControlPr xmlns="http://schemas.microsoft.com/office/spreadsheetml/2009/9/main" objectType="CheckBox" fmlaLink="$G$34" noThreeD="1"/>
</file>

<file path=xl/ctrlProps/ctrlProp1154.xml><?xml version="1.0" encoding="utf-8"?>
<formControlPr xmlns="http://schemas.microsoft.com/office/spreadsheetml/2009/9/main" objectType="CheckBox" fmlaLink="$H$34" noThreeD="1"/>
</file>

<file path=xl/ctrlProps/ctrlProp1155.xml><?xml version="1.0" encoding="utf-8"?>
<formControlPr xmlns="http://schemas.microsoft.com/office/spreadsheetml/2009/9/main" objectType="CheckBox" fmlaLink="$I$34" noThreeD="1"/>
</file>

<file path=xl/ctrlProps/ctrlProp1156.xml><?xml version="1.0" encoding="utf-8"?>
<formControlPr xmlns="http://schemas.microsoft.com/office/spreadsheetml/2009/9/main" objectType="CheckBox" fmlaLink="$G$37" noThreeD="1"/>
</file>

<file path=xl/ctrlProps/ctrlProp1157.xml><?xml version="1.0" encoding="utf-8"?>
<formControlPr xmlns="http://schemas.microsoft.com/office/spreadsheetml/2009/9/main" objectType="CheckBox" fmlaLink="$H$37" noThreeD="1"/>
</file>

<file path=xl/ctrlProps/ctrlProp1158.xml><?xml version="1.0" encoding="utf-8"?>
<formControlPr xmlns="http://schemas.microsoft.com/office/spreadsheetml/2009/9/main" objectType="CheckBox" fmlaLink="$I$37" noThreeD="1"/>
</file>

<file path=xl/ctrlProps/ctrlProp1159.xml><?xml version="1.0" encoding="utf-8"?>
<formControlPr xmlns="http://schemas.microsoft.com/office/spreadsheetml/2009/9/main" objectType="CheckBox" fmlaLink="$G$43" noThreeD="1"/>
</file>

<file path=xl/ctrlProps/ctrlProp116.xml><?xml version="1.0" encoding="utf-8"?>
<formControlPr xmlns="http://schemas.microsoft.com/office/spreadsheetml/2009/9/main" objectType="CheckBox" fmlaLink="$H$73" noThreeD="1"/>
</file>

<file path=xl/ctrlProps/ctrlProp1160.xml><?xml version="1.0" encoding="utf-8"?>
<formControlPr xmlns="http://schemas.microsoft.com/office/spreadsheetml/2009/9/main" objectType="CheckBox" fmlaLink="$H$43" noThreeD="1"/>
</file>

<file path=xl/ctrlProps/ctrlProp1161.xml><?xml version="1.0" encoding="utf-8"?>
<formControlPr xmlns="http://schemas.microsoft.com/office/spreadsheetml/2009/9/main" objectType="CheckBox" fmlaLink="$I$43" noThreeD="1"/>
</file>

<file path=xl/ctrlProps/ctrlProp1162.xml><?xml version="1.0" encoding="utf-8"?>
<formControlPr xmlns="http://schemas.microsoft.com/office/spreadsheetml/2009/9/main" objectType="CheckBox" fmlaLink="$G$46" noThreeD="1"/>
</file>

<file path=xl/ctrlProps/ctrlProp1163.xml><?xml version="1.0" encoding="utf-8"?>
<formControlPr xmlns="http://schemas.microsoft.com/office/spreadsheetml/2009/9/main" objectType="CheckBox" fmlaLink="$H$46" noThreeD="1"/>
</file>

<file path=xl/ctrlProps/ctrlProp1164.xml><?xml version="1.0" encoding="utf-8"?>
<formControlPr xmlns="http://schemas.microsoft.com/office/spreadsheetml/2009/9/main" objectType="CheckBox" fmlaLink="$I$46" noThreeD="1"/>
</file>

<file path=xl/ctrlProps/ctrlProp1165.xml><?xml version="1.0" encoding="utf-8"?>
<formControlPr xmlns="http://schemas.microsoft.com/office/spreadsheetml/2009/9/main" objectType="CheckBox" fmlaLink="$G$49" noThreeD="1"/>
</file>

<file path=xl/ctrlProps/ctrlProp1166.xml><?xml version="1.0" encoding="utf-8"?>
<formControlPr xmlns="http://schemas.microsoft.com/office/spreadsheetml/2009/9/main" objectType="CheckBox" fmlaLink="$H$49" noThreeD="1"/>
</file>

<file path=xl/ctrlProps/ctrlProp1167.xml><?xml version="1.0" encoding="utf-8"?>
<formControlPr xmlns="http://schemas.microsoft.com/office/spreadsheetml/2009/9/main" objectType="CheckBox" fmlaLink="$I$49" noThreeD="1"/>
</file>

<file path=xl/ctrlProps/ctrlProp1168.xml><?xml version="1.0" encoding="utf-8"?>
<formControlPr xmlns="http://schemas.microsoft.com/office/spreadsheetml/2009/9/main" objectType="CheckBox" fmlaLink="$G$55" noThreeD="1"/>
</file>

<file path=xl/ctrlProps/ctrlProp1169.xml><?xml version="1.0" encoding="utf-8"?>
<formControlPr xmlns="http://schemas.microsoft.com/office/spreadsheetml/2009/9/main" objectType="CheckBox" fmlaLink="$H$55" noThreeD="1"/>
</file>

<file path=xl/ctrlProps/ctrlProp117.xml><?xml version="1.0" encoding="utf-8"?>
<formControlPr xmlns="http://schemas.microsoft.com/office/spreadsheetml/2009/9/main" objectType="CheckBox" fmlaLink="$I$73" noThreeD="1"/>
</file>

<file path=xl/ctrlProps/ctrlProp1170.xml><?xml version="1.0" encoding="utf-8"?>
<formControlPr xmlns="http://schemas.microsoft.com/office/spreadsheetml/2009/9/main" objectType="CheckBox" fmlaLink="$I$55" noThreeD="1"/>
</file>

<file path=xl/ctrlProps/ctrlProp1171.xml><?xml version="1.0" encoding="utf-8"?>
<formControlPr xmlns="http://schemas.microsoft.com/office/spreadsheetml/2009/9/main" objectType="CheckBox" fmlaLink="$G$58" noThreeD="1"/>
</file>

<file path=xl/ctrlProps/ctrlProp1172.xml><?xml version="1.0" encoding="utf-8"?>
<formControlPr xmlns="http://schemas.microsoft.com/office/spreadsheetml/2009/9/main" objectType="CheckBox" fmlaLink="$H$58" noThreeD="1"/>
</file>

<file path=xl/ctrlProps/ctrlProp1173.xml><?xml version="1.0" encoding="utf-8"?>
<formControlPr xmlns="http://schemas.microsoft.com/office/spreadsheetml/2009/9/main" objectType="CheckBox" fmlaLink="$I$58" noThreeD="1"/>
</file>

<file path=xl/ctrlProps/ctrlProp1174.xml><?xml version="1.0" encoding="utf-8"?>
<formControlPr xmlns="http://schemas.microsoft.com/office/spreadsheetml/2009/9/main" objectType="CheckBox" fmlaLink="$G$61" noThreeD="1"/>
</file>

<file path=xl/ctrlProps/ctrlProp1175.xml><?xml version="1.0" encoding="utf-8"?>
<formControlPr xmlns="http://schemas.microsoft.com/office/spreadsheetml/2009/9/main" objectType="CheckBox" fmlaLink="$H$61" noThreeD="1"/>
</file>

<file path=xl/ctrlProps/ctrlProp1176.xml><?xml version="1.0" encoding="utf-8"?>
<formControlPr xmlns="http://schemas.microsoft.com/office/spreadsheetml/2009/9/main" objectType="CheckBox" fmlaLink="$I$61" noThreeD="1"/>
</file>

<file path=xl/ctrlProps/ctrlProp1177.xml><?xml version="1.0" encoding="utf-8"?>
<formControlPr xmlns="http://schemas.microsoft.com/office/spreadsheetml/2009/9/main" objectType="CheckBox" fmlaLink="$G$64" noThreeD="1"/>
</file>

<file path=xl/ctrlProps/ctrlProp1178.xml><?xml version="1.0" encoding="utf-8"?>
<formControlPr xmlns="http://schemas.microsoft.com/office/spreadsheetml/2009/9/main" objectType="CheckBox" fmlaLink="$H$64" noThreeD="1"/>
</file>

<file path=xl/ctrlProps/ctrlProp1179.xml><?xml version="1.0" encoding="utf-8"?>
<formControlPr xmlns="http://schemas.microsoft.com/office/spreadsheetml/2009/9/main" objectType="CheckBox" fmlaLink="$I$64" noThreeD="1"/>
</file>

<file path=xl/ctrlProps/ctrlProp118.xml><?xml version="1.0" encoding="utf-8"?>
<formControlPr xmlns="http://schemas.microsoft.com/office/spreadsheetml/2009/9/main" objectType="CheckBox" fmlaLink="$G$76" noThreeD="1"/>
</file>

<file path=xl/ctrlProps/ctrlProp1180.xml><?xml version="1.0" encoding="utf-8"?>
<formControlPr xmlns="http://schemas.microsoft.com/office/spreadsheetml/2009/9/main" objectType="CheckBox" fmlaLink="$G$67" noThreeD="1"/>
</file>

<file path=xl/ctrlProps/ctrlProp1181.xml><?xml version="1.0" encoding="utf-8"?>
<formControlPr xmlns="http://schemas.microsoft.com/office/spreadsheetml/2009/9/main" objectType="CheckBox" fmlaLink="$H$67" noThreeD="1"/>
</file>

<file path=xl/ctrlProps/ctrlProp1182.xml><?xml version="1.0" encoding="utf-8"?>
<formControlPr xmlns="http://schemas.microsoft.com/office/spreadsheetml/2009/9/main" objectType="CheckBox" fmlaLink="$I$67" noThreeD="1"/>
</file>

<file path=xl/ctrlProps/ctrlProp1183.xml><?xml version="1.0" encoding="utf-8"?>
<formControlPr xmlns="http://schemas.microsoft.com/office/spreadsheetml/2009/9/main" objectType="CheckBox" fmlaLink="$G$16" lockText="1" noThreeD="1"/>
</file>

<file path=xl/ctrlProps/ctrlProp1184.xml><?xml version="1.0" encoding="utf-8"?>
<formControlPr xmlns="http://schemas.microsoft.com/office/spreadsheetml/2009/9/main" objectType="CheckBox" fmlaLink="$H$16" lockText="1" noThreeD="1"/>
</file>

<file path=xl/ctrlProps/ctrlProp1185.xml><?xml version="1.0" encoding="utf-8"?>
<formControlPr xmlns="http://schemas.microsoft.com/office/spreadsheetml/2009/9/main" objectType="CheckBox" fmlaLink="$G$73" noThreeD="1"/>
</file>

<file path=xl/ctrlProps/ctrlProp1186.xml><?xml version="1.0" encoding="utf-8"?>
<formControlPr xmlns="http://schemas.microsoft.com/office/spreadsheetml/2009/9/main" objectType="CheckBox" fmlaLink="$H$73" noThreeD="1"/>
</file>

<file path=xl/ctrlProps/ctrlProp1187.xml><?xml version="1.0" encoding="utf-8"?>
<formControlPr xmlns="http://schemas.microsoft.com/office/spreadsheetml/2009/9/main" objectType="CheckBox" fmlaLink="$I$73" noThreeD="1"/>
</file>

<file path=xl/ctrlProps/ctrlProp1188.xml><?xml version="1.0" encoding="utf-8"?>
<formControlPr xmlns="http://schemas.microsoft.com/office/spreadsheetml/2009/9/main" objectType="CheckBox" fmlaLink="$G$76" noThreeD="1"/>
</file>

<file path=xl/ctrlProps/ctrlProp1189.xml><?xml version="1.0" encoding="utf-8"?>
<formControlPr xmlns="http://schemas.microsoft.com/office/spreadsheetml/2009/9/main" objectType="CheckBox" fmlaLink="$H$76" noThreeD="1"/>
</file>

<file path=xl/ctrlProps/ctrlProp119.xml><?xml version="1.0" encoding="utf-8"?>
<formControlPr xmlns="http://schemas.microsoft.com/office/spreadsheetml/2009/9/main" objectType="CheckBox" fmlaLink="$H$76" noThreeD="1"/>
</file>

<file path=xl/ctrlProps/ctrlProp1190.xml><?xml version="1.0" encoding="utf-8"?>
<formControlPr xmlns="http://schemas.microsoft.com/office/spreadsheetml/2009/9/main" objectType="CheckBox" fmlaLink="$I$76" noThreeD="1"/>
</file>

<file path=xl/ctrlProps/ctrlProp1191.xml><?xml version="1.0" encoding="utf-8"?>
<formControlPr xmlns="http://schemas.microsoft.com/office/spreadsheetml/2009/9/main" objectType="CheckBox" fmlaLink="$G$79" noThreeD="1"/>
</file>

<file path=xl/ctrlProps/ctrlProp1192.xml><?xml version="1.0" encoding="utf-8"?>
<formControlPr xmlns="http://schemas.microsoft.com/office/spreadsheetml/2009/9/main" objectType="CheckBox" fmlaLink="$H$79" noThreeD="1"/>
</file>

<file path=xl/ctrlProps/ctrlProp1193.xml><?xml version="1.0" encoding="utf-8"?>
<formControlPr xmlns="http://schemas.microsoft.com/office/spreadsheetml/2009/9/main" objectType="CheckBox" fmlaLink="$I$79" noThreeD="1"/>
</file>

<file path=xl/ctrlProps/ctrlProp1194.xml><?xml version="1.0" encoding="utf-8"?>
<formControlPr xmlns="http://schemas.microsoft.com/office/spreadsheetml/2009/9/main" objectType="CheckBox" fmlaLink="$G$85" noThreeD="1"/>
</file>

<file path=xl/ctrlProps/ctrlProp1195.xml><?xml version="1.0" encoding="utf-8"?>
<formControlPr xmlns="http://schemas.microsoft.com/office/spreadsheetml/2009/9/main" objectType="CheckBox" fmlaLink="$H$85" noThreeD="1"/>
</file>

<file path=xl/ctrlProps/ctrlProp1196.xml><?xml version="1.0" encoding="utf-8"?>
<formControlPr xmlns="http://schemas.microsoft.com/office/spreadsheetml/2009/9/main" objectType="CheckBox" fmlaLink="$I$85" noThreeD="1"/>
</file>

<file path=xl/ctrlProps/ctrlProp1197.xml><?xml version="1.0" encoding="utf-8"?>
<formControlPr xmlns="http://schemas.microsoft.com/office/spreadsheetml/2009/9/main" objectType="CheckBox" fmlaLink="$G$88" noThreeD="1"/>
</file>

<file path=xl/ctrlProps/ctrlProp1198.xml><?xml version="1.0" encoding="utf-8"?>
<formControlPr xmlns="http://schemas.microsoft.com/office/spreadsheetml/2009/9/main" objectType="CheckBox" fmlaLink="$H$88" noThreeD="1"/>
</file>

<file path=xl/ctrlProps/ctrlProp1199.xml><?xml version="1.0" encoding="utf-8"?>
<formControlPr xmlns="http://schemas.microsoft.com/office/spreadsheetml/2009/9/main" objectType="CheckBox" fmlaLink="$I$88" noThreeD="1"/>
</file>

<file path=xl/ctrlProps/ctrlProp12.xml><?xml version="1.0" encoding="utf-8"?>
<formControlPr xmlns="http://schemas.microsoft.com/office/spreadsheetml/2009/9/main" objectType="CheckBox" fmlaLink="$I$28" noThreeD="1"/>
</file>

<file path=xl/ctrlProps/ctrlProp120.xml><?xml version="1.0" encoding="utf-8"?>
<formControlPr xmlns="http://schemas.microsoft.com/office/spreadsheetml/2009/9/main" objectType="CheckBox" fmlaLink="$I$76" noThreeD="1"/>
</file>

<file path=xl/ctrlProps/ctrlProp1200.xml><?xml version="1.0" encoding="utf-8"?>
<formControlPr xmlns="http://schemas.microsoft.com/office/spreadsheetml/2009/9/main" objectType="CheckBox" fmlaLink="$G$16" lockText="1" noThreeD="1"/>
</file>

<file path=xl/ctrlProps/ctrlProp1201.xml><?xml version="1.0" encoding="utf-8"?>
<formControlPr xmlns="http://schemas.microsoft.com/office/spreadsheetml/2009/9/main" objectType="CheckBox" fmlaLink="$H$95" noThreeD="1"/>
</file>

<file path=xl/ctrlProps/ctrlProp1202.xml><?xml version="1.0" encoding="utf-8"?>
<formControlPr xmlns="http://schemas.microsoft.com/office/spreadsheetml/2009/9/main" objectType="CheckBox" fmlaLink="$G$16" lockText="1" noThreeD="1"/>
</file>

<file path=xl/ctrlProps/ctrlProp1203.xml><?xml version="1.0" encoding="utf-8"?>
<formControlPr xmlns="http://schemas.microsoft.com/office/spreadsheetml/2009/9/main" objectType="CheckBox" fmlaLink="$G$95" noThreeD="1"/>
</file>

<file path=xl/ctrlProps/ctrlProp1204.xml><?xml version="1.0" encoding="utf-8"?>
<formControlPr xmlns="http://schemas.microsoft.com/office/spreadsheetml/2009/9/main" objectType="CheckBox" fmlaLink="$G$16" lockText="1" noThreeD="1"/>
</file>

<file path=xl/ctrlProps/ctrlProp1205.xml><?xml version="1.0" encoding="utf-8"?>
<formControlPr xmlns="http://schemas.microsoft.com/office/spreadsheetml/2009/9/main" objectType="CheckBox" fmlaLink="$G$16" noThreeD="1"/>
</file>

<file path=xl/ctrlProps/ctrlProp1206.xml><?xml version="1.0" encoding="utf-8"?>
<formControlPr xmlns="http://schemas.microsoft.com/office/spreadsheetml/2009/9/main" objectType="CheckBox" fmlaLink="$H$16" noThreeD="1"/>
</file>

<file path=xl/ctrlProps/ctrlProp1207.xml><?xml version="1.0" encoding="utf-8"?>
<formControlPr xmlns="http://schemas.microsoft.com/office/spreadsheetml/2009/9/main" objectType="CheckBox" fmlaLink="$I$16" noThreeD="1"/>
</file>

<file path=xl/ctrlProps/ctrlProp1208.xml><?xml version="1.0" encoding="utf-8"?>
<formControlPr xmlns="http://schemas.microsoft.com/office/spreadsheetml/2009/9/main" objectType="CheckBox" fmlaLink="$G$19" noThreeD="1"/>
</file>

<file path=xl/ctrlProps/ctrlProp1209.xml><?xml version="1.0" encoding="utf-8"?>
<formControlPr xmlns="http://schemas.microsoft.com/office/spreadsheetml/2009/9/main" objectType="CheckBox" fmlaLink="$H$19" noThreeD="1"/>
</file>

<file path=xl/ctrlProps/ctrlProp121.xml><?xml version="1.0" encoding="utf-8"?>
<formControlPr xmlns="http://schemas.microsoft.com/office/spreadsheetml/2009/9/main" objectType="CheckBox" fmlaLink="$G$79" noThreeD="1"/>
</file>

<file path=xl/ctrlProps/ctrlProp1210.xml><?xml version="1.0" encoding="utf-8"?>
<formControlPr xmlns="http://schemas.microsoft.com/office/spreadsheetml/2009/9/main" objectType="CheckBox" fmlaLink="$I$19" noThreeD="1"/>
</file>

<file path=xl/ctrlProps/ctrlProp1211.xml><?xml version="1.0" encoding="utf-8"?>
<formControlPr xmlns="http://schemas.microsoft.com/office/spreadsheetml/2009/9/main" objectType="CheckBox" fmlaLink="$G$22" noThreeD="1"/>
</file>

<file path=xl/ctrlProps/ctrlProp1212.xml><?xml version="1.0" encoding="utf-8"?>
<formControlPr xmlns="http://schemas.microsoft.com/office/spreadsheetml/2009/9/main" objectType="CheckBox" fmlaLink="$H$22" noThreeD="1"/>
</file>

<file path=xl/ctrlProps/ctrlProp1213.xml><?xml version="1.0" encoding="utf-8"?>
<formControlPr xmlns="http://schemas.microsoft.com/office/spreadsheetml/2009/9/main" objectType="CheckBox" fmlaLink="$I$22" noThreeD="1"/>
</file>

<file path=xl/ctrlProps/ctrlProp1214.xml><?xml version="1.0" encoding="utf-8"?>
<formControlPr xmlns="http://schemas.microsoft.com/office/spreadsheetml/2009/9/main" objectType="CheckBox" fmlaLink="$G$28" noThreeD="1"/>
</file>

<file path=xl/ctrlProps/ctrlProp1215.xml><?xml version="1.0" encoding="utf-8"?>
<formControlPr xmlns="http://schemas.microsoft.com/office/spreadsheetml/2009/9/main" objectType="CheckBox" fmlaLink="$H$28" noThreeD="1"/>
</file>

<file path=xl/ctrlProps/ctrlProp1216.xml><?xml version="1.0" encoding="utf-8"?>
<formControlPr xmlns="http://schemas.microsoft.com/office/spreadsheetml/2009/9/main" objectType="CheckBox" fmlaLink="$I$28" noThreeD="1"/>
</file>

<file path=xl/ctrlProps/ctrlProp1217.xml><?xml version="1.0" encoding="utf-8"?>
<formControlPr xmlns="http://schemas.microsoft.com/office/spreadsheetml/2009/9/main" objectType="CheckBox" fmlaLink="$G$31" noThreeD="1"/>
</file>

<file path=xl/ctrlProps/ctrlProp1218.xml><?xml version="1.0" encoding="utf-8"?>
<formControlPr xmlns="http://schemas.microsoft.com/office/spreadsheetml/2009/9/main" objectType="CheckBox" fmlaLink="$H$31" noThreeD="1"/>
</file>

<file path=xl/ctrlProps/ctrlProp1219.xml><?xml version="1.0" encoding="utf-8"?>
<formControlPr xmlns="http://schemas.microsoft.com/office/spreadsheetml/2009/9/main" objectType="CheckBox" fmlaLink="$I$31" noThreeD="1"/>
</file>

<file path=xl/ctrlProps/ctrlProp122.xml><?xml version="1.0" encoding="utf-8"?>
<formControlPr xmlns="http://schemas.microsoft.com/office/spreadsheetml/2009/9/main" objectType="CheckBox" fmlaLink="$H$79" noThreeD="1"/>
</file>

<file path=xl/ctrlProps/ctrlProp1220.xml><?xml version="1.0" encoding="utf-8"?>
<formControlPr xmlns="http://schemas.microsoft.com/office/spreadsheetml/2009/9/main" objectType="CheckBox" fmlaLink="$G$34" noThreeD="1"/>
</file>

<file path=xl/ctrlProps/ctrlProp1221.xml><?xml version="1.0" encoding="utf-8"?>
<formControlPr xmlns="http://schemas.microsoft.com/office/spreadsheetml/2009/9/main" objectType="CheckBox" fmlaLink="$H$34" noThreeD="1"/>
</file>

<file path=xl/ctrlProps/ctrlProp1222.xml><?xml version="1.0" encoding="utf-8"?>
<formControlPr xmlns="http://schemas.microsoft.com/office/spreadsheetml/2009/9/main" objectType="CheckBox" fmlaLink="$I$34" noThreeD="1"/>
</file>

<file path=xl/ctrlProps/ctrlProp1223.xml><?xml version="1.0" encoding="utf-8"?>
<formControlPr xmlns="http://schemas.microsoft.com/office/spreadsheetml/2009/9/main" objectType="CheckBox" fmlaLink="$G$37" noThreeD="1"/>
</file>

<file path=xl/ctrlProps/ctrlProp1224.xml><?xml version="1.0" encoding="utf-8"?>
<formControlPr xmlns="http://schemas.microsoft.com/office/spreadsheetml/2009/9/main" objectType="CheckBox" fmlaLink="$H$37" noThreeD="1"/>
</file>

<file path=xl/ctrlProps/ctrlProp1225.xml><?xml version="1.0" encoding="utf-8"?>
<formControlPr xmlns="http://schemas.microsoft.com/office/spreadsheetml/2009/9/main" objectType="CheckBox" fmlaLink="$I$37" noThreeD="1"/>
</file>

<file path=xl/ctrlProps/ctrlProp1226.xml><?xml version="1.0" encoding="utf-8"?>
<formControlPr xmlns="http://schemas.microsoft.com/office/spreadsheetml/2009/9/main" objectType="CheckBox" fmlaLink="$G$43" noThreeD="1"/>
</file>

<file path=xl/ctrlProps/ctrlProp1227.xml><?xml version="1.0" encoding="utf-8"?>
<formControlPr xmlns="http://schemas.microsoft.com/office/spreadsheetml/2009/9/main" objectType="CheckBox" fmlaLink="$H$43" noThreeD="1"/>
</file>

<file path=xl/ctrlProps/ctrlProp1228.xml><?xml version="1.0" encoding="utf-8"?>
<formControlPr xmlns="http://schemas.microsoft.com/office/spreadsheetml/2009/9/main" objectType="CheckBox" fmlaLink="$I$43" noThreeD="1"/>
</file>

<file path=xl/ctrlProps/ctrlProp1229.xml><?xml version="1.0" encoding="utf-8"?>
<formControlPr xmlns="http://schemas.microsoft.com/office/spreadsheetml/2009/9/main" objectType="CheckBox" fmlaLink="$G$46" noThreeD="1"/>
</file>

<file path=xl/ctrlProps/ctrlProp123.xml><?xml version="1.0" encoding="utf-8"?>
<formControlPr xmlns="http://schemas.microsoft.com/office/spreadsheetml/2009/9/main" objectType="CheckBox" fmlaLink="$I$79" noThreeD="1"/>
</file>

<file path=xl/ctrlProps/ctrlProp1230.xml><?xml version="1.0" encoding="utf-8"?>
<formControlPr xmlns="http://schemas.microsoft.com/office/spreadsheetml/2009/9/main" objectType="CheckBox" fmlaLink="$H$46" noThreeD="1"/>
</file>

<file path=xl/ctrlProps/ctrlProp1231.xml><?xml version="1.0" encoding="utf-8"?>
<formControlPr xmlns="http://schemas.microsoft.com/office/spreadsheetml/2009/9/main" objectType="CheckBox" fmlaLink="$I$46" noThreeD="1"/>
</file>

<file path=xl/ctrlProps/ctrlProp1232.xml><?xml version="1.0" encoding="utf-8"?>
<formControlPr xmlns="http://schemas.microsoft.com/office/spreadsheetml/2009/9/main" objectType="CheckBox" fmlaLink="$G$49" noThreeD="1"/>
</file>

<file path=xl/ctrlProps/ctrlProp1233.xml><?xml version="1.0" encoding="utf-8"?>
<formControlPr xmlns="http://schemas.microsoft.com/office/spreadsheetml/2009/9/main" objectType="CheckBox" fmlaLink="$H$49" noThreeD="1"/>
</file>

<file path=xl/ctrlProps/ctrlProp1234.xml><?xml version="1.0" encoding="utf-8"?>
<formControlPr xmlns="http://schemas.microsoft.com/office/spreadsheetml/2009/9/main" objectType="CheckBox" fmlaLink="$I$49" noThreeD="1"/>
</file>

<file path=xl/ctrlProps/ctrlProp1235.xml><?xml version="1.0" encoding="utf-8"?>
<formControlPr xmlns="http://schemas.microsoft.com/office/spreadsheetml/2009/9/main" objectType="CheckBox" fmlaLink="$G$55" noThreeD="1"/>
</file>

<file path=xl/ctrlProps/ctrlProp1236.xml><?xml version="1.0" encoding="utf-8"?>
<formControlPr xmlns="http://schemas.microsoft.com/office/spreadsheetml/2009/9/main" objectType="CheckBox" fmlaLink="$H$55" noThreeD="1"/>
</file>

<file path=xl/ctrlProps/ctrlProp1237.xml><?xml version="1.0" encoding="utf-8"?>
<formControlPr xmlns="http://schemas.microsoft.com/office/spreadsheetml/2009/9/main" objectType="CheckBox" fmlaLink="$I$55" noThreeD="1"/>
</file>

<file path=xl/ctrlProps/ctrlProp1238.xml><?xml version="1.0" encoding="utf-8"?>
<formControlPr xmlns="http://schemas.microsoft.com/office/spreadsheetml/2009/9/main" objectType="CheckBox" fmlaLink="$G$58" noThreeD="1"/>
</file>

<file path=xl/ctrlProps/ctrlProp1239.xml><?xml version="1.0" encoding="utf-8"?>
<formControlPr xmlns="http://schemas.microsoft.com/office/spreadsheetml/2009/9/main" objectType="CheckBox" fmlaLink="$H$58" noThreeD="1"/>
</file>

<file path=xl/ctrlProps/ctrlProp124.xml><?xml version="1.0" encoding="utf-8"?>
<formControlPr xmlns="http://schemas.microsoft.com/office/spreadsheetml/2009/9/main" objectType="CheckBox" fmlaLink="$G$85" noThreeD="1"/>
</file>

<file path=xl/ctrlProps/ctrlProp1240.xml><?xml version="1.0" encoding="utf-8"?>
<formControlPr xmlns="http://schemas.microsoft.com/office/spreadsheetml/2009/9/main" objectType="CheckBox" fmlaLink="$I$58" noThreeD="1"/>
</file>

<file path=xl/ctrlProps/ctrlProp1241.xml><?xml version="1.0" encoding="utf-8"?>
<formControlPr xmlns="http://schemas.microsoft.com/office/spreadsheetml/2009/9/main" objectType="CheckBox" fmlaLink="$G$61" noThreeD="1"/>
</file>

<file path=xl/ctrlProps/ctrlProp1242.xml><?xml version="1.0" encoding="utf-8"?>
<formControlPr xmlns="http://schemas.microsoft.com/office/spreadsheetml/2009/9/main" objectType="CheckBox" fmlaLink="$H$61" noThreeD="1"/>
</file>

<file path=xl/ctrlProps/ctrlProp1243.xml><?xml version="1.0" encoding="utf-8"?>
<formControlPr xmlns="http://schemas.microsoft.com/office/spreadsheetml/2009/9/main" objectType="CheckBox" fmlaLink="$I$61" noThreeD="1"/>
</file>

<file path=xl/ctrlProps/ctrlProp1244.xml><?xml version="1.0" encoding="utf-8"?>
<formControlPr xmlns="http://schemas.microsoft.com/office/spreadsheetml/2009/9/main" objectType="CheckBox" fmlaLink="$G$64" noThreeD="1"/>
</file>

<file path=xl/ctrlProps/ctrlProp1245.xml><?xml version="1.0" encoding="utf-8"?>
<formControlPr xmlns="http://schemas.microsoft.com/office/spreadsheetml/2009/9/main" objectType="CheckBox" fmlaLink="$H$64" noThreeD="1"/>
</file>

<file path=xl/ctrlProps/ctrlProp1246.xml><?xml version="1.0" encoding="utf-8"?>
<formControlPr xmlns="http://schemas.microsoft.com/office/spreadsheetml/2009/9/main" objectType="CheckBox" fmlaLink="$I$64" noThreeD="1"/>
</file>

<file path=xl/ctrlProps/ctrlProp1247.xml><?xml version="1.0" encoding="utf-8"?>
<formControlPr xmlns="http://schemas.microsoft.com/office/spreadsheetml/2009/9/main" objectType="CheckBox" fmlaLink="$G$67" noThreeD="1"/>
</file>

<file path=xl/ctrlProps/ctrlProp1248.xml><?xml version="1.0" encoding="utf-8"?>
<formControlPr xmlns="http://schemas.microsoft.com/office/spreadsheetml/2009/9/main" objectType="CheckBox" fmlaLink="$H$67" noThreeD="1"/>
</file>

<file path=xl/ctrlProps/ctrlProp1249.xml><?xml version="1.0" encoding="utf-8"?>
<formControlPr xmlns="http://schemas.microsoft.com/office/spreadsheetml/2009/9/main" objectType="CheckBox" fmlaLink="$I$67" noThreeD="1"/>
</file>

<file path=xl/ctrlProps/ctrlProp125.xml><?xml version="1.0" encoding="utf-8"?>
<formControlPr xmlns="http://schemas.microsoft.com/office/spreadsheetml/2009/9/main" objectType="CheckBox" fmlaLink="$H$85" noThreeD="1"/>
</file>

<file path=xl/ctrlProps/ctrlProp1250.xml><?xml version="1.0" encoding="utf-8"?>
<formControlPr xmlns="http://schemas.microsoft.com/office/spreadsheetml/2009/9/main" objectType="CheckBox" fmlaLink="$G$16" lockText="1" noThreeD="1"/>
</file>

<file path=xl/ctrlProps/ctrlProp1251.xml><?xml version="1.0" encoding="utf-8"?>
<formControlPr xmlns="http://schemas.microsoft.com/office/spreadsheetml/2009/9/main" objectType="CheckBox" fmlaLink="$H$16" lockText="1" noThreeD="1"/>
</file>

<file path=xl/ctrlProps/ctrlProp1252.xml><?xml version="1.0" encoding="utf-8"?>
<formControlPr xmlns="http://schemas.microsoft.com/office/spreadsheetml/2009/9/main" objectType="CheckBox" fmlaLink="$G$73" noThreeD="1"/>
</file>

<file path=xl/ctrlProps/ctrlProp1253.xml><?xml version="1.0" encoding="utf-8"?>
<formControlPr xmlns="http://schemas.microsoft.com/office/spreadsheetml/2009/9/main" objectType="CheckBox" fmlaLink="$H$73" noThreeD="1"/>
</file>

<file path=xl/ctrlProps/ctrlProp1254.xml><?xml version="1.0" encoding="utf-8"?>
<formControlPr xmlns="http://schemas.microsoft.com/office/spreadsheetml/2009/9/main" objectType="CheckBox" fmlaLink="$I$73" noThreeD="1"/>
</file>

<file path=xl/ctrlProps/ctrlProp1255.xml><?xml version="1.0" encoding="utf-8"?>
<formControlPr xmlns="http://schemas.microsoft.com/office/spreadsheetml/2009/9/main" objectType="CheckBox" fmlaLink="$G$76" noThreeD="1"/>
</file>

<file path=xl/ctrlProps/ctrlProp1256.xml><?xml version="1.0" encoding="utf-8"?>
<formControlPr xmlns="http://schemas.microsoft.com/office/spreadsheetml/2009/9/main" objectType="CheckBox" fmlaLink="$H$76" noThreeD="1"/>
</file>

<file path=xl/ctrlProps/ctrlProp1257.xml><?xml version="1.0" encoding="utf-8"?>
<formControlPr xmlns="http://schemas.microsoft.com/office/spreadsheetml/2009/9/main" objectType="CheckBox" fmlaLink="$I$76" noThreeD="1"/>
</file>

<file path=xl/ctrlProps/ctrlProp1258.xml><?xml version="1.0" encoding="utf-8"?>
<formControlPr xmlns="http://schemas.microsoft.com/office/spreadsheetml/2009/9/main" objectType="CheckBox" fmlaLink="$G$79" noThreeD="1"/>
</file>

<file path=xl/ctrlProps/ctrlProp1259.xml><?xml version="1.0" encoding="utf-8"?>
<formControlPr xmlns="http://schemas.microsoft.com/office/spreadsheetml/2009/9/main" objectType="CheckBox" fmlaLink="$H$79" noThreeD="1"/>
</file>

<file path=xl/ctrlProps/ctrlProp126.xml><?xml version="1.0" encoding="utf-8"?>
<formControlPr xmlns="http://schemas.microsoft.com/office/spreadsheetml/2009/9/main" objectType="CheckBox" fmlaLink="$I$85" noThreeD="1"/>
</file>

<file path=xl/ctrlProps/ctrlProp1260.xml><?xml version="1.0" encoding="utf-8"?>
<formControlPr xmlns="http://schemas.microsoft.com/office/spreadsheetml/2009/9/main" objectType="CheckBox" fmlaLink="$I$79" noThreeD="1"/>
</file>

<file path=xl/ctrlProps/ctrlProp1261.xml><?xml version="1.0" encoding="utf-8"?>
<formControlPr xmlns="http://schemas.microsoft.com/office/spreadsheetml/2009/9/main" objectType="CheckBox" fmlaLink="$G$85" noThreeD="1"/>
</file>

<file path=xl/ctrlProps/ctrlProp1262.xml><?xml version="1.0" encoding="utf-8"?>
<formControlPr xmlns="http://schemas.microsoft.com/office/spreadsheetml/2009/9/main" objectType="CheckBox" fmlaLink="$H$85" noThreeD="1"/>
</file>

<file path=xl/ctrlProps/ctrlProp1263.xml><?xml version="1.0" encoding="utf-8"?>
<formControlPr xmlns="http://schemas.microsoft.com/office/spreadsheetml/2009/9/main" objectType="CheckBox" fmlaLink="$I$85" noThreeD="1"/>
</file>

<file path=xl/ctrlProps/ctrlProp1264.xml><?xml version="1.0" encoding="utf-8"?>
<formControlPr xmlns="http://schemas.microsoft.com/office/spreadsheetml/2009/9/main" objectType="CheckBox" fmlaLink="$G$88" noThreeD="1"/>
</file>

<file path=xl/ctrlProps/ctrlProp1265.xml><?xml version="1.0" encoding="utf-8"?>
<formControlPr xmlns="http://schemas.microsoft.com/office/spreadsheetml/2009/9/main" objectType="CheckBox" fmlaLink="$H$88" noThreeD="1"/>
</file>

<file path=xl/ctrlProps/ctrlProp1266.xml><?xml version="1.0" encoding="utf-8"?>
<formControlPr xmlns="http://schemas.microsoft.com/office/spreadsheetml/2009/9/main" objectType="CheckBox" fmlaLink="$I$88" noThreeD="1"/>
</file>

<file path=xl/ctrlProps/ctrlProp1267.xml><?xml version="1.0" encoding="utf-8"?>
<formControlPr xmlns="http://schemas.microsoft.com/office/spreadsheetml/2009/9/main" objectType="CheckBox" fmlaLink="$G$16" lockText="1" noThreeD="1"/>
</file>

<file path=xl/ctrlProps/ctrlProp1268.xml><?xml version="1.0" encoding="utf-8"?>
<formControlPr xmlns="http://schemas.microsoft.com/office/spreadsheetml/2009/9/main" objectType="CheckBox" fmlaLink="$H$95" noThreeD="1"/>
</file>

<file path=xl/ctrlProps/ctrlProp1269.xml><?xml version="1.0" encoding="utf-8"?>
<formControlPr xmlns="http://schemas.microsoft.com/office/spreadsheetml/2009/9/main" objectType="CheckBox" fmlaLink="$G$16" lockText="1" noThreeD="1"/>
</file>

<file path=xl/ctrlProps/ctrlProp127.xml><?xml version="1.0" encoding="utf-8"?>
<formControlPr xmlns="http://schemas.microsoft.com/office/spreadsheetml/2009/9/main" objectType="CheckBox" fmlaLink="$G$88" noThreeD="1"/>
</file>

<file path=xl/ctrlProps/ctrlProp1270.xml><?xml version="1.0" encoding="utf-8"?>
<formControlPr xmlns="http://schemas.microsoft.com/office/spreadsheetml/2009/9/main" objectType="CheckBox" fmlaLink="$G$95" noThreeD="1"/>
</file>

<file path=xl/ctrlProps/ctrlProp1271.xml><?xml version="1.0" encoding="utf-8"?>
<formControlPr xmlns="http://schemas.microsoft.com/office/spreadsheetml/2009/9/main" objectType="CheckBox" fmlaLink="$G$16" lockText="1" noThreeD="1"/>
</file>

<file path=xl/ctrlProps/ctrlProp1272.xml><?xml version="1.0" encoding="utf-8"?>
<formControlPr xmlns="http://schemas.microsoft.com/office/spreadsheetml/2009/9/main" objectType="CheckBox" fmlaLink="$G$16" noThreeD="1"/>
</file>

<file path=xl/ctrlProps/ctrlProp1273.xml><?xml version="1.0" encoding="utf-8"?>
<formControlPr xmlns="http://schemas.microsoft.com/office/spreadsheetml/2009/9/main" objectType="CheckBox" fmlaLink="$H$16" noThreeD="1"/>
</file>

<file path=xl/ctrlProps/ctrlProp1274.xml><?xml version="1.0" encoding="utf-8"?>
<formControlPr xmlns="http://schemas.microsoft.com/office/spreadsheetml/2009/9/main" objectType="CheckBox" fmlaLink="$I$16" noThreeD="1"/>
</file>

<file path=xl/ctrlProps/ctrlProp1275.xml><?xml version="1.0" encoding="utf-8"?>
<formControlPr xmlns="http://schemas.microsoft.com/office/spreadsheetml/2009/9/main" objectType="CheckBox" fmlaLink="$G$19" noThreeD="1"/>
</file>

<file path=xl/ctrlProps/ctrlProp1276.xml><?xml version="1.0" encoding="utf-8"?>
<formControlPr xmlns="http://schemas.microsoft.com/office/spreadsheetml/2009/9/main" objectType="CheckBox" fmlaLink="$H$19" noThreeD="1"/>
</file>

<file path=xl/ctrlProps/ctrlProp1277.xml><?xml version="1.0" encoding="utf-8"?>
<formControlPr xmlns="http://schemas.microsoft.com/office/spreadsheetml/2009/9/main" objectType="CheckBox" fmlaLink="$I$19" noThreeD="1"/>
</file>

<file path=xl/ctrlProps/ctrlProp1278.xml><?xml version="1.0" encoding="utf-8"?>
<formControlPr xmlns="http://schemas.microsoft.com/office/spreadsheetml/2009/9/main" objectType="CheckBox" fmlaLink="$G$22" noThreeD="1"/>
</file>

<file path=xl/ctrlProps/ctrlProp1279.xml><?xml version="1.0" encoding="utf-8"?>
<formControlPr xmlns="http://schemas.microsoft.com/office/spreadsheetml/2009/9/main" objectType="CheckBox" fmlaLink="$H$22" noThreeD="1"/>
</file>

<file path=xl/ctrlProps/ctrlProp128.xml><?xml version="1.0" encoding="utf-8"?>
<formControlPr xmlns="http://schemas.microsoft.com/office/spreadsheetml/2009/9/main" objectType="CheckBox" fmlaLink="$H$88" noThreeD="1"/>
</file>

<file path=xl/ctrlProps/ctrlProp1280.xml><?xml version="1.0" encoding="utf-8"?>
<formControlPr xmlns="http://schemas.microsoft.com/office/spreadsheetml/2009/9/main" objectType="CheckBox" fmlaLink="$I$22" noThreeD="1"/>
</file>

<file path=xl/ctrlProps/ctrlProp1281.xml><?xml version="1.0" encoding="utf-8"?>
<formControlPr xmlns="http://schemas.microsoft.com/office/spreadsheetml/2009/9/main" objectType="CheckBox" fmlaLink="$G$28" noThreeD="1"/>
</file>

<file path=xl/ctrlProps/ctrlProp1282.xml><?xml version="1.0" encoding="utf-8"?>
<formControlPr xmlns="http://schemas.microsoft.com/office/spreadsheetml/2009/9/main" objectType="CheckBox" fmlaLink="$H$28" noThreeD="1"/>
</file>

<file path=xl/ctrlProps/ctrlProp1283.xml><?xml version="1.0" encoding="utf-8"?>
<formControlPr xmlns="http://schemas.microsoft.com/office/spreadsheetml/2009/9/main" objectType="CheckBox" fmlaLink="$I$28" noThreeD="1"/>
</file>

<file path=xl/ctrlProps/ctrlProp1284.xml><?xml version="1.0" encoding="utf-8"?>
<formControlPr xmlns="http://schemas.microsoft.com/office/spreadsheetml/2009/9/main" objectType="CheckBox" fmlaLink="$G$31" noThreeD="1"/>
</file>

<file path=xl/ctrlProps/ctrlProp1285.xml><?xml version="1.0" encoding="utf-8"?>
<formControlPr xmlns="http://schemas.microsoft.com/office/spreadsheetml/2009/9/main" objectType="CheckBox" fmlaLink="$H$31" noThreeD="1"/>
</file>

<file path=xl/ctrlProps/ctrlProp1286.xml><?xml version="1.0" encoding="utf-8"?>
<formControlPr xmlns="http://schemas.microsoft.com/office/spreadsheetml/2009/9/main" objectType="CheckBox" fmlaLink="$I$31" noThreeD="1"/>
</file>

<file path=xl/ctrlProps/ctrlProp1287.xml><?xml version="1.0" encoding="utf-8"?>
<formControlPr xmlns="http://schemas.microsoft.com/office/spreadsheetml/2009/9/main" objectType="CheckBox" fmlaLink="$G$34" noThreeD="1"/>
</file>

<file path=xl/ctrlProps/ctrlProp1288.xml><?xml version="1.0" encoding="utf-8"?>
<formControlPr xmlns="http://schemas.microsoft.com/office/spreadsheetml/2009/9/main" objectType="CheckBox" fmlaLink="$H$34" noThreeD="1"/>
</file>

<file path=xl/ctrlProps/ctrlProp1289.xml><?xml version="1.0" encoding="utf-8"?>
<formControlPr xmlns="http://schemas.microsoft.com/office/spreadsheetml/2009/9/main" objectType="CheckBox" fmlaLink="$I$34" noThreeD="1"/>
</file>

<file path=xl/ctrlProps/ctrlProp129.xml><?xml version="1.0" encoding="utf-8"?>
<formControlPr xmlns="http://schemas.microsoft.com/office/spreadsheetml/2009/9/main" objectType="CheckBox" fmlaLink="$I$88" noThreeD="1"/>
</file>

<file path=xl/ctrlProps/ctrlProp1290.xml><?xml version="1.0" encoding="utf-8"?>
<formControlPr xmlns="http://schemas.microsoft.com/office/spreadsheetml/2009/9/main" objectType="CheckBox" fmlaLink="$G$37" noThreeD="1"/>
</file>

<file path=xl/ctrlProps/ctrlProp1291.xml><?xml version="1.0" encoding="utf-8"?>
<formControlPr xmlns="http://schemas.microsoft.com/office/spreadsheetml/2009/9/main" objectType="CheckBox" fmlaLink="$H$37" noThreeD="1"/>
</file>

<file path=xl/ctrlProps/ctrlProp1292.xml><?xml version="1.0" encoding="utf-8"?>
<formControlPr xmlns="http://schemas.microsoft.com/office/spreadsheetml/2009/9/main" objectType="CheckBox" fmlaLink="$I$37" noThreeD="1"/>
</file>

<file path=xl/ctrlProps/ctrlProp1293.xml><?xml version="1.0" encoding="utf-8"?>
<formControlPr xmlns="http://schemas.microsoft.com/office/spreadsheetml/2009/9/main" objectType="CheckBox" fmlaLink="$G$43" noThreeD="1"/>
</file>

<file path=xl/ctrlProps/ctrlProp1294.xml><?xml version="1.0" encoding="utf-8"?>
<formControlPr xmlns="http://schemas.microsoft.com/office/spreadsheetml/2009/9/main" objectType="CheckBox" fmlaLink="$H$43" noThreeD="1"/>
</file>

<file path=xl/ctrlProps/ctrlProp1295.xml><?xml version="1.0" encoding="utf-8"?>
<formControlPr xmlns="http://schemas.microsoft.com/office/spreadsheetml/2009/9/main" objectType="CheckBox" fmlaLink="$I$43" noThreeD="1"/>
</file>

<file path=xl/ctrlProps/ctrlProp1296.xml><?xml version="1.0" encoding="utf-8"?>
<formControlPr xmlns="http://schemas.microsoft.com/office/spreadsheetml/2009/9/main" objectType="CheckBox" fmlaLink="$G$46" noThreeD="1"/>
</file>

<file path=xl/ctrlProps/ctrlProp1297.xml><?xml version="1.0" encoding="utf-8"?>
<formControlPr xmlns="http://schemas.microsoft.com/office/spreadsheetml/2009/9/main" objectType="CheckBox" fmlaLink="$H$46" noThreeD="1"/>
</file>

<file path=xl/ctrlProps/ctrlProp1298.xml><?xml version="1.0" encoding="utf-8"?>
<formControlPr xmlns="http://schemas.microsoft.com/office/spreadsheetml/2009/9/main" objectType="CheckBox" fmlaLink="$I$46" noThreeD="1"/>
</file>

<file path=xl/ctrlProps/ctrlProp1299.xml><?xml version="1.0" encoding="utf-8"?>
<formControlPr xmlns="http://schemas.microsoft.com/office/spreadsheetml/2009/9/main" objectType="CheckBox" fmlaLink="$G$49" noThreeD="1"/>
</file>

<file path=xl/ctrlProps/ctrlProp13.xml><?xml version="1.0" encoding="utf-8"?>
<formControlPr xmlns="http://schemas.microsoft.com/office/spreadsheetml/2009/9/main" objectType="CheckBox" fmlaLink="$G$31" noThreeD="1"/>
</file>

<file path=xl/ctrlProps/ctrlProp130.xml><?xml version="1.0" encoding="utf-8"?>
<formControlPr xmlns="http://schemas.microsoft.com/office/spreadsheetml/2009/9/main" objectType="CheckBox" fmlaLink="$G$16" lockText="1" noThreeD="1"/>
</file>

<file path=xl/ctrlProps/ctrlProp1300.xml><?xml version="1.0" encoding="utf-8"?>
<formControlPr xmlns="http://schemas.microsoft.com/office/spreadsheetml/2009/9/main" objectType="CheckBox" fmlaLink="$H$49" noThreeD="1"/>
</file>

<file path=xl/ctrlProps/ctrlProp1301.xml><?xml version="1.0" encoding="utf-8"?>
<formControlPr xmlns="http://schemas.microsoft.com/office/spreadsheetml/2009/9/main" objectType="CheckBox" fmlaLink="$I$49" noThreeD="1"/>
</file>

<file path=xl/ctrlProps/ctrlProp1302.xml><?xml version="1.0" encoding="utf-8"?>
<formControlPr xmlns="http://schemas.microsoft.com/office/spreadsheetml/2009/9/main" objectType="CheckBox" fmlaLink="$G$55" noThreeD="1"/>
</file>

<file path=xl/ctrlProps/ctrlProp1303.xml><?xml version="1.0" encoding="utf-8"?>
<formControlPr xmlns="http://schemas.microsoft.com/office/spreadsheetml/2009/9/main" objectType="CheckBox" fmlaLink="$H$55" noThreeD="1"/>
</file>

<file path=xl/ctrlProps/ctrlProp1304.xml><?xml version="1.0" encoding="utf-8"?>
<formControlPr xmlns="http://schemas.microsoft.com/office/spreadsheetml/2009/9/main" objectType="CheckBox" fmlaLink="$I$55" noThreeD="1"/>
</file>

<file path=xl/ctrlProps/ctrlProp1305.xml><?xml version="1.0" encoding="utf-8"?>
<formControlPr xmlns="http://schemas.microsoft.com/office/spreadsheetml/2009/9/main" objectType="CheckBox" fmlaLink="$G$58" noThreeD="1"/>
</file>

<file path=xl/ctrlProps/ctrlProp1306.xml><?xml version="1.0" encoding="utf-8"?>
<formControlPr xmlns="http://schemas.microsoft.com/office/spreadsheetml/2009/9/main" objectType="CheckBox" fmlaLink="$H$58" noThreeD="1"/>
</file>

<file path=xl/ctrlProps/ctrlProp1307.xml><?xml version="1.0" encoding="utf-8"?>
<formControlPr xmlns="http://schemas.microsoft.com/office/spreadsheetml/2009/9/main" objectType="CheckBox" fmlaLink="$I$58" noThreeD="1"/>
</file>

<file path=xl/ctrlProps/ctrlProp1308.xml><?xml version="1.0" encoding="utf-8"?>
<formControlPr xmlns="http://schemas.microsoft.com/office/spreadsheetml/2009/9/main" objectType="CheckBox" fmlaLink="$G$61" noThreeD="1"/>
</file>

<file path=xl/ctrlProps/ctrlProp1309.xml><?xml version="1.0" encoding="utf-8"?>
<formControlPr xmlns="http://schemas.microsoft.com/office/spreadsheetml/2009/9/main" objectType="CheckBox" fmlaLink="$H$61" noThreeD="1"/>
</file>

<file path=xl/ctrlProps/ctrlProp131.xml><?xml version="1.0" encoding="utf-8"?>
<formControlPr xmlns="http://schemas.microsoft.com/office/spreadsheetml/2009/9/main" objectType="CheckBox" fmlaLink="$H$95" noThreeD="1"/>
</file>

<file path=xl/ctrlProps/ctrlProp1310.xml><?xml version="1.0" encoding="utf-8"?>
<formControlPr xmlns="http://schemas.microsoft.com/office/spreadsheetml/2009/9/main" objectType="CheckBox" fmlaLink="$I$61" noThreeD="1"/>
</file>

<file path=xl/ctrlProps/ctrlProp1311.xml><?xml version="1.0" encoding="utf-8"?>
<formControlPr xmlns="http://schemas.microsoft.com/office/spreadsheetml/2009/9/main" objectType="CheckBox" fmlaLink="$G$64" noThreeD="1"/>
</file>

<file path=xl/ctrlProps/ctrlProp1312.xml><?xml version="1.0" encoding="utf-8"?>
<formControlPr xmlns="http://schemas.microsoft.com/office/spreadsheetml/2009/9/main" objectType="CheckBox" fmlaLink="$H$64" noThreeD="1"/>
</file>

<file path=xl/ctrlProps/ctrlProp1313.xml><?xml version="1.0" encoding="utf-8"?>
<formControlPr xmlns="http://schemas.microsoft.com/office/spreadsheetml/2009/9/main" objectType="CheckBox" fmlaLink="$I$64" noThreeD="1"/>
</file>

<file path=xl/ctrlProps/ctrlProp1314.xml><?xml version="1.0" encoding="utf-8"?>
<formControlPr xmlns="http://schemas.microsoft.com/office/spreadsheetml/2009/9/main" objectType="CheckBox" fmlaLink="$G$67" noThreeD="1"/>
</file>

<file path=xl/ctrlProps/ctrlProp1315.xml><?xml version="1.0" encoding="utf-8"?>
<formControlPr xmlns="http://schemas.microsoft.com/office/spreadsheetml/2009/9/main" objectType="CheckBox" fmlaLink="$H$67" noThreeD="1"/>
</file>

<file path=xl/ctrlProps/ctrlProp1316.xml><?xml version="1.0" encoding="utf-8"?>
<formControlPr xmlns="http://schemas.microsoft.com/office/spreadsheetml/2009/9/main" objectType="CheckBox" fmlaLink="$I$67" noThreeD="1"/>
</file>

<file path=xl/ctrlProps/ctrlProp1317.xml><?xml version="1.0" encoding="utf-8"?>
<formControlPr xmlns="http://schemas.microsoft.com/office/spreadsheetml/2009/9/main" objectType="CheckBox" fmlaLink="$G$16" lockText="1" noThreeD="1"/>
</file>

<file path=xl/ctrlProps/ctrlProp1318.xml><?xml version="1.0" encoding="utf-8"?>
<formControlPr xmlns="http://schemas.microsoft.com/office/spreadsheetml/2009/9/main" objectType="CheckBox" fmlaLink="$H$16" lockText="1" noThreeD="1"/>
</file>

<file path=xl/ctrlProps/ctrlProp1319.xml><?xml version="1.0" encoding="utf-8"?>
<formControlPr xmlns="http://schemas.microsoft.com/office/spreadsheetml/2009/9/main" objectType="CheckBox" fmlaLink="$G$73" noThreeD="1"/>
</file>

<file path=xl/ctrlProps/ctrlProp132.xml><?xml version="1.0" encoding="utf-8"?>
<formControlPr xmlns="http://schemas.microsoft.com/office/spreadsheetml/2009/9/main" objectType="CheckBox" fmlaLink="$G$16" lockText="1" noThreeD="1"/>
</file>

<file path=xl/ctrlProps/ctrlProp1320.xml><?xml version="1.0" encoding="utf-8"?>
<formControlPr xmlns="http://schemas.microsoft.com/office/spreadsheetml/2009/9/main" objectType="CheckBox" fmlaLink="$H$73" noThreeD="1"/>
</file>

<file path=xl/ctrlProps/ctrlProp1321.xml><?xml version="1.0" encoding="utf-8"?>
<formControlPr xmlns="http://schemas.microsoft.com/office/spreadsheetml/2009/9/main" objectType="CheckBox" fmlaLink="$I$73" noThreeD="1"/>
</file>

<file path=xl/ctrlProps/ctrlProp1322.xml><?xml version="1.0" encoding="utf-8"?>
<formControlPr xmlns="http://schemas.microsoft.com/office/spreadsheetml/2009/9/main" objectType="CheckBox" fmlaLink="$G$76" noThreeD="1"/>
</file>

<file path=xl/ctrlProps/ctrlProp1323.xml><?xml version="1.0" encoding="utf-8"?>
<formControlPr xmlns="http://schemas.microsoft.com/office/spreadsheetml/2009/9/main" objectType="CheckBox" fmlaLink="$H$76" noThreeD="1"/>
</file>

<file path=xl/ctrlProps/ctrlProp1324.xml><?xml version="1.0" encoding="utf-8"?>
<formControlPr xmlns="http://schemas.microsoft.com/office/spreadsheetml/2009/9/main" objectType="CheckBox" fmlaLink="$I$76" noThreeD="1"/>
</file>

<file path=xl/ctrlProps/ctrlProp1325.xml><?xml version="1.0" encoding="utf-8"?>
<formControlPr xmlns="http://schemas.microsoft.com/office/spreadsheetml/2009/9/main" objectType="CheckBox" fmlaLink="$G$79" noThreeD="1"/>
</file>

<file path=xl/ctrlProps/ctrlProp1326.xml><?xml version="1.0" encoding="utf-8"?>
<formControlPr xmlns="http://schemas.microsoft.com/office/spreadsheetml/2009/9/main" objectType="CheckBox" fmlaLink="$H$79" noThreeD="1"/>
</file>

<file path=xl/ctrlProps/ctrlProp1327.xml><?xml version="1.0" encoding="utf-8"?>
<formControlPr xmlns="http://schemas.microsoft.com/office/spreadsheetml/2009/9/main" objectType="CheckBox" fmlaLink="$I$79" noThreeD="1"/>
</file>

<file path=xl/ctrlProps/ctrlProp1328.xml><?xml version="1.0" encoding="utf-8"?>
<formControlPr xmlns="http://schemas.microsoft.com/office/spreadsheetml/2009/9/main" objectType="CheckBox" fmlaLink="$G$85" noThreeD="1"/>
</file>

<file path=xl/ctrlProps/ctrlProp1329.xml><?xml version="1.0" encoding="utf-8"?>
<formControlPr xmlns="http://schemas.microsoft.com/office/spreadsheetml/2009/9/main" objectType="CheckBox" fmlaLink="$H$85" noThreeD="1"/>
</file>

<file path=xl/ctrlProps/ctrlProp133.xml><?xml version="1.0" encoding="utf-8"?>
<formControlPr xmlns="http://schemas.microsoft.com/office/spreadsheetml/2009/9/main" objectType="CheckBox" fmlaLink="$G$95" noThreeD="1"/>
</file>

<file path=xl/ctrlProps/ctrlProp1330.xml><?xml version="1.0" encoding="utf-8"?>
<formControlPr xmlns="http://schemas.microsoft.com/office/spreadsheetml/2009/9/main" objectType="CheckBox" fmlaLink="$I$85" noThreeD="1"/>
</file>

<file path=xl/ctrlProps/ctrlProp1331.xml><?xml version="1.0" encoding="utf-8"?>
<formControlPr xmlns="http://schemas.microsoft.com/office/spreadsheetml/2009/9/main" objectType="CheckBox" fmlaLink="$G$88" noThreeD="1"/>
</file>

<file path=xl/ctrlProps/ctrlProp1332.xml><?xml version="1.0" encoding="utf-8"?>
<formControlPr xmlns="http://schemas.microsoft.com/office/spreadsheetml/2009/9/main" objectType="CheckBox" fmlaLink="$H$88" noThreeD="1"/>
</file>

<file path=xl/ctrlProps/ctrlProp1333.xml><?xml version="1.0" encoding="utf-8"?>
<formControlPr xmlns="http://schemas.microsoft.com/office/spreadsheetml/2009/9/main" objectType="CheckBox" fmlaLink="$I$88" noThreeD="1"/>
</file>

<file path=xl/ctrlProps/ctrlProp1334.xml><?xml version="1.0" encoding="utf-8"?>
<formControlPr xmlns="http://schemas.microsoft.com/office/spreadsheetml/2009/9/main" objectType="CheckBox" fmlaLink="$G$16" lockText="1" noThreeD="1"/>
</file>

<file path=xl/ctrlProps/ctrlProp1335.xml><?xml version="1.0" encoding="utf-8"?>
<formControlPr xmlns="http://schemas.microsoft.com/office/spreadsheetml/2009/9/main" objectType="CheckBox" fmlaLink="$H$95" noThreeD="1"/>
</file>

<file path=xl/ctrlProps/ctrlProp1336.xml><?xml version="1.0" encoding="utf-8"?>
<formControlPr xmlns="http://schemas.microsoft.com/office/spreadsheetml/2009/9/main" objectType="CheckBox" fmlaLink="$G$16" lockText="1" noThreeD="1"/>
</file>

<file path=xl/ctrlProps/ctrlProp1337.xml><?xml version="1.0" encoding="utf-8"?>
<formControlPr xmlns="http://schemas.microsoft.com/office/spreadsheetml/2009/9/main" objectType="CheckBox" fmlaLink="$G$95" noThreeD="1"/>
</file>

<file path=xl/ctrlProps/ctrlProp1338.xml><?xml version="1.0" encoding="utf-8"?>
<formControlPr xmlns="http://schemas.microsoft.com/office/spreadsheetml/2009/9/main" objectType="CheckBox" fmlaLink="$G$16" lockText="1" noThreeD="1"/>
</file>

<file path=xl/ctrlProps/ctrlProp1339.xml><?xml version="1.0" encoding="utf-8"?>
<formControlPr xmlns="http://schemas.microsoft.com/office/spreadsheetml/2009/9/main" objectType="CheckBox" fmlaLink="$G$16" noThreeD="1"/>
</file>

<file path=xl/ctrlProps/ctrlProp134.xml><?xml version="1.0" encoding="utf-8"?>
<formControlPr xmlns="http://schemas.microsoft.com/office/spreadsheetml/2009/9/main" objectType="CheckBox" fmlaLink="$G$16" lockText="1" noThreeD="1"/>
</file>

<file path=xl/ctrlProps/ctrlProp1340.xml><?xml version="1.0" encoding="utf-8"?>
<formControlPr xmlns="http://schemas.microsoft.com/office/spreadsheetml/2009/9/main" objectType="CheckBox" fmlaLink="$H$16" noThreeD="1"/>
</file>

<file path=xl/ctrlProps/ctrlProp1341.xml><?xml version="1.0" encoding="utf-8"?>
<formControlPr xmlns="http://schemas.microsoft.com/office/spreadsheetml/2009/9/main" objectType="CheckBox" fmlaLink="$I$16" noThreeD="1"/>
</file>

<file path=xl/ctrlProps/ctrlProp1342.xml><?xml version="1.0" encoding="utf-8"?>
<formControlPr xmlns="http://schemas.microsoft.com/office/spreadsheetml/2009/9/main" objectType="CheckBox" fmlaLink="$G$19" noThreeD="1"/>
</file>

<file path=xl/ctrlProps/ctrlProp1343.xml><?xml version="1.0" encoding="utf-8"?>
<formControlPr xmlns="http://schemas.microsoft.com/office/spreadsheetml/2009/9/main" objectType="CheckBox" fmlaLink="$H$19" noThreeD="1"/>
</file>

<file path=xl/ctrlProps/ctrlProp1344.xml><?xml version="1.0" encoding="utf-8"?>
<formControlPr xmlns="http://schemas.microsoft.com/office/spreadsheetml/2009/9/main" objectType="CheckBox" fmlaLink="$I$19" noThreeD="1"/>
</file>

<file path=xl/ctrlProps/ctrlProp1345.xml><?xml version="1.0" encoding="utf-8"?>
<formControlPr xmlns="http://schemas.microsoft.com/office/spreadsheetml/2009/9/main" objectType="CheckBox" fmlaLink="$G$22" noThreeD="1"/>
</file>

<file path=xl/ctrlProps/ctrlProp1346.xml><?xml version="1.0" encoding="utf-8"?>
<formControlPr xmlns="http://schemas.microsoft.com/office/spreadsheetml/2009/9/main" objectType="CheckBox" fmlaLink="$H$22" noThreeD="1"/>
</file>

<file path=xl/ctrlProps/ctrlProp1347.xml><?xml version="1.0" encoding="utf-8"?>
<formControlPr xmlns="http://schemas.microsoft.com/office/spreadsheetml/2009/9/main" objectType="CheckBox" fmlaLink="$I$22" noThreeD="1"/>
</file>

<file path=xl/ctrlProps/ctrlProp1348.xml><?xml version="1.0" encoding="utf-8"?>
<formControlPr xmlns="http://schemas.microsoft.com/office/spreadsheetml/2009/9/main" objectType="CheckBox" fmlaLink="$G$28" noThreeD="1"/>
</file>

<file path=xl/ctrlProps/ctrlProp1349.xml><?xml version="1.0" encoding="utf-8"?>
<formControlPr xmlns="http://schemas.microsoft.com/office/spreadsheetml/2009/9/main" objectType="CheckBox" fmlaLink="$H$28" noThreeD="1"/>
</file>

<file path=xl/ctrlProps/ctrlProp135.xml><?xml version="1.0" encoding="utf-8"?>
<formControlPr xmlns="http://schemas.microsoft.com/office/spreadsheetml/2009/9/main" objectType="CheckBox" fmlaLink="$G$16" noThreeD="1"/>
</file>

<file path=xl/ctrlProps/ctrlProp1350.xml><?xml version="1.0" encoding="utf-8"?>
<formControlPr xmlns="http://schemas.microsoft.com/office/spreadsheetml/2009/9/main" objectType="CheckBox" fmlaLink="$I$28" noThreeD="1"/>
</file>

<file path=xl/ctrlProps/ctrlProp1351.xml><?xml version="1.0" encoding="utf-8"?>
<formControlPr xmlns="http://schemas.microsoft.com/office/spreadsheetml/2009/9/main" objectType="CheckBox" fmlaLink="$G$31" noThreeD="1"/>
</file>

<file path=xl/ctrlProps/ctrlProp1352.xml><?xml version="1.0" encoding="utf-8"?>
<formControlPr xmlns="http://schemas.microsoft.com/office/spreadsheetml/2009/9/main" objectType="CheckBox" fmlaLink="$H$31" noThreeD="1"/>
</file>

<file path=xl/ctrlProps/ctrlProp1353.xml><?xml version="1.0" encoding="utf-8"?>
<formControlPr xmlns="http://schemas.microsoft.com/office/spreadsheetml/2009/9/main" objectType="CheckBox" fmlaLink="$I$31" noThreeD="1"/>
</file>

<file path=xl/ctrlProps/ctrlProp1354.xml><?xml version="1.0" encoding="utf-8"?>
<formControlPr xmlns="http://schemas.microsoft.com/office/spreadsheetml/2009/9/main" objectType="CheckBox" fmlaLink="$G$34" noThreeD="1"/>
</file>

<file path=xl/ctrlProps/ctrlProp1355.xml><?xml version="1.0" encoding="utf-8"?>
<formControlPr xmlns="http://schemas.microsoft.com/office/spreadsheetml/2009/9/main" objectType="CheckBox" fmlaLink="$H$34" noThreeD="1"/>
</file>

<file path=xl/ctrlProps/ctrlProp1356.xml><?xml version="1.0" encoding="utf-8"?>
<formControlPr xmlns="http://schemas.microsoft.com/office/spreadsheetml/2009/9/main" objectType="CheckBox" fmlaLink="$I$34" noThreeD="1"/>
</file>

<file path=xl/ctrlProps/ctrlProp1357.xml><?xml version="1.0" encoding="utf-8"?>
<formControlPr xmlns="http://schemas.microsoft.com/office/spreadsheetml/2009/9/main" objectType="CheckBox" fmlaLink="$G$37" noThreeD="1"/>
</file>

<file path=xl/ctrlProps/ctrlProp1358.xml><?xml version="1.0" encoding="utf-8"?>
<formControlPr xmlns="http://schemas.microsoft.com/office/spreadsheetml/2009/9/main" objectType="CheckBox" fmlaLink="$H$37" noThreeD="1"/>
</file>

<file path=xl/ctrlProps/ctrlProp1359.xml><?xml version="1.0" encoding="utf-8"?>
<formControlPr xmlns="http://schemas.microsoft.com/office/spreadsheetml/2009/9/main" objectType="CheckBox" fmlaLink="$I$37" noThreeD="1"/>
</file>

<file path=xl/ctrlProps/ctrlProp136.xml><?xml version="1.0" encoding="utf-8"?>
<formControlPr xmlns="http://schemas.microsoft.com/office/spreadsheetml/2009/9/main" objectType="CheckBox" fmlaLink="$H$16" noThreeD="1"/>
</file>

<file path=xl/ctrlProps/ctrlProp1360.xml><?xml version="1.0" encoding="utf-8"?>
<formControlPr xmlns="http://schemas.microsoft.com/office/spreadsheetml/2009/9/main" objectType="CheckBox" fmlaLink="$G$43" noThreeD="1"/>
</file>

<file path=xl/ctrlProps/ctrlProp1361.xml><?xml version="1.0" encoding="utf-8"?>
<formControlPr xmlns="http://schemas.microsoft.com/office/spreadsheetml/2009/9/main" objectType="CheckBox" fmlaLink="$H$43" noThreeD="1"/>
</file>

<file path=xl/ctrlProps/ctrlProp1362.xml><?xml version="1.0" encoding="utf-8"?>
<formControlPr xmlns="http://schemas.microsoft.com/office/spreadsheetml/2009/9/main" objectType="CheckBox" fmlaLink="$I$43" noThreeD="1"/>
</file>

<file path=xl/ctrlProps/ctrlProp1363.xml><?xml version="1.0" encoding="utf-8"?>
<formControlPr xmlns="http://schemas.microsoft.com/office/spreadsheetml/2009/9/main" objectType="CheckBox" fmlaLink="$G$46" noThreeD="1"/>
</file>

<file path=xl/ctrlProps/ctrlProp1364.xml><?xml version="1.0" encoding="utf-8"?>
<formControlPr xmlns="http://schemas.microsoft.com/office/spreadsheetml/2009/9/main" objectType="CheckBox" fmlaLink="$H$46" noThreeD="1"/>
</file>

<file path=xl/ctrlProps/ctrlProp1365.xml><?xml version="1.0" encoding="utf-8"?>
<formControlPr xmlns="http://schemas.microsoft.com/office/spreadsheetml/2009/9/main" objectType="CheckBox" fmlaLink="$I$46" noThreeD="1"/>
</file>

<file path=xl/ctrlProps/ctrlProp1366.xml><?xml version="1.0" encoding="utf-8"?>
<formControlPr xmlns="http://schemas.microsoft.com/office/spreadsheetml/2009/9/main" objectType="CheckBox" fmlaLink="$G$49" noThreeD="1"/>
</file>

<file path=xl/ctrlProps/ctrlProp1367.xml><?xml version="1.0" encoding="utf-8"?>
<formControlPr xmlns="http://schemas.microsoft.com/office/spreadsheetml/2009/9/main" objectType="CheckBox" fmlaLink="$H$49" noThreeD="1"/>
</file>

<file path=xl/ctrlProps/ctrlProp1368.xml><?xml version="1.0" encoding="utf-8"?>
<formControlPr xmlns="http://schemas.microsoft.com/office/spreadsheetml/2009/9/main" objectType="CheckBox" fmlaLink="$I$49" noThreeD="1"/>
</file>

<file path=xl/ctrlProps/ctrlProp1369.xml><?xml version="1.0" encoding="utf-8"?>
<formControlPr xmlns="http://schemas.microsoft.com/office/spreadsheetml/2009/9/main" objectType="CheckBox" fmlaLink="$G$55" noThreeD="1"/>
</file>

<file path=xl/ctrlProps/ctrlProp137.xml><?xml version="1.0" encoding="utf-8"?>
<formControlPr xmlns="http://schemas.microsoft.com/office/spreadsheetml/2009/9/main" objectType="CheckBox" fmlaLink="$I$16" noThreeD="1"/>
</file>

<file path=xl/ctrlProps/ctrlProp1370.xml><?xml version="1.0" encoding="utf-8"?>
<formControlPr xmlns="http://schemas.microsoft.com/office/spreadsheetml/2009/9/main" objectType="CheckBox" fmlaLink="$H$55" noThreeD="1"/>
</file>

<file path=xl/ctrlProps/ctrlProp1371.xml><?xml version="1.0" encoding="utf-8"?>
<formControlPr xmlns="http://schemas.microsoft.com/office/spreadsheetml/2009/9/main" objectType="CheckBox" fmlaLink="$I$55" noThreeD="1"/>
</file>

<file path=xl/ctrlProps/ctrlProp1372.xml><?xml version="1.0" encoding="utf-8"?>
<formControlPr xmlns="http://schemas.microsoft.com/office/spreadsheetml/2009/9/main" objectType="CheckBox" fmlaLink="$G$58" noThreeD="1"/>
</file>

<file path=xl/ctrlProps/ctrlProp1373.xml><?xml version="1.0" encoding="utf-8"?>
<formControlPr xmlns="http://schemas.microsoft.com/office/spreadsheetml/2009/9/main" objectType="CheckBox" fmlaLink="$H$58" noThreeD="1"/>
</file>

<file path=xl/ctrlProps/ctrlProp1374.xml><?xml version="1.0" encoding="utf-8"?>
<formControlPr xmlns="http://schemas.microsoft.com/office/spreadsheetml/2009/9/main" objectType="CheckBox" fmlaLink="$I$58" noThreeD="1"/>
</file>

<file path=xl/ctrlProps/ctrlProp1375.xml><?xml version="1.0" encoding="utf-8"?>
<formControlPr xmlns="http://schemas.microsoft.com/office/spreadsheetml/2009/9/main" objectType="CheckBox" fmlaLink="$G$61" noThreeD="1"/>
</file>

<file path=xl/ctrlProps/ctrlProp1376.xml><?xml version="1.0" encoding="utf-8"?>
<formControlPr xmlns="http://schemas.microsoft.com/office/spreadsheetml/2009/9/main" objectType="CheckBox" fmlaLink="$H$61" noThreeD="1"/>
</file>

<file path=xl/ctrlProps/ctrlProp1377.xml><?xml version="1.0" encoding="utf-8"?>
<formControlPr xmlns="http://schemas.microsoft.com/office/spreadsheetml/2009/9/main" objectType="CheckBox" fmlaLink="$I$61" noThreeD="1"/>
</file>

<file path=xl/ctrlProps/ctrlProp1378.xml><?xml version="1.0" encoding="utf-8"?>
<formControlPr xmlns="http://schemas.microsoft.com/office/spreadsheetml/2009/9/main" objectType="CheckBox" fmlaLink="$G$64" noThreeD="1"/>
</file>

<file path=xl/ctrlProps/ctrlProp1379.xml><?xml version="1.0" encoding="utf-8"?>
<formControlPr xmlns="http://schemas.microsoft.com/office/spreadsheetml/2009/9/main" objectType="CheckBox" fmlaLink="$H$64" noThreeD="1"/>
</file>

<file path=xl/ctrlProps/ctrlProp138.xml><?xml version="1.0" encoding="utf-8"?>
<formControlPr xmlns="http://schemas.microsoft.com/office/spreadsheetml/2009/9/main" objectType="CheckBox" fmlaLink="$G$19" noThreeD="1"/>
</file>

<file path=xl/ctrlProps/ctrlProp1380.xml><?xml version="1.0" encoding="utf-8"?>
<formControlPr xmlns="http://schemas.microsoft.com/office/spreadsheetml/2009/9/main" objectType="CheckBox" fmlaLink="$I$64" noThreeD="1"/>
</file>

<file path=xl/ctrlProps/ctrlProp1381.xml><?xml version="1.0" encoding="utf-8"?>
<formControlPr xmlns="http://schemas.microsoft.com/office/spreadsheetml/2009/9/main" objectType="CheckBox" fmlaLink="$G$67" noThreeD="1"/>
</file>

<file path=xl/ctrlProps/ctrlProp1382.xml><?xml version="1.0" encoding="utf-8"?>
<formControlPr xmlns="http://schemas.microsoft.com/office/spreadsheetml/2009/9/main" objectType="CheckBox" fmlaLink="$H$67" noThreeD="1"/>
</file>

<file path=xl/ctrlProps/ctrlProp1383.xml><?xml version="1.0" encoding="utf-8"?>
<formControlPr xmlns="http://schemas.microsoft.com/office/spreadsheetml/2009/9/main" objectType="CheckBox" fmlaLink="$I$67" noThreeD="1"/>
</file>

<file path=xl/ctrlProps/ctrlProp1384.xml><?xml version="1.0" encoding="utf-8"?>
<formControlPr xmlns="http://schemas.microsoft.com/office/spreadsheetml/2009/9/main" objectType="CheckBox" fmlaLink="$G$16" lockText="1" noThreeD="1"/>
</file>

<file path=xl/ctrlProps/ctrlProp1385.xml><?xml version="1.0" encoding="utf-8"?>
<formControlPr xmlns="http://schemas.microsoft.com/office/spreadsheetml/2009/9/main" objectType="CheckBox" fmlaLink="$H$16" lockText="1" noThreeD="1"/>
</file>

<file path=xl/ctrlProps/ctrlProp1386.xml><?xml version="1.0" encoding="utf-8"?>
<formControlPr xmlns="http://schemas.microsoft.com/office/spreadsheetml/2009/9/main" objectType="CheckBox" fmlaLink="$G$73" noThreeD="1"/>
</file>

<file path=xl/ctrlProps/ctrlProp1387.xml><?xml version="1.0" encoding="utf-8"?>
<formControlPr xmlns="http://schemas.microsoft.com/office/spreadsheetml/2009/9/main" objectType="CheckBox" fmlaLink="$H$73" noThreeD="1"/>
</file>

<file path=xl/ctrlProps/ctrlProp1388.xml><?xml version="1.0" encoding="utf-8"?>
<formControlPr xmlns="http://schemas.microsoft.com/office/spreadsheetml/2009/9/main" objectType="CheckBox" fmlaLink="$I$73" noThreeD="1"/>
</file>

<file path=xl/ctrlProps/ctrlProp1389.xml><?xml version="1.0" encoding="utf-8"?>
<formControlPr xmlns="http://schemas.microsoft.com/office/spreadsheetml/2009/9/main" objectType="CheckBox" fmlaLink="$G$76" noThreeD="1"/>
</file>

<file path=xl/ctrlProps/ctrlProp139.xml><?xml version="1.0" encoding="utf-8"?>
<formControlPr xmlns="http://schemas.microsoft.com/office/spreadsheetml/2009/9/main" objectType="CheckBox" fmlaLink="$H$19" noThreeD="1"/>
</file>

<file path=xl/ctrlProps/ctrlProp1390.xml><?xml version="1.0" encoding="utf-8"?>
<formControlPr xmlns="http://schemas.microsoft.com/office/spreadsheetml/2009/9/main" objectType="CheckBox" fmlaLink="$H$76" noThreeD="1"/>
</file>

<file path=xl/ctrlProps/ctrlProp1391.xml><?xml version="1.0" encoding="utf-8"?>
<formControlPr xmlns="http://schemas.microsoft.com/office/spreadsheetml/2009/9/main" objectType="CheckBox" fmlaLink="$I$76" noThreeD="1"/>
</file>

<file path=xl/ctrlProps/ctrlProp1392.xml><?xml version="1.0" encoding="utf-8"?>
<formControlPr xmlns="http://schemas.microsoft.com/office/spreadsheetml/2009/9/main" objectType="CheckBox" fmlaLink="$G$79" noThreeD="1"/>
</file>

<file path=xl/ctrlProps/ctrlProp1393.xml><?xml version="1.0" encoding="utf-8"?>
<formControlPr xmlns="http://schemas.microsoft.com/office/spreadsheetml/2009/9/main" objectType="CheckBox" fmlaLink="$H$79" noThreeD="1"/>
</file>

<file path=xl/ctrlProps/ctrlProp1394.xml><?xml version="1.0" encoding="utf-8"?>
<formControlPr xmlns="http://schemas.microsoft.com/office/spreadsheetml/2009/9/main" objectType="CheckBox" fmlaLink="$I$79" noThreeD="1"/>
</file>

<file path=xl/ctrlProps/ctrlProp1395.xml><?xml version="1.0" encoding="utf-8"?>
<formControlPr xmlns="http://schemas.microsoft.com/office/spreadsheetml/2009/9/main" objectType="CheckBox" fmlaLink="$G$85" noThreeD="1"/>
</file>

<file path=xl/ctrlProps/ctrlProp1396.xml><?xml version="1.0" encoding="utf-8"?>
<formControlPr xmlns="http://schemas.microsoft.com/office/spreadsheetml/2009/9/main" objectType="CheckBox" fmlaLink="$H$85" noThreeD="1"/>
</file>

<file path=xl/ctrlProps/ctrlProp1397.xml><?xml version="1.0" encoding="utf-8"?>
<formControlPr xmlns="http://schemas.microsoft.com/office/spreadsheetml/2009/9/main" objectType="CheckBox" fmlaLink="$I$85" noThreeD="1"/>
</file>

<file path=xl/ctrlProps/ctrlProp1398.xml><?xml version="1.0" encoding="utf-8"?>
<formControlPr xmlns="http://schemas.microsoft.com/office/spreadsheetml/2009/9/main" objectType="CheckBox" fmlaLink="$G$88" noThreeD="1"/>
</file>

<file path=xl/ctrlProps/ctrlProp1399.xml><?xml version="1.0" encoding="utf-8"?>
<formControlPr xmlns="http://schemas.microsoft.com/office/spreadsheetml/2009/9/main" objectType="CheckBox" fmlaLink="$H$88" noThreeD="1"/>
</file>

<file path=xl/ctrlProps/ctrlProp14.xml><?xml version="1.0" encoding="utf-8"?>
<formControlPr xmlns="http://schemas.microsoft.com/office/spreadsheetml/2009/9/main" objectType="CheckBox" fmlaLink="$H$31" noThreeD="1"/>
</file>

<file path=xl/ctrlProps/ctrlProp140.xml><?xml version="1.0" encoding="utf-8"?>
<formControlPr xmlns="http://schemas.microsoft.com/office/spreadsheetml/2009/9/main" objectType="CheckBox" fmlaLink="$I$19" noThreeD="1"/>
</file>

<file path=xl/ctrlProps/ctrlProp1400.xml><?xml version="1.0" encoding="utf-8"?>
<formControlPr xmlns="http://schemas.microsoft.com/office/spreadsheetml/2009/9/main" objectType="CheckBox" fmlaLink="$I$88" noThreeD="1"/>
</file>

<file path=xl/ctrlProps/ctrlProp1401.xml><?xml version="1.0" encoding="utf-8"?>
<formControlPr xmlns="http://schemas.microsoft.com/office/spreadsheetml/2009/9/main" objectType="CheckBox" fmlaLink="$G$16" lockText="1" noThreeD="1"/>
</file>

<file path=xl/ctrlProps/ctrlProp1402.xml><?xml version="1.0" encoding="utf-8"?>
<formControlPr xmlns="http://schemas.microsoft.com/office/spreadsheetml/2009/9/main" objectType="CheckBox" fmlaLink="$H$95" noThreeD="1"/>
</file>

<file path=xl/ctrlProps/ctrlProp1403.xml><?xml version="1.0" encoding="utf-8"?>
<formControlPr xmlns="http://schemas.microsoft.com/office/spreadsheetml/2009/9/main" objectType="CheckBox" fmlaLink="$G$16" lockText="1" noThreeD="1"/>
</file>

<file path=xl/ctrlProps/ctrlProp1404.xml><?xml version="1.0" encoding="utf-8"?>
<formControlPr xmlns="http://schemas.microsoft.com/office/spreadsheetml/2009/9/main" objectType="CheckBox" fmlaLink="$G$95" noThreeD="1"/>
</file>

<file path=xl/ctrlProps/ctrlProp1405.xml><?xml version="1.0" encoding="utf-8"?>
<formControlPr xmlns="http://schemas.microsoft.com/office/spreadsheetml/2009/9/main" objectType="CheckBox" fmlaLink="$G$16" lockText="1" noThreeD="1"/>
</file>

<file path=xl/ctrlProps/ctrlProp1406.xml><?xml version="1.0" encoding="utf-8"?>
<formControlPr xmlns="http://schemas.microsoft.com/office/spreadsheetml/2009/9/main" objectType="CheckBox" fmlaLink="$G$16" noThreeD="1"/>
</file>

<file path=xl/ctrlProps/ctrlProp1407.xml><?xml version="1.0" encoding="utf-8"?>
<formControlPr xmlns="http://schemas.microsoft.com/office/spreadsheetml/2009/9/main" objectType="CheckBox" fmlaLink="$H$16" noThreeD="1"/>
</file>

<file path=xl/ctrlProps/ctrlProp1408.xml><?xml version="1.0" encoding="utf-8"?>
<formControlPr xmlns="http://schemas.microsoft.com/office/spreadsheetml/2009/9/main" objectType="CheckBox" fmlaLink="$I$16" noThreeD="1"/>
</file>

<file path=xl/ctrlProps/ctrlProp1409.xml><?xml version="1.0" encoding="utf-8"?>
<formControlPr xmlns="http://schemas.microsoft.com/office/spreadsheetml/2009/9/main" objectType="CheckBox" fmlaLink="$G$19" noThreeD="1"/>
</file>

<file path=xl/ctrlProps/ctrlProp141.xml><?xml version="1.0" encoding="utf-8"?>
<formControlPr xmlns="http://schemas.microsoft.com/office/spreadsheetml/2009/9/main" objectType="CheckBox" fmlaLink="$G$22" noThreeD="1"/>
</file>

<file path=xl/ctrlProps/ctrlProp1410.xml><?xml version="1.0" encoding="utf-8"?>
<formControlPr xmlns="http://schemas.microsoft.com/office/spreadsheetml/2009/9/main" objectType="CheckBox" fmlaLink="$H$19" noThreeD="1"/>
</file>

<file path=xl/ctrlProps/ctrlProp1411.xml><?xml version="1.0" encoding="utf-8"?>
<formControlPr xmlns="http://schemas.microsoft.com/office/spreadsheetml/2009/9/main" objectType="CheckBox" fmlaLink="$I$19" noThreeD="1"/>
</file>

<file path=xl/ctrlProps/ctrlProp1412.xml><?xml version="1.0" encoding="utf-8"?>
<formControlPr xmlns="http://schemas.microsoft.com/office/spreadsheetml/2009/9/main" objectType="CheckBox" fmlaLink="$G$22" noThreeD="1"/>
</file>

<file path=xl/ctrlProps/ctrlProp1413.xml><?xml version="1.0" encoding="utf-8"?>
<formControlPr xmlns="http://schemas.microsoft.com/office/spreadsheetml/2009/9/main" objectType="CheckBox" fmlaLink="$H$22" noThreeD="1"/>
</file>

<file path=xl/ctrlProps/ctrlProp1414.xml><?xml version="1.0" encoding="utf-8"?>
<formControlPr xmlns="http://schemas.microsoft.com/office/spreadsheetml/2009/9/main" objectType="CheckBox" fmlaLink="$I$22" noThreeD="1"/>
</file>

<file path=xl/ctrlProps/ctrlProp1415.xml><?xml version="1.0" encoding="utf-8"?>
<formControlPr xmlns="http://schemas.microsoft.com/office/spreadsheetml/2009/9/main" objectType="CheckBox" fmlaLink="$G$28" noThreeD="1"/>
</file>

<file path=xl/ctrlProps/ctrlProp1416.xml><?xml version="1.0" encoding="utf-8"?>
<formControlPr xmlns="http://schemas.microsoft.com/office/spreadsheetml/2009/9/main" objectType="CheckBox" fmlaLink="$H$28" noThreeD="1"/>
</file>

<file path=xl/ctrlProps/ctrlProp1417.xml><?xml version="1.0" encoding="utf-8"?>
<formControlPr xmlns="http://schemas.microsoft.com/office/spreadsheetml/2009/9/main" objectType="CheckBox" fmlaLink="$I$28" noThreeD="1"/>
</file>

<file path=xl/ctrlProps/ctrlProp1418.xml><?xml version="1.0" encoding="utf-8"?>
<formControlPr xmlns="http://schemas.microsoft.com/office/spreadsheetml/2009/9/main" objectType="CheckBox" fmlaLink="$G$31" noThreeD="1"/>
</file>

<file path=xl/ctrlProps/ctrlProp1419.xml><?xml version="1.0" encoding="utf-8"?>
<formControlPr xmlns="http://schemas.microsoft.com/office/spreadsheetml/2009/9/main" objectType="CheckBox" fmlaLink="$H$31" noThreeD="1"/>
</file>

<file path=xl/ctrlProps/ctrlProp142.xml><?xml version="1.0" encoding="utf-8"?>
<formControlPr xmlns="http://schemas.microsoft.com/office/spreadsheetml/2009/9/main" objectType="CheckBox" fmlaLink="$H$22" noThreeD="1"/>
</file>

<file path=xl/ctrlProps/ctrlProp1420.xml><?xml version="1.0" encoding="utf-8"?>
<formControlPr xmlns="http://schemas.microsoft.com/office/spreadsheetml/2009/9/main" objectType="CheckBox" fmlaLink="$I$31" noThreeD="1"/>
</file>

<file path=xl/ctrlProps/ctrlProp1421.xml><?xml version="1.0" encoding="utf-8"?>
<formControlPr xmlns="http://schemas.microsoft.com/office/spreadsheetml/2009/9/main" objectType="CheckBox" fmlaLink="$G$34" noThreeD="1"/>
</file>

<file path=xl/ctrlProps/ctrlProp1422.xml><?xml version="1.0" encoding="utf-8"?>
<formControlPr xmlns="http://schemas.microsoft.com/office/spreadsheetml/2009/9/main" objectType="CheckBox" fmlaLink="$H$34" noThreeD="1"/>
</file>

<file path=xl/ctrlProps/ctrlProp1423.xml><?xml version="1.0" encoding="utf-8"?>
<formControlPr xmlns="http://schemas.microsoft.com/office/spreadsheetml/2009/9/main" objectType="CheckBox" fmlaLink="$I$34" noThreeD="1"/>
</file>

<file path=xl/ctrlProps/ctrlProp1424.xml><?xml version="1.0" encoding="utf-8"?>
<formControlPr xmlns="http://schemas.microsoft.com/office/spreadsheetml/2009/9/main" objectType="CheckBox" fmlaLink="$G$37" noThreeD="1"/>
</file>

<file path=xl/ctrlProps/ctrlProp1425.xml><?xml version="1.0" encoding="utf-8"?>
<formControlPr xmlns="http://schemas.microsoft.com/office/spreadsheetml/2009/9/main" objectType="CheckBox" fmlaLink="$H$37" noThreeD="1"/>
</file>

<file path=xl/ctrlProps/ctrlProp1426.xml><?xml version="1.0" encoding="utf-8"?>
<formControlPr xmlns="http://schemas.microsoft.com/office/spreadsheetml/2009/9/main" objectType="CheckBox" fmlaLink="$I$37" noThreeD="1"/>
</file>

<file path=xl/ctrlProps/ctrlProp1427.xml><?xml version="1.0" encoding="utf-8"?>
<formControlPr xmlns="http://schemas.microsoft.com/office/spreadsheetml/2009/9/main" objectType="CheckBox" fmlaLink="$G$43" noThreeD="1"/>
</file>

<file path=xl/ctrlProps/ctrlProp1428.xml><?xml version="1.0" encoding="utf-8"?>
<formControlPr xmlns="http://schemas.microsoft.com/office/spreadsheetml/2009/9/main" objectType="CheckBox" fmlaLink="$H$43" noThreeD="1"/>
</file>

<file path=xl/ctrlProps/ctrlProp1429.xml><?xml version="1.0" encoding="utf-8"?>
<formControlPr xmlns="http://schemas.microsoft.com/office/spreadsheetml/2009/9/main" objectType="CheckBox" fmlaLink="$I$43" noThreeD="1"/>
</file>

<file path=xl/ctrlProps/ctrlProp143.xml><?xml version="1.0" encoding="utf-8"?>
<formControlPr xmlns="http://schemas.microsoft.com/office/spreadsheetml/2009/9/main" objectType="CheckBox" fmlaLink="$I$22" noThreeD="1"/>
</file>

<file path=xl/ctrlProps/ctrlProp1430.xml><?xml version="1.0" encoding="utf-8"?>
<formControlPr xmlns="http://schemas.microsoft.com/office/spreadsheetml/2009/9/main" objectType="CheckBox" fmlaLink="$G$46" noThreeD="1"/>
</file>

<file path=xl/ctrlProps/ctrlProp1431.xml><?xml version="1.0" encoding="utf-8"?>
<formControlPr xmlns="http://schemas.microsoft.com/office/spreadsheetml/2009/9/main" objectType="CheckBox" fmlaLink="$H$46" noThreeD="1"/>
</file>

<file path=xl/ctrlProps/ctrlProp1432.xml><?xml version="1.0" encoding="utf-8"?>
<formControlPr xmlns="http://schemas.microsoft.com/office/spreadsheetml/2009/9/main" objectType="CheckBox" fmlaLink="$I$46" noThreeD="1"/>
</file>

<file path=xl/ctrlProps/ctrlProp1433.xml><?xml version="1.0" encoding="utf-8"?>
<formControlPr xmlns="http://schemas.microsoft.com/office/spreadsheetml/2009/9/main" objectType="CheckBox" fmlaLink="$G$49" noThreeD="1"/>
</file>

<file path=xl/ctrlProps/ctrlProp1434.xml><?xml version="1.0" encoding="utf-8"?>
<formControlPr xmlns="http://schemas.microsoft.com/office/spreadsheetml/2009/9/main" objectType="CheckBox" fmlaLink="$H$49" noThreeD="1"/>
</file>

<file path=xl/ctrlProps/ctrlProp1435.xml><?xml version="1.0" encoding="utf-8"?>
<formControlPr xmlns="http://schemas.microsoft.com/office/spreadsheetml/2009/9/main" objectType="CheckBox" fmlaLink="$I$49" noThreeD="1"/>
</file>

<file path=xl/ctrlProps/ctrlProp1436.xml><?xml version="1.0" encoding="utf-8"?>
<formControlPr xmlns="http://schemas.microsoft.com/office/spreadsheetml/2009/9/main" objectType="CheckBox" fmlaLink="$G$55" noThreeD="1"/>
</file>

<file path=xl/ctrlProps/ctrlProp1437.xml><?xml version="1.0" encoding="utf-8"?>
<formControlPr xmlns="http://schemas.microsoft.com/office/spreadsheetml/2009/9/main" objectType="CheckBox" fmlaLink="$H$55" noThreeD="1"/>
</file>

<file path=xl/ctrlProps/ctrlProp1438.xml><?xml version="1.0" encoding="utf-8"?>
<formControlPr xmlns="http://schemas.microsoft.com/office/spreadsheetml/2009/9/main" objectType="CheckBox" fmlaLink="$I$55" noThreeD="1"/>
</file>

<file path=xl/ctrlProps/ctrlProp1439.xml><?xml version="1.0" encoding="utf-8"?>
<formControlPr xmlns="http://schemas.microsoft.com/office/spreadsheetml/2009/9/main" objectType="CheckBox" fmlaLink="$G$58" noThreeD="1"/>
</file>

<file path=xl/ctrlProps/ctrlProp144.xml><?xml version="1.0" encoding="utf-8"?>
<formControlPr xmlns="http://schemas.microsoft.com/office/spreadsheetml/2009/9/main" objectType="CheckBox" fmlaLink="$G$28" noThreeD="1"/>
</file>

<file path=xl/ctrlProps/ctrlProp1440.xml><?xml version="1.0" encoding="utf-8"?>
<formControlPr xmlns="http://schemas.microsoft.com/office/spreadsheetml/2009/9/main" objectType="CheckBox" fmlaLink="$H$58" noThreeD="1"/>
</file>

<file path=xl/ctrlProps/ctrlProp1441.xml><?xml version="1.0" encoding="utf-8"?>
<formControlPr xmlns="http://schemas.microsoft.com/office/spreadsheetml/2009/9/main" objectType="CheckBox" fmlaLink="$I$58" noThreeD="1"/>
</file>

<file path=xl/ctrlProps/ctrlProp1442.xml><?xml version="1.0" encoding="utf-8"?>
<formControlPr xmlns="http://schemas.microsoft.com/office/spreadsheetml/2009/9/main" objectType="CheckBox" fmlaLink="$G$61" noThreeD="1"/>
</file>

<file path=xl/ctrlProps/ctrlProp1443.xml><?xml version="1.0" encoding="utf-8"?>
<formControlPr xmlns="http://schemas.microsoft.com/office/spreadsheetml/2009/9/main" objectType="CheckBox" fmlaLink="$H$61" noThreeD="1"/>
</file>

<file path=xl/ctrlProps/ctrlProp1444.xml><?xml version="1.0" encoding="utf-8"?>
<formControlPr xmlns="http://schemas.microsoft.com/office/spreadsheetml/2009/9/main" objectType="CheckBox" fmlaLink="$I$61" noThreeD="1"/>
</file>

<file path=xl/ctrlProps/ctrlProp1445.xml><?xml version="1.0" encoding="utf-8"?>
<formControlPr xmlns="http://schemas.microsoft.com/office/spreadsheetml/2009/9/main" objectType="CheckBox" fmlaLink="$G$64" noThreeD="1"/>
</file>

<file path=xl/ctrlProps/ctrlProp1446.xml><?xml version="1.0" encoding="utf-8"?>
<formControlPr xmlns="http://schemas.microsoft.com/office/spreadsheetml/2009/9/main" objectType="CheckBox" fmlaLink="$H$64" noThreeD="1"/>
</file>

<file path=xl/ctrlProps/ctrlProp1447.xml><?xml version="1.0" encoding="utf-8"?>
<formControlPr xmlns="http://schemas.microsoft.com/office/spreadsheetml/2009/9/main" objectType="CheckBox" fmlaLink="$I$64" noThreeD="1"/>
</file>

<file path=xl/ctrlProps/ctrlProp1448.xml><?xml version="1.0" encoding="utf-8"?>
<formControlPr xmlns="http://schemas.microsoft.com/office/spreadsheetml/2009/9/main" objectType="CheckBox" fmlaLink="$G$67" noThreeD="1"/>
</file>

<file path=xl/ctrlProps/ctrlProp1449.xml><?xml version="1.0" encoding="utf-8"?>
<formControlPr xmlns="http://schemas.microsoft.com/office/spreadsheetml/2009/9/main" objectType="CheckBox" fmlaLink="$H$67" noThreeD="1"/>
</file>

<file path=xl/ctrlProps/ctrlProp145.xml><?xml version="1.0" encoding="utf-8"?>
<formControlPr xmlns="http://schemas.microsoft.com/office/spreadsheetml/2009/9/main" objectType="CheckBox" fmlaLink="$H$28" noThreeD="1"/>
</file>

<file path=xl/ctrlProps/ctrlProp1450.xml><?xml version="1.0" encoding="utf-8"?>
<formControlPr xmlns="http://schemas.microsoft.com/office/spreadsheetml/2009/9/main" objectType="CheckBox" fmlaLink="$I$67" noThreeD="1"/>
</file>

<file path=xl/ctrlProps/ctrlProp1451.xml><?xml version="1.0" encoding="utf-8"?>
<formControlPr xmlns="http://schemas.microsoft.com/office/spreadsheetml/2009/9/main" objectType="CheckBox" fmlaLink="$G$16" lockText="1" noThreeD="1"/>
</file>

<file path=xl/ctrlProps/ctrlProp1452.xml><?xml version="1.0" encoding="utf-8"?>
<formControlPr xmlns="http://schemas.microsoft.com/office/spreadsheetml/2009/9/main" objectType="CheckBox" fmlaLink="$H$16" lockText="1" noThreeD="1"/>
</file>

<file path=xl/ctrlProps/ctrlProp1453.xml><?xml version="1.0" encoding="utf-8"?>
<formControlPr xmlns="http://schemas.microsoft.com/office/spreadsheetml/2009/9/main" objectType="CheckBox" fmlaLink="$G$73" noThreeD="1"/>
</file>

<file path=xl/ctrlProps/ctrlProp1454.xml><?xml version="1.0" encoding="utf-8"?>
<formControlPr xmlns="http://schemas.microsoft.com/office/spreadsheetml/2009/9/main" objectType="CheckBox" fmlaLink="$H$73" noThreeD="1"/>
</file>

<file path=xl/ctrlProps/ctrlProp1455.xml><?xml version="1.0" encoding="utf-8"?>
<formControlPr xmlns="http://schemas.microsoft.com/office/spreadsheetml/2009/9/main" objectType="CheckBox" fmlaLink="$I$73" noThreeD="1"/>
</file>

<file path=xl/ctrlProps/ctrlProp1456.xml><?xml version="1.0" encoding="utf-8"?>
<formControlPr xmlns="http://schemas.microsoft.com/office/spreadsheetml/2009/9/main" objectType="CheckBox" fmlaLink="$G$76" noThreeD="1"/>
</file>

<file path=xl/ctrlProps/ctrlProp1457.xml><?xml version="1.0" encoding="utf-8"?>
<formControlPr xmlns="http://schemas.microsoft.com/office/spreadsheetml/2009/9/main" objectType="CheckBox" fmlaLink="$H$76" noThreeD="1"/>
</file>

<file path=xl/ctrlProps/ctrlProp1458.xml><?xml version="1.0" encoding="utf-8"?>
<formControlPr xmlns="http://schemas.microsoft.com/office/spreadsheetml/2009/9/main" objectType="CheckBox" fmlaLink="$I$76" noThreeD="1"/>
</file>

<file path=xl/ctrlProps/ctrlProp1459.xml><?xml version="1.0" encoding="utf-8"?>
<formControlPr xmlns="http://schemas.microsoft.com/office/spreadsheetml/2009/9/main" objectType="CheckBox" fmlaLink="$G$79" noThreeD="1"/>
</file>

<file path=xl/ctrlProps/ctrlProp146.xml><?xml version="1.0" encoding="utf-8"?>
<formControlPr xmlns="http://schemas.microsoft.com/office/spreadsheetml/2009/9/main" objectType="CheckBox" fmlaLink="$I$28" noThreeD="1"/>
</file>

<file path=xl/ctrlProps/ctrlProp1460.xml><?xml version="1.0" encoding="utf-8"?>
<formControlPr xmlns="http://schemas.microsoft.com/office/spreadsheetml/2009/9/main" objectType="CheckBox" fmlaLink="$H$79" noThreeD="1"/>
</file>

<file path=xl/ctrlProps/ctrlProp1461.xml><?xml version="1.0" encoding="utf-8"?>
<formControlPr xmlns="http://schemas.microsoft.com/office/spreadsheetml/2009/9/main" objectType="CheckBox" fmlaLink="$I$79" noThreeD="1"/>
</file>

<file path=xl/ctrlProps/ctrlProp1462.xml><?xml version="1.0" encoding="utf-8"?>
<formControlPr xmlns="http://schemas.microsoft.com/office/spreadsheetml/2009/9/main" objectType="CheckBox" fmlaLink="$G$85" noThreeD="1"/>
</file>

<file path=xl/ctrlProps/ctrlProp1463.xml><?xml version="1.0" encoding="utf-8"?>
<formControlPr xmlns="http://schemas.microsoft.com/office/spreadsheetml/2009/9/main" objectType="CheckBox" fmlaLink="$H$85" noThreeD="1"/>
</file>

<file path=xl/ctrlProps/ctrlProp1464.xml><?xml version="1.0" encoding="utf-8"?>
<formControlPr xmlns="http://schemas.microsoft.com/office/spreadsheetml/2009/9/main" objectType="CheckBox" fmlaLink="$I$85" noThreeD="1"/>
</file>

<file path=xl/ctrlProps/ctrlProp1465.xml><?xml version="1.0" encoding="utf-8"?>
<formControlPr xmlns="http://schemas.microsoft.com/office/spreadsheetml/2009/9/main" objectType="CheckBox" fmlaLink="$G$88" noThreeD="1"/>
</file>

<file path=xl/ctrlProps/ctrlProp1466.xml><?xml version="1.0" encoding="utf-8"?>
<formControlPr xmlns="http://schemas.microsoft.com/office/spreadsheetml/2009/9/main" objectType="CheckBox" fmlaLink="$H$88" noThreeD="1"/>
</file>

<file path=xl/ctrlProps/ctrlProp1467.xml><?xml version="1.0" encoding="utf-8"?>
<formControlPr xmlns="http://schemas.microsoft.com/office/spreadsheetml/2009/9/main" objectType="CheckBox" fmlaLink="$I$88" noThreeD="1"/>
</file>

<file path=xl/ctrlProps/ctrlProp1468.xml><?xml version="1.0" encoding="utf-8"?>
<formControlPr xmlns="http://schemas.microsoft.com/office/spreadsheetml/2009/9/main" objectType="CheckBox" fmlaLink="$G$16" lockText="1" noThreeD="1"/>
</file>

<file path=xl/ctrlProps/ctrlProp1469.xml><?xml version="1.0" encoding="utf-8"?>
<formControlPr xmlns="http://schemas.microsoft.com/office/spreadsheetml/2009/9/main" objectType="CheckBox" fmlaLink="$H$95" noThreeD="1"/>
</file>

<file path=xl/ctrlProps/ctrlProp147.xml><?xml version="1.0" encoding="utf-8"?>
<formControlPr xmlns="http://schemas.microsoft.com/office/spreadsheetml/2009/9/main" objectType="CheckBox" fmlaLink="$G$31" noThreeD="1"/>
</file>

<file path=xl/ctrlProps/ctrlProp1470.xml><?xml version="1.0" encoding="utf-8"?>
<formControlPr xmlns="http://schemas.microsoft.com/office/spreadsheetml/2009/9/main" objectType="CheckBox" fmlaLink="$G$16" lockText="1" noThreeD="1"/>
</file>

<file path=xl/ctrlProps/ctrlProp1471.xml><?xml version="1.0" encoding="utf-8"?>
<formControlPr xmlns="http://schemas.microsoft.com/office/spreadsheetml/2009/9/main" objectType="CheckBox" fmlaLink="$G$95" noThreeD="1"/>
</file>

<file path=xl/ctrlProps/ctrlProp1472.xml><?xml version="1.0" encoding="utf-8"?>
<formControlPr xmlns="http://schemas.microsoft.com/office/spreadsheetml/2009/9/main" objectType="CheckBox" fmlaLink="$G$16" lockText="1" noThreeD="1"/>
</file>

<file path=xl/ctrlProps/ctrlProp1473.xml><?xml version="1.0" encoding="utf-8"?>
<formControlPr xmlns="http://schemas.microsoft.com/office/spreadsheetml/2009/9/main" objectType="CheckBox" fmlaLink="$G$16" noThreeD="1"/>
</file>

<file path=xl/ctrlProps/ctrlProp1474.xml><?xml version="1.0" encoding="utf-8"?>
<formControlPr xmlns="http://schemas.microsoft.com/office/spreadsheetml/2009/9/main" objectType="CheckBox" fmlaLink="$H$16" noThreeD="1"/>
</file>

<file path=xl/ctrlProps/ctrlProp1475.xml><?xml version="1.0" encoding="utf-8"?>
<formControlPr xmlns="http://schemas.microsoft.com/office/spreadsheetml/2009/9/main" objectType="CheckBox" fmlaLink="$I$16" noThreeD="1"/>
</file>

<file path=xl/ctrlProps/ctrlProp1476.xml><?xml version="1.0" encoding="utf-8"?>
<formControlPr xmlns="http://schemas.microsoft.com/office/spreadsheetml/2009/9/main" objectType="CheckBox" fmlaLink="$G$19" noThreeD="1"/>
</file>

<file path=xl/ctrlProps/ctrlProp1477.xml><?xml version="1.0" encoding="utf-8"?>
<formControlPr xmlns="http://schemas.microsoft.com/office/spreadsheetml/2009/9/main" objectType="CheckBox" fmlaLink="$H$19" noThreeD="1"/>
</file>

<file path=xl/ctrlProps/ctrlProp1478.xml><?xml version="1.0" encoding="utf-8"?>
<formControlPr xmlns="http://schemas.microsoft.com/office/spreadsheetml/2009/9/main" objectType="CheckBox" fmlaLink="$I$19" noThreeD="1"/>
</file>

<file path=xl/ctrlProps/ctrlProp1479.xml><?xml version="1.0" encoding="utf-8"?>
<formControlPr xmlns="http://schemas.microsoft.com/office/spreadsheetml/2009/9/main" objectType="CheckBox" fmlaLink="$G$22" noThreeD="1"/>
</file>

<file path=xl/ctrlProps/ctrlProp148.xml><?xml version="1.0" encoding="utf-8"?>
<formControlPr xmlns="http://schemas.microsoft.com/office/spreadsheetml/2009/9/main" objectType="CheckBox" fmlaLink="$H$31" noThreeD="1"/>
</file>

<file path=xl/ctrlProps/ctrlProp1480.xml><?xml version="1.0" encoding="utf-8"?>
<formControlPr xmlns="http://schemas.microsoft.com/office/spreadsheetml/2009/9/main" objectType="CheckBox" fmlaLink="$H$22" noThreeD="1"/>
</file>

<file path=xl/ctrlProps/ctrlProp1481.xml><?xml version="1.0" encoding="utf-8"?>
<formControlPr xmlns="http://schemas.microsoft.com/office/spreadsheetml/2009/9/main" objectType="CheckBox" fmlaLink="$I$22" noThreeD="1"/>
</file>

<file path=xl/ctrlProps/ctrlProp1482.xml><?xml version="1.0" encoding="utf-8"?>
<formControlPr xmlns="http://schemas.microsoft.com/office/spreadsheetml/2009/9/main" objectType="CheckBox" fmlaLink="$G$28" noThreeD="1"/>
</file>

<file path=xl/ctrlProps/ctrlProp1483.xml><?xml version="1.0" encoding="utf-8"?>
<formControlPr xmlns="http://schemas.microsoft.com/office/spreadsheetml/2009/9/main" objectType="CheckBox" fmlaLink="$H$28" noThreeD="1"/>
</file>

<file path=xl/ctrlProps/ctrlProp1484.xml><?xml version="1.0" encoding="utf-8"?>
<formControlPr xmlns="http://schemas.microsoft.com/office/spreadsheetml/2009/9/main" objectType="CheckBox" fmlaLink="$I$28" noThreeD="1"/>
</file>

<file path=xl/ctrlProps/ctrlProp1485.xml><?xml version="1.0" encoding="utf-8"?>
<formControlPr xmlns="http://schemas.microsoft.com/office/spreadsheetml/2009/9/main" objectType="CheckBox" fmlaLink="$G$31" noThreeD="1"/>
</file>

<file path=xl/ctrlProps/ctrlProp1486.xml><?xml version="1.0" encoding="utf-8"?>
<formControlPr xmlns="http://schemas.microsoft.com/office/spreadsheetml/2009/9/main" objectType="CheckBox" fmlaLink="$H$31" noThreeD="1"/>
</file>

<file path=xl/ctrlProps/ctrlProp1487.xml><?xml version="1.0" encoding="utf-8"?>
<formControlPr xmlns="http://schemas.microsoft.com/office/spreadsheetml/2009/9/main" objectType="CheckBox" fmlaLink="$I$31" noThreeD="1"/>
</file>

<file path=xl/ctrlProps/ctrlProp1488.xml><?xml version="1.0" encoding="utf-8"?>
<formControlPr xmlns="http://schemas.microsoft.com/office/spreadsheetml/2009/9/main" objectType="CheckBox" fmlaLink="$G$34" noThreeD="1"/>
</file>

<file path=xl/ctrlProps/ctrlProp1489.xml><?xml version="1.0" encoding="utf-8"?>
<formControlPr xmlns="http://schemas.microsoft.com/office/spreadsheetml/2009/9/main" objectType="CheckBox" fmlaLink="$H$34" noThreeD="1"/>
</file>

<file path=xl/ctrlProps/ctrlProp149.xml><?xml version="1.0" encoding="utf-8"?>
<formControlPr xmlns="http://schemas.microsoft.com/office/spreadsheetml/2009/9/main" objectType="CheckBox" fmlaLink="$I$31" noThreeD="1"/>
</file>

<file path=xl/ctrlProps/ctrlProp1490.xml><?xml version="1.0" encoding="utf-8"?>
<formControlPr xmlns="http://schemas.microsoft.com/office/spreadsheetml/2009/9/main" objectType="CheckBox" fmlaLink="$I$34" noThreeD="1"/>
</file>

<file path=xl/ctrlProps/ctrlProp1491.xml><?xml version="1.0" encoding="utf-8"?>
<formControlPr xmlns="http://schemas.microsoft.com/office/spreadsheetml/2009/9/main" objectType="CheckBox" fmlaLink="$G$37" noThreeD="1"/>
</file>

<file path=xl/ctrlProps/ctrlProp1492.xml><?xml version="1.0" encoding="utf-8"?>
<formControlPr xmlns="http://schemas.microsoft.com/office/spreadsheetml/2009/9/main" objectType="CheckBox" fmlaLink="$H$37" noThreeD="1"/>
</file>

<file path=xl/ctrlProps/ctrlProp1493.xml><?xml version="1.0" encoding="utf-8"?>
<formControlPr xmlns="http://schemas.microsoft.com/office/spreadsheetml/2009/9/main" objectType="CheckBox" fmlaLink="$I$37" noThreeD="1"/>
</file>

<file path=xl/ctrlProps/ctrlProp1494.xml><?xml version="1.0" encoding="utf-8"?>
<formControlPr xmlns="http://schemas.microsoft.com/office/spreadsheetml/2009/9/main" objectType="CheckBox" fmlaLink="$G$43" noThreeD="1"/>
</file>

<file path=xl/ctrlProps/ctrlProp1495.xml><?xml version="1.0" encoding="utf-8"?>
<formControlPr xmlns="http://schemas.microsoft.com/office/spreadsheetml/2009/9/main" objectType="CheckBox" fmlaLink="$H$43" noThreeD="1"/>
</file>

<file path=xl/ctrlProps/ctrlProp1496.xml><?xml version="1.0" encoding="utf-8"?>
<formControlPr xmlns="http://schemas.microsoft.com/office/spreadsheetml/2009/9/main" objectType="CheckBox" fmlaLink="$I$43" noThreeD="1"/>
</file>

<file path=xl/ctrlProps/ctrlProp1497.xml><?xml version="1.0" encoding="utf-8"?>
<formControlPr xmlns="http://schemas.microsoft.com/office/spreadsheetml/2009/9/main" objectType="CheckBox" fmlaLink="$G$46" noThreeD="1"/>
</file>

<file path=xl/ctrlProps/ctrlProp1498.xml><?xml version="1.0" encoding="utf-8"?>
<formControlPr xmlns="http://schemas.microsoft.com/office/spreadsheetml/2009/9/main" objectType="CheckBox" fmlaLink="$H$46" noThreeD="1"/>
</file>

<file path=xl/ctrlProps/ctrlProp1499.xml><?xml version="1.0" encoding="utf-8"?>
<formControlPr xmlns="http://schemas.microsoft.com/office/spreadsheetml/2009/9/main" objectType="CheckBox" fmlaLink="$I$46" noThreeD="1"/>
</file>

<file path=xl/ctrlProps/ctrlProp15.xml><?xml version="1.0" encoding="utf-8"?>
<formControlPr xmlns="http://schemas.microsoft.com/office/spreadsheetml/2009/9/main" objectType="CheckBox" fmlaLink="$I$31" noThreeD="1"/>
</file>

<file path=xl/ctrlProps/ctrlProp150.xml><?xml version="1.0" encoding="utf-8"?>
<formControlPr xmlns="http://schemas.microsoft.com/office/spreadsheetml/2009/9/main" objectType="CheckBox" fmlaLink="$G$34" noThreeD="1"/>
</file>

<file path=xl/ctrlProps/ctrlProp1500.xml><?xml version="1.0" encoding="utf-8"?>
<formControlPr xmlns="http://schemas.microsoft.com/office/spreadsheetml/2009/9/main" objectType="CheckBox" fmlaLink="$G$49" noThreeD="1"/>
</file>

<file path=xl/ctrlProps/ctrlProp1501.xml><?xml version="1.0" encoding="utf-8"?>
<formControlPr xmlns="http://schemas.microsoft.com/office/spreadsheetml/2009/9/main" objectType="CheckBox" fmlaLink="$H$49" noThreeD="1"/>
</file>

<file path=xl/ctrlProps/ctrlProp1502.xml><?xml version="1.0" encoding="utf-8"?>
<formControlPr xmlns="http://schemas.microsoft.com/office/spreadsheetml/2009/9/main" objectType="CheckBox" fmlaLink="$I$49" noThreeD="1"/>
</file>

<file path=xl/ctrlProps/ctrlProp1503.xml><?xml version="1.0" encoding="utf-8"?>
<formControlPr xmlns="http://schemas.microsoft.com/office/spreadsheetml/2009/9/main" objectType="CheckBox" fmlaLink="$G$55" noThreeD="1"/>
</file>

<file path=xl/ctrlProps/ctrlProp1504.xml><?xml version="1.0" encoding="utf-8"?>
<formControlPr xmlns="http://schemas.microsoft.com/office/spreadsheetml/2009/9/main" objectType="CheckBox" fmlaLink="$H$55" noThreeD="1"/>
</file>

<file path=xl/ctrlProps/ctrlProp1505.xml><?xml version="1.0" encoding="utf-8"?>
<formControlPr xmlns="http://schemas.microsoft.com/office/spreadsheetml/2009/9/main" objectType="CheckBox" fmlaLink="$I$55" noThreeD="1"/>
</file>

<file path=xl/ctrlProps/ctrlProp1506.xml><?xml version="1.0" encoding="utf-8"?>
<formControlPr xmlns="http://schemas.microsoft.com/office/spreadsheetml/2009/9/main" objectType="CheckBox" fmlaLink="$G$58" noThreeD="1"/>
</file>

<file path=xl/ctrlProps/ctrlProp1507.xml><?xml version="1.0" encoding="utf-8"?>
<formControlPr xmlns="http://schemas.microsoft.com/office/spreadsheetml/2009/9/main" objectType="CheckBox" fmlaLink="$H$58" noThreeD="1"/>
</file>

<file path=xl/ctrlProps/ctrlProp1508.xml><?xml version="1.0" encoding="utf-8"?>
<formControlPr xmlns="http://schemas.microsoft.com/office/spreadsheetml/2009/9/main" objectType="CheckBox" fmlaLink="$I$58" noThreeD="1"/>
</file>

<file path=xl/ctrlProps/ctrlProp1509.xml><?xml version="1.0" encoding="utf-8"?>
<formControlPr xmlns="http://schemas.microsoft.com/office/spreadsheetml/2009/9/main" objectType="CheckBox" fmlaLink="$G$61" noThreeD="1"/>
</file>

<file path=xl/ctrlProps/ctrlProp151.xml><?xml version="1.0" encoding="utf-8"?>
<formControlPr xmlns="http://schemas.microsoft.com/office/spreadsheetml/2009/9/main" objectType="CheckBox" fmlaLink="$H$34" noThreeD="1"/>
</file>

<file path=xl/ctrlProps/ctrlProp1510.xml><?xml version="1.0" encoding="utf-8"?>
<formControlPr xmlns="http://schemas.microsoft.com/office/spreadsheetml/2009/9/main" objectType="CheckBox" fmlaLink="$H$61" noThreeD="1"/>
</file>

<file path=xl/ctrlProps/ctrlProp1511.xml><?xml version="1.0" encoding="utf-8"?>
<formControlPr xmlns="http://schemas.microsoft.com/office/spreadsheetml/2009/9/main" objectType="CheckBox" fmlaLink="$I$61" noThreeD="1"/>
</file>

<file path=xl/ctrlProps/ctrlProp1512.xml><?xml version="1.0" encoding="utf-8"?>
<formControlPr xmlns="http://schemas.microsoft.com/office/spreadsheetml/2009/9/main" objectType="CheckBox" fmlaLink="$G$64" noThreeD="1"/>
</file>

<file path=xl/ctrlProps/ctrlProp1513.xml><?xml version="1.0" encoding="utf-8"?>
<formControlPr xmlns="http://schemas.microsoft.com/office/spreadsheetml/2009/9/main" objectType="CheckBox" fmlaLink="$H$64" noThreeD="1"/>
</file>

<file path=xl/ctrlProps/ctrlProp1514.xml><?xml version="1.0" encoding="utf-8"?>
<formControlPr xmlns="http://schemas.microsoft.com/office/spreadsheetml/2009/9/main" objectType="CheckBox" fmlaLink="$I$64" noThreeD="1"/>
</file>

<file path=xl/ctrlProps/ctrlProp1515.xml><?xml version="1.0" encoding="utf-8"?>
<formControlPr xmlns="http://schemas.microsoft.com/office/spreadsheetml/2009/9/main" objectType="CheckBox" fmlaLink="$G$67" noThreeD="1"/>
</file>

<file path=xl/ctrlProps/ctrlProp1516.xml><?xml version="1.0" encoding="utf-8"?>
<formControlPr xmlns="http://schemas.microsoft.com/office/spreadsheetml/2009/9/main" objectType="CheckBox" fmlaLink="$H$67" noThreeD="1"/>
</file>

<file path=xl/ctrlProps/ctrlProp1517.xml><?xml version="1.0" encoding="utf-8"?>
<formControlPr xmlns="http://schemas.microsoft.com/office/spreadsheetml/2009/9/main" objectType="CheckBox" fmlaLink="$I$67" noThreeD="1"/>
</file>

<file path=xl/ctrlProps/ctrlProp1518.xml><?xml version="1.0" encoding="utf-8"?>
<formControlPr xmlns="http://schemas.microsoft.com/office/spreadsheetml/2009/9/main" objectType="CheckBox" fmlaLink="$G$16" lockText="1" noThreeD="1"/>
</file>

<file path=xl/ctrlProps/ctrlProp1519.xml><?xml version="1.0" encoding="utf-8"?>
<formControlPr xmlns="http://schemas.microsoft.com/office/spreadsheetml/2009/9/main" objectType="CheckBox" fmlaLink="$H$16" lockText="1" noThreeD="1"/>
</file>

<file path=xl/ctrlProps/ctrlProp152.xml><?xml version="1.0" encoding="utf-8"?>
<formControlPr xmlns="http://schemas.microsoft.com/office/spreadsheetml/2009/9/main" objectType="CheckBox" fmlaLink="$I$34" noThreeD="1"/>
</file>

<file path=xl/ctrlProps/ctrlProp1520.xml><?xml version="1.0" encoding="utf-8"?>
<formControlPr xmlns="http://schemas.microsoft.com/office/spreadsheetml/2009/9/main" objectType="CheckBox" fmlaLink="$G$73" noThreeD="1"/>
</file>

<file path=xl/ctrlProps/ctrlProp1521.xml><?xml version="1.0" encoding="utf-8"?>
<formControlPr xmlns="http://schemas.microsoft.com/office/spreadsheetml/2009/9/main" objectType="CheckBox" fmlaLink="$H$73" noThreeD="1"/>
</file>

<file path=xl/ctrlProps/ctrlProp1522.xml><?xml version="1.0" encoding="utf-8"?>
<formControlPr xmlns="http://schemas.microsoft.com/office/spreadsheetml/2009/9/main" objectType="CheckBox" fmlaLink="$I$73" noThreeD="1"/>
</file>

<file path=xl/ctrlProps/ctrlProp1523.xml><?xml version="1.0" encoding="utf-8"?>
<formControlPr xmlns="http://schemas.microsoft.com/office/spreadsheetml/2009/9/main" objectType="CheckBox" fmlaLink="$G$76" noThreeD="1"/>
</file>

<file path=xl/ctrlProps/ctrlProp1524.xml><?xml version="1.0" encoding="utf-8"?>
<formControlPr xmlns="http://schemas.microsoft.com/office/spreadsheetml/2009/9/main" objectType="CheckBox" fmlaLink="$H$76" noThreeD="1"/>
</file>

<file path=xl/ctrlProps/ctrlProp1525.xml><?xml version="1.0" encoding="utf-8"?>
<formControlPr xmlns="http://schemas.microsoft.com/office/spreadsheetml/2009/9/main" objectType="CheckBox" fmlaLink="$I$76" noThreeD="1"/>
</file>

<file path=xl/ctrlProps/ctrlProp1526.xml><?xml version="1.0" encoding="utf-8"?>
<formControlPr xmlns="http://schemas.microsoft.com/office/spreadsheetml/2009/9/main" objectType="CheckBox" fmlaLink="$G$79" noThreeD="1"/>
</file>

<file path=xl/ctrlProps/ctrlProp1527.xml><?xml version="1.0" encoding="utf-8"?>
<formControlPr xmlns="http://schemas.microsoft.com/office/spreadsheetml/2009/9/main" objectType="CheckBox" fmlaLink="$H$79" noThreeD="1"/>
</file>

<file path=xl/ctrlProps/ctrlProp1528.xml><?xml version="1.0" encoding="utf-8"?>
<formControlPr xmlns="http://schemas.microsoft.com/office/spreadsheetml/2009/9/main" objectType="CheckBox" fmlaLink="$I$79" noThreeD="1"/>
</file>

<file path=xl/ctrlProps/ctrlProp1529.xml><?xml version="1.0" encoding="utf-8"?>
<formControlPr xmlns="http://schemas.microsoft.com/office/spreadsheetml/2009/9/main" objectType="CheckBox" fmlaLink="$G$85" noThreeD="1"/>
</file>

<file path=xl/ctrlProps/ctrlProp153.xml><?xml version="1.0" encoding="utf-8"?>
<formControlPr xmlns="http://schemas.microsoft.com/office/spreadsheetml/2009/9/main" objectType="CheckBox" fmlaLink="$G$37" noThreeD="1"/>
</file>

<file path=xl/ctrlProps/ctrlProp1530.xml><?xml version="1.0" encoding="utf-8"?>
<formControlPr xmlns="http://schemas.microsoft.com/office/spreadsheetml/2009/9/main" objectType="CheckBox" fmlaLink="$H$85" noThreeD="1"/>
</file>

<file path=xl/ctrlProps/ctrlProp1531.xml><?xml version="1.0" encoding="utf-8"?>
<formControlPr xmlns="http://schemas.microsoft.com/office/spreadsheetml/2009/9/main" objectType="CheckBox" fmlaLink="$I$85" noThreeD="1"/>
</file>

<file path=xl/ctrlProps/ctrlProp1532.xml><?xml version="1.0" encoding="utf-8"?>
<formControlPr xmlns="http://schemas.microsoft.com/office/spreadsheetml/2009/9/main" objectType="CheckBox" fmlaLink="$G$88" noThreeD="1"/>
</file>

<file path=xl/ctrlProps/ctrlProp1533.xml><?xml version="1.0" encoding="utf-8"?>
<formControlPr xmlns="http://schemas.microsoft.com/office/spreadsheetml/2009/9/main" objectType="CheckBox" fmlaLink="$H$88" noThreeD="1"/>
</file>

<file path=xl/ctrlProps/ctrlProp1534.xml><?xml version="1.0" encoding="utf-8"?>
<formControlPr xmlns="http://schemas.microsoft.com/office/spreadsheetml/2009/9/main" objectType="CheckBox" fmlaLink="$I$88" noThreeD="1"/>
</file>

<file path=xl/ctrlProps/ctrlProp1535.xml><?xml version="1.0" encoding="utf-8"?>
<formControlPr xmlns="http://schemas.microsoft.com/office/spreadsheetml/2009/9/main" objectType="CheckBox" fmlaLink="$G$16" lockText="1" noThreeD="1"/>
</file>

<file path=xl/ctrlProps/ctrlProp1536.xml><?xml version="1.0" encoding="utf-8"?>
<formControlPr xmlns="http://schemas.microsoft.com/office/spreadsheetml/2009/9/main" objectType="CheckBox" fmlaLink="$H$95" noThreeD="1"/>
</file>

<file path=xl/ctrlProps/ctrlProp1537.xml><?xml version="1.0" encoding="utf-8"?>
<formControlPr xmlns="http://schemas.microsoft.com/office/spreadsheetml/2009/9/main" objectType="CheckBox" fmlaLink="$G$16" lockText="1" noThreeD="1"/>
</file>

<file path=xl/ctrlProps/ctrlProp1538.xml><?xml version="1.0" encoding="utf-8"?>
<formControlPr xmlns="http://schemas.microsoft.com/office/spreadsheetml/2009/9/main" objectType="CheckBox" fmlaLink="$G$95" noThreeD="1"/>
</file>

<file path=xl/ctrlProps/ctrlProp1539.xml><?xml version="1.0" encoding="utf-8"?>
<formControlPr xmlns="http://schemas.microsoft.com/office/spreadsheetml/2009/9/main" objectType="CheckBox" fmlaLink="$G$16" lockText="1" noThreeD="1"/>
</file>

<file path=xl/ctrlProps/ctrlProp154.xml><?xml version="1.0" encoding="utf-8"?>
<formControlPr xmlns="http://schemas.microsoft.com/office/spreadsheetml/2009/9/main" objectType="CheckBox" fmlaLink="$H$37" noThreeD="1"/>
</file>

<file path=xl/ctrlProps/ctrlProp1540.xml><?xml version="1.0" encoding="utf-8"?>
<formControlPr xmlns="http://schemas.microsoft.com/office/spreadsheetml/2009/9/main" objectType="CheckBox" fmlaLink="$G$16" noThreeD="1"/>
</file>

<file path=xl/ctrlProps/ctrlProp1541.xml><?xml version="1.0" encoding="utf-8"?>
<formControlPr xmlns="http://schemas.microsoft.com/office/spreadsheetml/2009/9/main" objectType="CheckBox" fmlaLink="$H$16" noThreeD="1"/>
</file>

<file path=xl/ctrlProps/ctrlProp1542.xml><?xml version="1.0" encoding="utf-8"?>
<formControlPr xmlns="http://schemas.microsoft.com/office/spreadsheetml/2009/9/main" objectType="CheckBox" fmlaLink="$I$16" noThreeD="1"/>
</file>

<file path=xl/ctrlProps/ctrlProp1543.xml><?xml version="1.0" encoding="utf-8"?>
<formControlPr xmlns="http://schemas.microsoft.com/office/spreadsheetml/2009/9/main" objectType="CheckBox" fmlaLink="$G$19" noThreeD="1"/>
</file>

<file path=xl/ctrlProps/ctrlProp1544.xml><?xml version="1.0" encoding="utf-8"?>
<formControlPr xmlns="http://schemas.microsoft.com/office/spreadsheetml/2009/9/main" objectType="CheckBox" fmlaLink="$H$19" noThreeD="1"/>
</file>

<file path=xl/ctrlProps/ctrlProp1545.xml><?xml version="1.0" encoding="utf-8"?>
<formControlPr xmlns="http://schemas.microsoft.com/office/spreadsheetml/2009/9/main" objectType="CheckBox" fmlaLink="$I$19" noThreeD="1"/>
</file>

<file path=xl/ctrlProps/ctrlProp1546.xml><?xml version="1.0" encoding="utf-8"?>
<formControlPr xmlns="http://schemas.microsoft.com/office/spreadsheetml/2009/9/main" objectType="CheckBox" fmlaLink="$G$22" noThreeD="1"/>
</file>

<file path=xl/ctrlProps/ctrlProp1547.xml><?xml version="1.0" encoding="utf-8"?>
<formControlPr xmlns="http://schemas.microsoft.com/office/spreadsheetml/2009/9/main" objectType="CheckBox" fmlaLink="$H$22" noThreeD="1"/>
</file>

<file path=xl/ctrlProps/ctrlProp1548.xml><?xml version="1.0" encoding="utf-8"?>
<formControlPr xmlns="http://schemas.microsoft.com/office/spreadsheetml/2009/9/main" objectType="CheckBox" fmlaLink="$I$22" noThreeD="1"/>
</file>

<file path=xl/ctrlProps/ctrlProp1549.xml><?xml version="1.0" encoding="utf-8"?>
<formControlPr xmlns="http://schemas.microsoft.com/office/spreadsheetml/2009/9/main" objectType="CheckBox" fmlaLink="$G$28" noThreeD="1"/>
</file>

<file path=xl/ctrlProps/ctrlProp155.xml><?xml version="1.0" encoding="utf-8"?>
<formControlPr xmlns="http://schemas.microsoft.com/office/spreadsheetml/2009/9/main" objectType="CheckBox" fmlaLink="$I$37" noThreeD="1"/>
</file>

<file path=xl/ctrlProps/ctrlProp1550.xml><?xml version="1.0" encoding="utf-8"?>
<formControlPr xmlns="http://schemas.microsoft.com/office/spreadsheetml/2009/9/main" objectType="CheckBox" fmlaLink="$H$28" noThreeD="1"/>
</file>

<file path=xl/ctrlProps/ctrlProp1551.xml><?xml version="1.0" encoding="utf-8"?>
<formControlPr xmlns="http://schemas.microsoft.com/office/spreadsheetml/2009/9/main" objectType="CheckBox" fmlaLink="$I$28" noThreeD="1"/>
</file>

<file path=xl/ctrlProps/ctrlProp1552.xml><?xml version="1.0" encoding="utf-8"?>
<formControlPr xmlns="http://schemas.microsoft.com/office/spreadsheetml/2009/9/main" objectType="CheckBox" fmlaLink="$G$31" noThreeD="1"/>
</file>

<file path=xl/ctrlProps/ctrlProp1553.xml><?xml version="1.0" encoding="utf-8"?>
<formControlPr xmlns="http://schemas.microsoft.com/office/spreadsheetml/2009/9/main" objectType="CheckBox" fmlaLink="$H$31" noThreeD="1"/>
</file>

<file path=xl/ctrlProps/ctrlProp1554.xml><?xml version="1.0" encoding="utf-8"?>
<formControlPr xmlns="http://schemas.microsoft.com/office/spreadsheetml/2009/9/main" objectType="CheckBox" fmlaLink="$I$31" noThreeD="1"/>
</file>

<file path=xl/ctrlProps/ctrlProp1555.xml><?xml version="1.0" encoding="utf-8"?>
<formControlPr xmlns="http://schemas.microsoft.com/office/spreadsheetml/2009/9/main" objectType="CheckBox" fmlaLink="$G$34" noThreeD="1"/>
</file>

<file path=xl/ctrlProps/ctrlProp1556.xml><?xml version="1.0" encoding="utf-8"?>
<formControlPr xmlns="http://schemas.microsoft.com/office/spreadsheetml/2009/9/main" objectType="CheckBox" fmlaLink="$H$34" noThreeD="1"/>
</file>

<file path=xl/ctrlProps/ctrlProp1557.xml><?xml version="1.0" encoding="utf-8"?>
<formControlPr xmlns="http://schemas.microsoft.com/office/spreadsheetml/2009/9/main" objectType="CheckBox" fmlaLink="$I$34" noThreeD="1"/>
</file>

<file path=xl/ctrlProps/ctrlProp1558.xml><?xml version="1.0" encoding="utf-8"?>
<formControlPr xmlns="http://schemas.microsoft.com/office/spreadsheetml/2009/9/main" objectType="CheckBox" fmlaLink="$G$37" noThreeD="1"/>
</file>

<file path=xl/ctrlProps/ctrlProp1559.xml><?xml version="1.0" encoding="utf-8"?>
<formControlPr xmlns="http://schemas.microsoft.com/office/spreadsheetml/2009/9/main" objectType="CheckBox" fmlaLink="$H$37" noThreeD="1"/>
</file>

<file path=xl/ctrlProps/ctrlProp156.xml><?xml version="1.0" encoding="utf-8"?>
<formControlPr xmlns="http://schemas.microsoft.com/office/spreadsheetml/2009/9/main" objectType="CheckBox" fmlaLink="$G$43" noThreeD="1"/>
</file>

<file path=xl/ctrlProps/ctrlProp1560.xml><?xml version="1.0" encoding="utf-8"?>
<formControlPr xmlns="http://schemas.microsoft.com/office/spreadsheetml/2009/9/main" objectType="CheckBox" fmlaLink="$I$37" noThreeD="1"/>
</file>

<file path=xl/ctrlProps/ctrlProp1561.xml><?xml version="1.0" encoding="utf-8"?>
<formControlPr xmlns="http://schemas.microsoft.com/office/spreadsheetml/2009/9/main" objectType="CheckBox" fmlaLink="$G$43" noThreeD="1"/>
</file>

<file path=xl/ctrlProps/ctrlProp1562.xml><?xml version="1.0" encoding="utf-8"?>
<formControlPr xmlns="http://schemas.microsoft.com/office/spreadsheetml/2009/9/main" objectType="CheckBox" fmlaLink="$H$43" noThreeD="1"/>
</file>

<file path=xl/ctrlProps/ctrlProp1563.xml><?xml version="1.0" encoding="utf-8"?>
<formControlPr xmlns="http://schemas.microsoft.com/office/spreadsheetml/2009/9/main" objectType="CheckBox" fmlaLink="$I$43" noThreeD="1"/>
</file>

<file path=xl/ctrlProps/ctrlProp1564.xml><?xml version="1.0" encoding="utf-8"?>
<formControlPr xmlns="http://schemas.microsoft.com/office/spreadsheetml/2009/9/main" objectType="CheckBox" fmlaLink="$G$46" noThreeD="1"/>
</file>

<file path=xl/ctrlProps/ctrlProp1565.xml><?xml version="1.0" encoding="utf-8"?>
<formControlPr xmlns="http://schemas.microsoft.com/office/spreadsheetml/2009/9/main" objectType="CheckBox" fmlaLink="$H$46" noThreeD="1"/>
</file>

<file path=xl/ctrlProps/ctrlProp1566.xml><?xml version="1.0" encoding="utf-8"?>
<formControlPr xmlns="http://schemas.microsoft.com/office/spreadsheetml/2009/9/main" objectType="CheckBox" fmlaLink="$I$46" noThreeD="1"/>
</file>

<file path=xl/ctrlProps/ctrlProp1567.xml><?xml version="1.0" encoding="utf-8"?>
<formControlPr xmlns="http://schemas.microsoft.com/office/spreadsheetml/2009/9/main" objectType="CheckBox" fmlaLink="$G$49" noThreeD="1"/>
</file>

<file path=xl/ctrlProps/ctrlProp1568.xml><?xml version="1.0" encoding="utf-8"?>
<formControlPr xmlns="http://schemas.microsoft.com/office/spreadsheetml/2009/9/main" objectType="CheckBox" fmlaLink="$H$49" noThreeD="1"/>
</file>

<file path=xl/ctrlProps/ctrlProp1569.xml><?xml version="1.0" encoding="utf-8"?>
<formControlPr xmlns="http://schemas.microsoft.com/office/spreadsheetml/2009/9/main" objectType="CheckBox" fmlaLink="$I$49" noThreeD="1"/>
</file>

<file path=xl/ctrlProps/ctrlProp157.xml><?xml version="1.0" encoding="utf-8"?>
<formControlPr xmlns="http://schemas.microsoft.com/office/spreadsheetml/2009/9/main" objectType="CheckBox" fmlaLink="$H$43" noThreeD="1"/>
</file>

<file path=xl/ctrlProps/ctrlProp1570.xml><?xml version="1.0" encoding="utf-8"?>
<formControlPr xmlns="http://schemas.microsoft.com/office/spreadsheetml/2009/9/main" objectType="CheckBox" fmlaLink="$G$55" noThreeD="1"/>
</file>

<file path=xl/ctrlProps/ctrlProp1571.xml><?xml version="1.0" encoding="utf-8"?>
<formControlPr xmlns="http://schemas.microsoft.com/office/spreadsheetml/2009/9/main" objectType="CheckBox" fmlaLink="$H$55" noThreeD="1"/>
</file>

<file path=xl/ctrlProps/ctrlProp1572.xml><?xml version="1.0" encoding="utf-8"?>
<formControlPr xmlns="http://schemas.microsoft.com/office/spreadsheetml/2009/9/main" objectType="CheckBox" fmlaLink="$I$55" noThreeD="1"/>
</file>

<file path=xl/ctrlProps/ctrlProp1573.xml><?xml version="1.0" encoding="utf-8"?>
<formControlPr xmlns="http://schemas.microsoft.com/office/spreadsheetml/2009/9/main" objectType="CheckBox" fmlaLink="$G$58" noThreeD="1"/>
</file>

<file path=xl/ctrlProps/ctrlProp1574.xml><?xml version="1.0" encoding="utf-8"?>
<formControlPr xmlns="http://schemas.microsoft.com/office/spreadsheetml/2009/9/main" objectType="CheckBox" fmlaLink="$H$58" noThreeD="1"/>
</file>

<file path=xl/ctrlProps/ctrlProp1575.xml><?xml version="1.0" encoding="utf-8"?>
<formControlPr xmlns="http://schemas.microsoft.com/office/spreadsheetml/2009/9/main" objectType="CheckBox" fmlaLink="$I$58" noThreeD="1"/>
</file>

<file path=xl/ctrlProps/ctrlProp1576.xml><?xml version="1.0" encoding="utf-8"?>
<formControlPr xmlns="http://schemas.microsoft.com/office/spreadsheetml/2009/9/main" objectType="CheckBox" fmlaLink="$G$61" noThreeD="1"/>
</file>

<file path=xl/ctrlProps/ctrlProp1577.xml><?xml version="1.0" encoding="utf-8"?>
<formControlPr xmlns="http://schemas.microsoft.com/office/spreadsheetml/2009/9/main" objectType="CheckBox" fmlaLink="$H$61" noThreeD="1"/>
</file>

<file path=xl/ctrlProps/ctrlProp1578.xml><?xml version="1.0" encoding="utf-8"?>
<formControlPr xmlns="http://schemas.microsoft.com/office/spreadsheetml/2009/9/main" objectType="CheckBox" fmlaLink="$I$61" noThreeD="1"/>
</file>

<file path=xl/ctrlProps/ctrlProp1579.xml><?xml version="1.0" encoding="utf-8"?>
<formControlPr xmlns="http://schemas.microsoft.com/office/spreadsheetml/2009/9/main" objectType="CheckBox" fmlaLink="$G$64" noThreeD="1"/>
</file>

<file path=xl/ctrlProps/ctrlProp158.xml><?xml version="1.0" encoding="utf-8"?>
<formControlPr xmlns="http://schemas.microsoft.com/office/spreadsheetml/2009/9/main" objectType="CheckBox" fmlaLink="$I$43" noThreeD="1"/>
</file>

<file path=xl/ctrlProps/ctrlProp1580.xml><?xml version="1.0" encoding="utf-8"?>
<formControlPr xmlns="http://schemas.microsoft.com/office/spreadsheetml/2009/9/main" objectType="CheckBox" fmlaLink="$H$64" noThreeD="1"/>
</file>

<file path=xl/ctrlProps/ctrlProp1581.xml><?xml version="1.0" encoding="utf-8"?>
<formControlPr xmlns="http://schemas.microsoft.com/office/spreadsheetml/2009/9/main" objectType="CheckBox" fmlaLink="$I$64" noThreeD="1"/>
</file>

<file path=xl/ctrlProps/ctrlProp1582.xml><?xml version="1.0" encoding="utf-8"?>
<formControlPr xmlns="http://schemas.microsoft.com/office/spreadsheetml/2009/9/main" objectType="CheckBox" fmlaLink="$G$67" noThreeD="1"/>
</file>

<file path=xl/ctrlProps/ctrlProp1583.xml><?xml version="1.0" encoding="utf-8"?>
<formControlPr xmlns="http://schemas.microsoft.com/office/spreadsheetml/2009/9/main" objectType="CheckBox" fmlaLink="$H$67" noThreeD="1"/>
</file>

<file path=xl/ctrlProps/ctrlProp1584.xml><?xml version="1.0" encoding="utf-8"?>
<formControlPr xmlns="http://schemas.microsoft.com/office/spreadsheetml/2009/9/main" objectType="CheckBox" fmlaLink="$I$67" noThreeD="1"/>
</file>

<file path=xl/ctrlProps/ctrlProp1585.xml><?xml version="1.0" encoding="utf-8"?>
<formControlPr xmlns="http://schemas.microsoft.com/office/spreadsheetml/2009/9/main" objectType="CheckBox" fmlaLink="$G$16" lockText="1" noThreeD="1"/>
</file>

<file path=xl/ctrlProps/ctrlProp1586.xml><?xml version="1.0" encoding="utf-8"?>
<formControlPr xmlns="http://schemas.microsoft.com/office/spreadsheetml/2009/9/main" objectType="CheckBox" fmlaLink="$H$16" lockText="1" noThreeD="1"/>
</file>

<file path=xl/ctrlProps/ctrlProp1587.xml><?xml version="1.0" encoding="utf-8"?>
<formControlPr xmlns="http://schemas.microsoft.com/office/spreadsheetml/2009/9/main" objectType="CheckBox" fmlaLink="$G$73" noThreeD="1"/>
</file>

<file path=xl/ctrlProps/ctrlProp1588.xml><?xml version="1.0" encoding="utf-8"?>
<formControlPr xmlns="http://schemas.microsoft.com/office/spreadsheetml/2009/9/main" objectType="CheckBox" fmlaLink="$H$73" noThreeD="1"/>
</file>

<file path=xl/ctrlProps/ctrlProp1589.xml><?xml version="1.0" encoding="utf-8"?>
<formControlPr xmlns="http://schemas.microsoft.com/office/spreadsheetml/2009/9/main" objectType="CheckBox" fmlaLink="$I$73" noThreeD="1"/>
</file>

<file path=xl/ctrlProps/ctrlProp159.xml><?xml version="1.0" encoding="utf-8"?>
<formControlPr xmlns="http://schemas.microsoft.com/office/spreadsheetml/2009/9/main" objectType="CheckBox" fmlaLink="$G$46" noThreeD="1"/>
</file>

<file path=xl/ctrlProps/ctrlProp1590.xml><?xml version="1.0" encoding="utf-8"?>
<formControlPr xmlns="http://schemas.microsoft.com/office/spreadsheetml/2009/9/main" objectType="CheckBox" fmlaLink="$G$76" noThreeD="1"/>
</file>

<file path=xl/ctrlProps/ctrlProp1591.xml><?xml version="1.0" encoding="utf-8"?>
<formControlPr xmlns="http://schemas.microsoft.com/office/spreadsheetml/2009/9/main" objectType="CheckBox" fmlaLink="$H$76" noThreeD="1"/>
</file>

<file path=xl/ctrlProps/ctrlProp1592.xml><?xml version="1.0" encoding="utf-8"?>
<formControlPr xmlns="http://schemas.microsoft.com/office/spreadsheetml/2009/9/main" objectType="CheckBox" fmlaLink="$I$76" noThreeD="1"/>
</file>

<file path=xl/ctrlProps/ctrlProp1593.xml><?xml version="1.0" encoding="utf-8"?>
<formControlPr xmlns="http://schemas.microsoft.com/office/spreadsheetml/2009/9/main" objectType="CheckBox" fmlaLink="$G$79" noThreeD="1"/>
</file>

<file path=xl/ctrlProps/ctrlProp1594.xml><?xml version="1.0" encoding="utf-8"?>
<formControlPr xmlns="http://schemas.microsoft.com/office/spreadsheetml/2009/9/main" objectType="CheckBox" fmlaLink="$H$79" noThreeD="1"/>
</file>

<file path=xl/ctrlProps/ctrlProp1595.xml><?xml version="1.0" encoding="utf-8"?>
<formControlPr xmlns="http://schemas.microsoft.com/office/spreadsheetml/2009/9/main" objectType="CheckBox" fmlaLink="$I$79" noThreeD="1"/>
</file>

<file path=xl/ctrlProps/ctrlProp1596.xml><?xml version="1.0" encoding="utf-8"?>
<formControlPr xmlns="http://schemas.microsoft.com/office/spreadsheetml/2009/9/main" objectType="CheckBox" fmlaLink="$G$85" noThreeD="1"/>
</file>

<file path=xl/ctrlProps/ctrlProp1597.xml><?xml version="1.0" encoding="utf-8"?>
<formControlPr xmlns="http://schemas.microsoft.com/office/spreadsheetml/2009/9/main" objectType="CheckBox" fmlaLink="$H$85" noThreeD="1"/>
</file>

<file path=xl/ctrlProps/ctrlProp1598.xml><?xml version="1.0" encoding="utf-8"?>
<formControlPr xmlns="http://schemas.microsoft.com/office/spreadsheetml/2009/9/main" objectType="CheckBox" fmlaLink="$I$85" noThreeD="1"/>
</file>

<file path=xl/ctrlProps/ctrlProp1599.xml><?xml version="1.0" encoding="utf-8"?>
<formControlPr xmlns="http://schemas.microsoft.com/office/spreadsheetml/2009/9/main" objectType="CheckBox" fmlaLink="$G$88" noThreeD="1"/>
</file>

<file path=xl/ctrlProps/ctrlProp16.xml><?xml version="1.0" encoding="utf-8"?>
<formControlPr xmlns="http://schemas.microsoft.com/office/spreadsheetml/2009/9/main" objectType="CheckBox" fmlaLink="$G$34" noThreeD="1"/>
</file>

<file path=xl/ctrlProps/ctrlProp160.xml><?xml version="1.0" encoding="utf-8"?>
<formControlPr xmlns="http://schemas.microsoft.com/office/spreadsheetml/2009/9/main" objectType="CheckBox" fmlaLink="$H$46" noThreeD="1"/>
</file>

<file path=xl/ctrlProps/ctrlProp1600.xml><?xml version="1.0" encoding="utf-8"?>
<formControlPr xmlns="http://schemas.microsoft.com/office/spreadsheetml/2009/9/main" objectType="CheckBox" fmlaLink="$H$88" noThreeD="1"/>
</file>

<file path=xl/ctrlProps/ctrlProp1601.xml><?xml version="1.0" encoding="utf-8"?>
<formControlPr xmlns="http://schemas.microsoft.com/office/spreadsheetml/2009/9/main" objectType="CheckBox" fmlaLink="$I$88" noThreeD="1"/>
</file>

<file path=xl/ctrlProps/ctrlProp1602.xml><?xml version="1.0" encoding="utf-8"?>
<formControlPr xmlns="http://schemas.microsoft.com/office/spreadsheetml/2009/9/main" objectType="CheckBox" fmlaLink="$G$16" lockText="1" noThreeD="1"/>
</file>

<file path=xl/ctrlProps/ctrlProp1603.xml><?xml version="1.0" encoding="utf-8"?>
<formControlPr xmlns="http://schemas.microsoft.com/office/spreadsheetml/2009/9/main" objectType="CheckBox" fmlaLink="$H$95" noThreeD="1"/>
</file>

<file path=xl/ctrlProps/ctrlProp1604.xml><?xml version="1.0" encoding="utf-8"?>
<formControlPr xmlns="http://schemas.microsoft.com/office/spreadsheetml/2009/9/main" objectType="CheckBox" fmlaLink="$G$16" lockText="1" noThreeD="1"/>
</file>

<file path=xl/ctrlProps/ctrlProp1605.xml><?xml version="1.0" encoding="utf-8"?>
<formControlPr xmlns="http://schemas.microsoft.com/office/spreadsheetml/2009/9/main" objectType="CheckBox" fmlaLink="$G$95" noThreeD="1"/>
</file>

<file path=xl/ctrlProps/ctrlProp1606.xml><?xml version="1.0" encoding="utf-8"?>
<formControlPr xmlns="http://schemas.microsoft.com/office/spreadsheetml/2009/9/main" objectType="CheckBox" fmlaLink="$G$16" lockText="1" noThreeD="1"/>
</file>

<file path=xl/ctrlProps/ctrlProp1607.xml><?xml version="1.0" encoding="utf-8"?>
<formControlPr xmlns="http://schemas.microsoft.com/office/spreadsheetml/2009/9/main" objectType="CheckBox" fmlaLink="$G$16" noThreeD="1"/>
</file>

<file path=xl/ctrlProps/ctrlProp1608.xml><?xml version="1.0" encoding="utf-8"?>
<formControlPr xmlns="http://schemas.microsoft.com/office/spreadsheetml/2009/9/main" objectType="CheckBox" fmlaLink="$H$16" noThreeD="1"/>
</file>

<file path=xl/ctrlProps/ctrlProp1609.xml><?xml version="1.0" encoding="utf-8"?>
<formControlPr xmlns="http://schemas.microsoft.com/office/spreadsheetml/2009/9/main" objectType="CheckBox" fmlaLink="$I$16" noThreeD="1"/>
</file>

<file path=xl/ctrlProps/ctrlProp161.xml><?xml version="1.0" encoding="utf-8"?>
<formControlPr xmlns="http://schemas.microsoft.com/office/spreadsheetml/2009/9/main" objectType="CheckBox" fmlaLink="$I$46" noThreeD="1"/>
</file>

<file path=xl/ctrlProps/ctrlProp1610.xml><?xml version="1.0" encoding="utf-8"?>
<formControlPr xmlns="http://schemas.microsoft.com/office/spreadsheetml/2009/9/main" objectType="CheckBox" fmlaLink="$G$19" noThreeD="1"/>
</file>

<file path=xl/ctrlProps/ctrlProp1611.xml><?xml version="1.0" encoding="utf-8"?>
<formControlPr xmlns="http://schemas.microsoft.com/office/spreadsheetml/2009/9/main" objectType="CheckBox" fmlaLink="$H$19" noThreeD="1"/>
</file>

<file path=xl/ctrlProps/ctrlProp1612.xml><?xml version="1.0" encoding="utf-8"?>
<formControlPr xmlns="http://schemas.microsoft.com/office/spreadsheetml/2009/9/main" objectType="CheckBox" fmlaLink="$I$19" noThreeD="1"/>
</file>

<file path=xl/ctrlProps/ctrlProp1613.xml><?xml version="1.0" encoding="utf-8"?>
<formControlPr xmlns="http://schemas.microsoft.com/office/spreadsheetml/2009/9/main" objectType="CheckBox" fmlaLink="$G$22" noThreeD="1"/>
</file>

<file path=xl/ctrlProps/ctrlProp1614.xml><?xml version="1.0" encoding="utf-8"?>
<formControlPr xmlns="http://schemas.microsoft.com/office/spreadsheetml/2009/9/main" objectType="CheckBox" fmlaLink="$H$22" noThreeD="1"/>
</file>

<file path=xl/ctrlProps/ctrlProp1615.xml><?xml version="1.0" encoding="utf-8"?>
<formControlPr xmlns="http://schemas.microsoft.com/office/spreadsheetml/2009/9/main" objectType="CheckBox" fmlaLink="$I$22" noThreeD="1"/>
</file>

<file path=xl/ctrlProps/ctrlProp1616.xml><?xml version="1.0" encoding="utf-8"?>
<formControlPr xmlns="http://schemas.microsoft.com/office/spreadsheetml/2009/9/main" objectType="CheckBox" fmlaLink="$G$28" noThreeD="1"/>
</file>

<file path=xl/ctrlProps/ctrlProp1617.xml><?xml version="1.0" encoding="utf-8"?>
<formControlPr xmlns="http://schemas.microsoft.com/office/spreadsheetml/2009/9/main" objectType="CheckBox" fmlaLink="$H$28" noThreeD="1"/>
</file>

<file path=xl/ctrlProps/ctrlProp1618.xml><?xml version="1.0" encoding="utf-8"?>
<formControlPr xmlns="http://schemas.microsoft.com/office/spreadsheetml/2009/9/main" objectType="CheckBox" fmlaLink="$I$28" noThreeD="1"/>
</file>

<file path=xl/ctrlProps/ctrlProp1619.xml><?xml version="1.0" encoding="utf-8"?>
<formControlPr xmlns="http://schemas.microsoft.com/office/spreadsheetml/2009/9/main" objectType="CheckBox" fmlaLink="$G$31" noThreeD="1"/>
</file>

<file path=xl/ctrlProps/ctrlProp162.xml><?xml version="1.0" encoding="utf-8"?>
<formControlPr xmlns="http://schemas.microsoft.com/office/spreadsheetml/2009/9/main" objectType="CheckBox" fmlaLink="$G$49" noThreeD="1"/>
</file>

<file path=xl/ctrlProps/ctrlProp1620.xml><?xml version="1.0" encoding="utf-8"?>
<formControlPr xmlns="http://schemas.microsoft.com/office/spreadsheetml/2009/9/main" objectType="CheckBox" fmlaLink="$H$31" noThreeD="1"/>
</file>

<file path=xl/ctrlProps/ctrlProp1621.xml><?xml version="1.0" encoding="utf-8"?>
<formControlPr xmlns="http://schemas.microsoft.com/office/spreadsheetml/2009/9/main" objectType="CheckBox" fmlaLink="$I$31" noThreeD="1"/>
</file>

<file path=xl/ctrlProps/ctrlProp1622.xml><?xml version="1.0" encoding="utf-8"?>
<formControlPr xmlns="http://schemas.microsoft.com/office/spreadsheetml/2009/9/main" objectType="CheckBox" fmlaLink="$G$34" noThreeD="1"/>
</file>

<file path=xl/ctrlProps/ctrlProp1623.xml><?xml version="1.0" encoding="utf-8"?>
<formControlPr xmlns="http://schemas.microsoft.com/office/spreadsheetml/2009/9/main" objectType="CheckBox" fmlaLink="$H$34" noThreeD="1"/>
</file>

<file path=xl/ctrlProps/ctrlProp1624.xml><?xml version="1.0" encoding="utf-8"?>
<formControlPr xmlns="http://schemas.microsoft.com/office/spreadsheetml/2009/9/main" objectType="CheckBox" fmlaLink="$I$34" noThreeD="1"/>
</file>

<file path=xl/ctrlProps/ctrlProp1625.xml><?xml version="1.0" encoding="utf-8"?>
<formControlPr xmlns="http://schemas.microsoft.com/office/spreadsheetml/2009/9/main" objectType="CheckBox" fmlaLink="$G$37" noThreeD="1"/>
</file>

<file path=xl/ctrlProps/ctrlProp1626.xml><?xml version="1.0" encoding="utf-8"?>
<formControlPr xmlns="http://schemas.microsoft.com/office/spreadsheetml/2009/9/main" objectType="CheckBox" fmlaLink="$H$37" noThreeD="1"/>
</file>

<file path=xl/ctrlProps/ctrlProp1627.xml><?xml version="1.0" encoding="utf-8"?>
<formControlPr xmlns="http://schemas.microsoft.com/office/spreadsheetml/2009/9/main" objectType="CheckBox" fmlaLink="$I$37" noThreeD="1"/>
</file>

<file path=xl/ctrlProps/ctrlProp1628.xml><?xml version="1.0" encoding="utf-8"?>
<formControlPr xmlns="http://schemas.microsoft.com/office/spreadsheetml/2009/9/main" objectType="CheckBox" fmlaLink="$G$43" noThreeD="1"/>
</file>

<file path=xl/ctrlProps/ctrlProp1629.xml><?xml version="1.0" encoding="utf-8"?>
<formControlPr xmlns="http://schemas.microsoft.com/office/spreadsheetml/2009/9/main" objectType="CheckBox" fmlaLink="$H$43" noThreeD="1"/>
</file>

<file path=xl/ctrlProps/ctrlProp163.xml><?xml version="1.0" encoding="utf-8"?>
<formControlPr xmlns="http://schemas.microsoft.com/office/spreadsheetml/2009/9/main" objectType="CheckBox" fmlaLink="$H$49" noThreeD="1"/>
</file>

<file path=xl/ctrlProps/ctrlProp1630.xml><?xml version="1.0" encoding="utf-8"?>
<formControlPr xmlns="http://schemas.microsoft.com/office/spreadsheetml/2009/9/main" objectType="CheckBox" fmlaLink="$I$43" noThreeD="1"/>
</file>

<file path=xl/ctrlProps/ctrlProp1631.xml><?xml version="1.0" encoding="utf-8"?>
<formControlPr xmlns="http://schemas.microsoft.com/office/spreadsheetml/2009/9/main" objectType="CheckBox" fmlaLink="$G$46" noThreeD="1"/>
</file>

<file path=xl/ctrlProps/ctrlProp1632.xml><?xml version="1.0" encoding="utf-8"?>
<formControlPr xmlns="http://schemas.microsoft.com/office/spreadsheetml/2009/9/main" objectType="CheckBox" fmlaLink="$H$46" noThreeD="1"/>
</file>

<file path=xl/ctrlProps/ctrlProp1633.xml><?xml version="1.0" encoding="utf-8"?>
<formControlPr xmlns="http://schemas.microsoft.com/office/spreadsheetml/2009/9/main" objectType="CheckBox" fmlaLink="$I$46" noThreeD="1"/>
</file>

<file path=xl/ctrlProps/ctrlProp1634.xml><?xml version="1.0" encoding="utf-8"?>
<formControlPr xmlns="http://schemas.microsoft.com/office/spreadsheetml/2009/9/main" objectType="CheckBox" fmlaLink="$G$49" noThreeD="1"/>
</file>

<file path=xl/ctrlProps/ctrlProp1635.xml><?xml version="1.0" encoding="utf-8"?>
<formControlPr xmlns="http://schemas.microsoft.com/office/spreadsheetml/2009/9/main" objectType="CheckBox" fmlaLink="$H$49" noThreeD="1"/>
</file>

<file path=xl/ctrlProps/ctrlProp1636.xml><?xml version="1.0" encoding="utf-8"?>
<formControlPr xmlns="http://schemas.microsoft.com/office/spreadsheetml/2009/9/main" objectType="CheckBox" fmlaLink="$I$49" noThreeD="1"/>
</file>

<file path=xl/ctrlProps/ctrlProp1637.xml><?xml version="1.0" encoding="utf-8"?>
<formControlPr xmlns="http://schemas.microsoft.com/office/spreadsheetml/2009/9/main" objectType="CheckBox" fmlaLink="$G$55" noThreeD="1"/>
</file>

<file path=xl/ctrlProps/ctrlProp1638.xml><?xml version="1.0" encoding="utf-8"?>
<formControlPr xmlns="http://schemas.microsoft.com/office/spreadsheetml/2009/9/main" objectType="CheckBox" fmlaLink="$H$55" noThreeD="1"/>
</file>

<file path=xl/ctrlProps/ctrlProp1639.xml><?xml version="1.0" encoding="utf-8"?>
<formControlPr xmlns="http://schemas.microsoft.com/office/spreadsheetml/2009/9/main" objectType="CheckBox" fmlaLink="$I$55" noThreeD="1"/>
</file>

<file path=xl/ctrlProps/ctrlProp164.xml><?xml version="1.0" encoding="utf-8"?>
<formControlPr xmlns="http://schemas.microsoft.com/office/spreadsheetml/2009/9/main" objectType="CheckBox" fmlaLink="$I$49" noThreeD="1"/>
</file>

<file path=xl/ctrlProps/ctrlProp1640.xml><?xml version="1.0" encoding="utf-8"?>
<formControlPr xmlns="http://schemas.microsoft.com/office/spreadsheetml/2009/9/main" objectType="CheckBox" fmlaLink="$G$58" noThreeD="1"/>
</file>

<file path=xl/ctrlProps/ctrlProp1641.xml><?xml version="1.0" encoding="utf-8"?>
<formControlPr xmlns="http://schemas.microsoft.com/office/spreadsheetml/2009/9/main" objectType="CheckBox" fmlaLink="$H$58" noThreeD="1"/>
</file>

<file path=xl/ctrlProps/ctrlProp1642.xml><?xml version="1.0" encoding="utf-8"?>
<formControlPr xmlns="http://schemas.microsoft.com/office/spreadsheetml/2009/9/main" objectType="CheckBox" fmlaLink="$I$58" noThreeD="1"/>
</file>

<file path=xl/ctrlProps/ctrlProp1643.xml><?xml version="1.0" encoding="utf-8"?>
<formControlPr xmlns="http://schemas.microsoft.com/office/spreadsheetml/2009/9/main" objectType="CheckBox" fmlaLink="$G$61" noThreeD="1"/>
</file>

<file path=xl/ctrlProps/ctrlProp1644.xml><?xml version="1.0" encoding="utf-8"?>
<formControlPr xmlns="http://schemas.microsoft.com/office/spreadsheetml/2009/9/main" objectType="CheckBox" fmlaLink="$H$61" noThreeD="1"/>
</file>

<file path=xl/ctrlProps/ctrlProp1645.xml><?xml version="1.0" encoding="utf-8"?>
<formControlPr xmlns="http://schemas.microsoft.com/office/spreadsheetml/2009/9/main" objectType="CheckBox" fmlaLink="$I$61" noThreeD="1"/>
</file>

<file path=xl/ctrlProps/ctrlProp1646.xml><?xml version="1.0" encoding="utf-8"?>
<formControlPr xmlns="http://schemas.microsoft.com/office/spreadsheetml/2009/9/main" objectType="CheckBox" fmlaLink="$G$64" noThreeD="1"/>
</file>

<file path=xl/ctrlProps/ctrlProp1647.xml><?xml version="1.0" encoding="utf-8"?>
<formControlPr xmlns="http://schemas.microsoft.com/office/spreadsheetml/2009/9/main" objectType="CheckBox" fmlaLink="$H$64" noThreeD="1"/>
</file>

<file path=xl/ctrlProps/ctrlProp1648.xml><?xml version="1.0" encoding="utf-8"?>
<formControlPr xmlns="http://schemas.microsoft.com/office/spreadsheetml/2009/9/main" objectType="CheckBox" fmlaLink="$I$64" noThreeD="1"/>
</file>

<file path=xl/ctrlProps/ctrlProp1649.xml><?xml version="1.0" encoding="utf-8"?>
<formControlPr xmlns="http://schemas.microsoft.com/office/spreadsheetml/2009/9/main" objectType="CheckBox" fmlaLink="$G$67" noThreeD="1"/>
</file>

<file path=xl/ctrlProps/ctrlProp165.xml><?xml version="1.0" encoding="utf-8"?>
<formControlPr xmlns="http://schemas.microsoft.com/office/spreadsheetml/2009/9/main" objectType="CheckBox" fmlaLink="$G$55" noThreeD="1"/>
</file>

<file path=xl/ctrlProps/ctrlProp1650.xml><?xml version="1.0" encoding="utf-8"?>
<formControlPr xmlns="http://schemas.microsoft.com/office/spreadsheetml/2009/9/main" objectType="CheckBox" fmlaLink="$H$67" noThreeD="1"/>
</file>

<file path=xl/ctrlProps/ctrlProp1651.xml><?xml version="1.0" encoding="utf-8"?>
<formControlPr xmlns="http://schemas.microsoft.com/office/spreadsheetml/2009/9/main" objectType="CheckBox" fmlaLink="$I$67" noThreeD="1"/>
</file>

<file path=xl/ctrlProps/ctrlProp1652.xml><?xml version="1.0" encoding="utf-8"?>
<formControlPr xmlns="http://schemas.microsoft.com/office/spreadsheetml/2009/9/main" objectType="CheckBox" fmlaLink="$G$16" lockText="1" noThreeD="1"/>
</file>

<file path=xl/ctrlProps/ctrlProp1653.xml><?xml version="1.0" encoding="utf-8"?>
<formControlPr xmlns="http://schemas.microsoft.com/office/spreadsheetml/2009/9/main" objectType="CheckBox" fmlaLink="$H$16" lockText="1" noThreeD="1"/>
</file>

<file path=xl/ctrlProps/ctrlProp1654.xml><?xml version="1.0" encoding="utf-8"?>
<formControlPr xmlns="http://schemas.microsoft.com/office/spreadsheetml/2009/9/main" objectType="CheckBox" fmlaLink="$G$73" noThreeD="1"/>
</file>

<file path=xl/ctrlProps/ctrlProp1655.xml><?xml version="1.0" encoding="utf-8"?>
<formControlPr xmlns="http://schemas.microsoft.com/office/spreadsheetml/2009/9/main" objectType="CheckBox" fmlaLink="$H$73" noThreeD="1"/>
</file>

<file path=xl/ctrlProps/ctrlProp1656.xml><?xml version="1.0" encoding="utf-8"?>
<formControlPr xmlns="http://schemas.microsoft.com/office/spreadsheetml/2009/9/main" objectType="CheckBox" fmlaLink="$I$73" noThreeD="1"/>
</file>

<file path=xl/ctrlProps/ctrlProp1657.xml><?xml version="1.0" encoding="utf-8"?>
<formControlPr xmlns="http://schemas.microsoft.com/office/spreadsheetml/2009/9/main" objectType="CheckBox" fmlaLink="$G$76" noThreeD="1"/>
</file>

<file path=xl/ctrlProps/ctrlProp1658.xml><?xml version="1.0" encoding="utf-8"?>
<formControlPr xmlns="http://schemas.microsoft.com/office/spreadsheetml/2009/9/main" objectType="CheckBox" fmlaLink="$H$76" noThreeD="1"/>
</file>

<file path=xl/ctrlProps/ctrlProp1659.xml><?xml version="1.0" encoding="utf-8"?>
<formControlPr xmlns="http://schemas.microsoft.com/office/spreadsheetml/2009/9/main" objectType="CheckBox" fmlaLink="$I$76" noThreeD="1"/>
</file>

<file path=xl/ctrlProps/ctrlProp166.xml><?xml version="1.0" encoding="utf-8"?>
<formControlPr xmlns="http://schemas.microsoft.com/office/spreadsheetml/2009/9/main" objectType="CheckBox" fmlaLink="$H$55" noThreeD="1"/>
</file>

<file path=xl/ctrlProps/ctrlProp1660.xml><?xml version="1.0" encoding="utf-8"?>
<formControlPr xmlns="http://schemas.microsoft.com/office/spreadsheetml/2009/9/main" objectType="CheckBox" fmlaLink="$G$79" noThreeD="1"/>
</file>

<file path=xl/ctrlProps/ctrlProp1661.xml><?xml version="1.0" encoding="utf-8"?>
<formControlPr xmlns="http://schemas.microsoft.com/office/spreadsheetml/2009/9/main" objectType="CheckBox" fmlaLink="$H$79" noThreeD="1"/>
</file>

<file path=xl/ctrlProps/ctrlProp1662.xml><?xml version="1.0" encoding="utf-8"?>
<formControlPr xmlns="http://schemas.microsoft.com/office/spreadsheetml/2009/9/main" objectType="CheckBox" fmlaLink="$I$79" noThreeD="1"/>
</file>

<file path=xl/ctrlProps/ctrlProp1663.xml><?xml version="1.0" encoding="utf-8"?>
<formControlPr xmlns="http://schemas.microsoft.com/office/spreadsheetml/2009/9/main" objectType="CheckBox" fmlaLink="$G$85" noThreeD="1"/>
</file>

<file path=xl/ctrlProps/ctrlProp1664.xml><?xml version="1.0" encoding="utf-8"?>
<formControlPr xmlns="http://schemas.microsoft.com/office/spreadsheetml/2009/9/main" objectType="CheckBox" fmlaLink="$H$85" noThreeD="1"/>
</file>

<file path=xl/ctrlProps/ctrlProp1665.xml><?xml version="1.0" encoding="utf-8"?>
<formControlPr xmlns="http://schemas.microsoft.com/office/spreadsheetml/2009/9/main" objectType="CheckBox" fmlaLink="$I$85" noThreeD="1"/>
</file>

<file path=xl/ctrlProps/ctrlProp1666.xml><?xml version="1.0" encoding="utf-8"?>
<formControlPr xmlns="http://schemas.microsoft.com/office/spreadsheetml/2009/9/main" objectType="CheckBox" fmlaLink="$G$88" noThreeD="1"/>
</file>

<file path=xl/ctrlProps/ctrlProp1667.xml><?xml version="1.0" encoding="utf-8"?>
<formControlPr xmlns="http://schemas.microsoft.com/office/spreadsheetml/2009/9/main" objectType="CheckBox" fmlaLink="$H$88" noThreeD="1"/>
</file>

<file path=xl/ctrlProps/ctrlProp1668.xml><?xml version="1.0" encoding="utf-8"?>
<formControlPr xmlns="http://schemas.microsoft.com/office/spreadsheetml/2009/9/main" objectType="CheckBox" fmlaLink="$I$88" noThreeD="1"/>
</file>

<file path=xl/ctrlProps/ctrlProp1669.xml><?xml version="1.0" encoding="utf-8"?>
<formControlPr xmlns="http://schemas.microsoft.com/office/spreadsheetml/2009/9/main" objectType="CheckBox" fmlaLink="$G$16" lockText="1" noThreeD="1"/>
</file>

<file path=xl/ctrlProps/ctrlProp167.xml><?xml version="1.0" encoding="utf-8"?>
<formControlPr xmlns="http://schemas.microsoft.com/office/spreadsheetml/2009/9/main" objectType="CheckBox" fmlaLink="$I$55" noThreeD="1"/>
</file>

<file path=xl/ctrlProps/ctrlProp1670.xml><?xml version="1.0" encoding="utf-8"?>
<formControlPr xmlns="http://schemas.microsoft.com/office/spreadsheetml/2009/9/main" objectType="CheckBox" fmlaLink="$H$95" noThreeD="1"/>
</file>

<file path=xl/ctrlProps/ctrlProp1671.xml><?xml version="1.0" encoding="utf-8"?>
<formControlPr xmlns="http://schemas.microsoft.com/office/spreadsheetml/2009/9/main" objectType="CheckBox" fmlaLink="$G$16" lockText="1" noThreeD="1"/>
</file>

<file path=xl/ctrlProps/ctrlProp1672.xml><?xml version="1.0" encoding="utf-8"?>
<formControlPr xmlns="http://schemas.microsoft.com/office/spreadsheetml/2009/9/main" objectType="CheckBox" fmlaLink="$G$95" noThreeD="1"/>
</file>

<file path=xl/ctrlProps/ctrlProp1673.xml><?xml version="1.0" encoding="utf-8"?>
<formControlPr xmlns="http://schemas.microsoft.com/office/spreadsheetml/2009/9/main" objectType="CheckBox" fmlaLink="$G$16" lockText="1" noThreeD="1"/>
</file>

<file path=xl/ctrlProps/ctrlProp1674.xml><?xml version="1.0" encoding="utf-8"?>
<formControlPr xmlns="http://schemas.microsoft.com/office/spreadsheetml/2009/9/main" objectType="CheckBox" fmlaLink="$G$16" noThreeD="1"/>
</file>

<file path=xl/ctrlProps/ctrlProp1675.xml><?xml version="1.0" encoding="utf-8"?>
<formControlPr xmlns="http://schemas.microsoft.com/office/spreadsheetml/2009/9/main" objectType="CheckBox" fmlaLink="$H$16" noThreeD="1"/>
</file>

<file path=xl/ctrlProps/ctrlProp1676.xml><?xml version="1.0" encoding="utf-8"?>
<formControlPr xmlns="http://schemas.microsoft.com/office/spreadsheetml/2009/9/main" objectType="CheckBox" fmlaLink="$I$16" noThreeD="1"/>
</file>

<file path=xl/ctrlProps/ctrlProp1677.xml><?xml version="1.0" encoding="utf-8"?>
<formControlPr xmlns="http://schemas.microsoft.com/office/spreadsheetml/2009/9/main" objectType="CheckBox" fmlaLink="$G$19" noThreeD="1"/>
</file>

<file path=xl/ctrlProps/ctrlProp1678.xml><?xml version="1.0" encoding="utf-8"?>
<formControlPr xmlns="http://schemas.microsoft.com/office/spreadsheetml/2009/9/main" objectType="CheckBox" fmlaLink="$H$19" noThreeD="1"/>
</file>

<file path=xl/ctrlProps/ctrlProp1679.xml><?xml version="1.0" encoding="utf-8"?>
<formControlPr xmlns="http://schemas.microsoft.com/office/spreadsheetml/2009/9/main" objectType="CheckBox" fmlaLink="$I$19" noThreeD="1"/>
</file>

<file path=xl/ctrlProps/ctrlProp168.xml><?xml version="1.0" encoding="utf-8"?>
<formControlPr xmlns="http://schemas.microsoft.com/office/spreadsheetml/2009/9/main" objectType="CheckBox" fmlaLink="$G$58" noThreeD="1"/>
</file>

<file path=xl/ctrlProps/ctrlProp1680.xml><?xml version="1.0" encoding="utf-8"?>
<formControlPr xmlns="http://schemas.microsoft.com/office/spreadsheetml/2009/9/main" objectType="CheckBox" fmlaLink="$G$22" noThreeD="1"/>
</file>

<file path=xl/ctrlProps/ctrlProp1681.xml><?xml version="1.0" encoding="utf-8"?>
<formControlPr xmlns="http://schemas.microsoft.com/office/spreadsheetml/2009/9/main" objectType="CheckBox" fmlaLink="$H$22" noThreeD="1"/>
</file>

<file path=xl/ctrlProps/ctrlProp1682.xml><?xml version="1.0" encoding="utf-8"?>
<formControlPr xmlns="http://schemas.microsoft.com/office/spreadsheetml/2009/9/main" objectType="CheckBox" fmlaLink="$I$22" noThreeD="1"/>
</file>

<file path=xl/ctrlProps/ctrlProp1683.xml><?xml version="1.0" encoding="utf-8"?>
<formControlPr xmlns="http://schemas.microsoft.com/office/spreadsheetml/2009/9/main" objectType="CheckBox" fmlaLink="$G$28" noThreeD="1"/>
</file>

<file path=xl/ctrlProps/ctrlProp1684.xml><?xml version="1.0" encoding="utf-8"?>
<formControlPr xmlns="http://schemas.microsoft.com/office/spreadsheetml/2009/9/main" objectType="CheckBox" fmlaLink="$H$28" noThreeD="1"/>
</file>

<file path=xl/ctrlProps/ctrlProp1685.xml><?xml version="1.0" encoding="utf-8"?>
<formControlPr xmlns="http://schemas.microsoft.com/office/spreadsheetml/2009/9/main" objectType="CheckBox" fmlaLink="$I$28" noThreeD="1"/>
</file>

<file path=xl/ctrlProps/ctrlProp1686.xml><?xml version="1.0" encoding="utf-8"?>
<formControlPr xmlns="http://schemas.microsoft.com/office/spreadsheetml/2009/9/main" objectType="CheckBox" fmlaLink="$G$31" noThreeD="1"/>
</file>

<file path=xl/ctrlProps/ctrlProp1687.xml><?xml version="1.0" encoding="utf-8"?>
<formControlPr xmlns="http://schemas.microsoft.com/office/spreadsheetml/2009/9/main" objectType="CheckBox" fmlaLink="$H$31" noThreeD="1"/>
</file>

<file path=xl/ctrlProps/ctrlProp1688.xml><?xml version="1.0" encoding="utf-8"?>
<formControlPr xmlns="http://schemas.microsoft.com/office/spreadsheetml/2009/9/main" objectType="CheckBox" fmlaLink="$I$31" noThreeD="1"/>
</file>

<file path=xl/ctrlProps/ctrlProp1689.xml><?xml version="1.0" encoding="utf-8"?>
<formControlPr xmlns="http://schemas.microsoft.com/office/spreadsheetml/2009/9/main" objectType="CheckBox" fmlaLink="$G$34" noThreeD="1"/>
</file>

<file path=xl/ctrlProps/ctrlProp169.xml><?xml version="1.0" encoding="utf-8"?>
<formControlPr xmlns="http://schemas.microsoft.com/office/spreadsheetml/2009/9/main" objectType="CheckBox" fmlaLink="$H$58" noThreeD="1"/>
</file>

<file path=xl/ctrlProps/ctrlProp1690.xml><?xml version="1.0" encoding="utf-8"?>
<formControlPr xmlns="http://schemas.microsoft.com/office/spreadsheetml/2009/9/main" objectType="CheckBox" fmlaLink="$H$34" noThreeD="1"/>
</file>

<file path=xl/ctrlProps/ctrlProp1691.xml><?xml version="1.0" encoding="utf-8"?>
<formControlPr xmlns="http://schemas.microsoft.com/office/spreadsheetml/2009/9/main" objectType="CheckBox" fmlaLink="$I$34" noThreeD="1"/>
</file>

<file path=xl/ctrlProps/ctrlProp1692.xml><?xml version="1.0" encoding="utf-8"?>
<formControlPr xmlns="http://schemas.microsoft.com/office/spreadsheetml/2009/9/main" objectType="CheckBox" fmlaLink="$G$37" noThreeD="1"/>
</file>

<file path=xl/ctrlProps/ctrlProp1693.xml><?xml version="1.0" encoding="utf-8"?>
<formControlPr xmlns="http://schemas.microsoft.com/office/spreadsheetml/2009/9/main" objectType="CheckBox" fmlaLink="$H$37" noThreeD="1"/>
</file>

<file path=xl/ctrlProps/ctrlProp1694.xml><?xml version="1.0" encoding="utf-8"?>
<formControlPr xmlns="http://schemas.microsoft.com/office/spreadsheetml/2009/9/main" objectType="CheckBox" fmlaLink="$I$37" noThreeD="1"/>
</file>

<file path=xl/ctrlProps/ctrlProp1695.xml><?xml version="1.0" encoding="utf-8"?>
<formControlPr xmlns="http://schemas.microsoft.com/office/spreadsheetml/2009/9/main" objectType="CheckBox" fmlaLink="$G$43" noThreeD="1"/>
</file>

<file path=xl/ctrlProps/ctrlProp1696.xml><?xml version="1.0" encoding="utf-8"?>
<formControlPr xmlns="http://schemas.microsoft.com/office/spreadsheetml/2009/9/main" objectType="CheckBox" fmlaLink="$H$43" noThreeD="1"/>
</file>

<file path=xl/ctrlProps/ctrlProp1697.xml><?xml version="1.0" encoding="utf-8"?>
<formControlPr xmlns="http://schemas.microsoft.com/office/spreadsheetml/2009/9/main" objectType="CheckBox" fmlaLink="$I$43" noThreeD="1"/>
</file>

<file path=xl/ctrlProps/ctrlProp1698.xml><?xml version="1.0" encoding="utf-8"?>
<formControlPr xmlns="http://schemas.microsoft.com/office/spreadsheetml/2009/9/main" objectType="CheckBox" fmlaLink="$G$46" noThreeD="1"/>
</file>

<file path=xl/ctrlProps/ctrlProp1699.xml><?xml version="1.0" encoding="utf-8"?>
<formControlPr xmlns="http://schemas.microsoft.com/office/spreadsheetml/2009/9/main" objectType="CheckBox" fmlaLink="$H$46" noThreeD="1"/>
</file>

<file path=xl/ctrlProps/ctrlProp17.xml><?xml version="1.0" encoding="utf-8"?>
<formControlPr xmlns="http://schemas.microsoft.com/office/spreadsheetml/2009/9/main" objectType="CheckBox" fmlaLink="$H$34" noThreeD="1"/>
</file>

<file path=xl/ctrlProps/ctrlProp170.xml><?xml version="1.0" encoding="utf-8"?>
<formControlPr xmlns="http://schemas.microsoft.com/office/spreadsheetml/2009/9/main" objectType="CheckBox" fmlaLink="$I$58" noThreeD="1"/>
</file>

<file path=xl/ctrlProps/ctrlProp1700.xml><?xml version="1.0" encoding="utf-8"?>
<formControlPr xmlns="http://schemas.microsoft.com/office/spreadsheetml/2009/9/main" objectType="CheckBox" fmlaLink="$I$46" noThreeD="1"/>
</file>

<file path=xl/ctrlProps/ctrlProp1701.xml><?xml version="1.0" encoding="utf-8"?>
<formControlPr xmlns="http://schemas.microsoft.com/office/spreadsheetml/2009/9/main" objectType="CheckBox" fmlaLink="$G$49" noThreeD="1"/>
</file>

<file path=xl/ctrlProps/ctrlProp1702.xml><?xml version="1.0" encoding="utf-8"?>
<formControlPr xmlns="http://schemas.microsoft.com/office/spreadsheetml/2009/9/main" objectType="CheckBox" fmlaLink="$H$49" noThreeD="1"/>
</file>

<file path=xl/ctrlProps/ctrlProp1703.xml><?xml version="1.0" encoding="utf-8"?>
<formControlPr xmlns="http://schemas.microsoft.com/office/spreadsheetml/2009/9/main" objectType="CheckBox" fmlaLink="$I$49" noThreeD="1"/>
</file>

<file path=xl/ctrlProps/ctrlProp1704.xml><?xml version="1.0" encoding="utf-8"?>
<formControlPr xmlns="http://schemas.microsoft.com/office/spreadsheetml/2009/9/main" objectType="CheckBox" fmlaLink="$G$55" noThreeD="1"/>
</file>

<file path=xl/ctrlProps/ctrlProp1705.xml><?xml version="1.0" encoding="utf-8"?>
<formControlPr xmlns="http://schemas.microsoft.com/office/spreadsheetml/2009/9/main" objectType="CheckBox" fmlaLink="$H$55" noThreeD="1"/>
</file>

<file path=xl/ctrlProps/ctrlProp1706.xml><?xml version="1.0" encoding="utf-8"?>
<formControlPr xmlns="http://schemas.microsoft.com/office/spreadsheetml/2009/9/main" objectType="CheckBox" fmlaLink="$I$55" noThreeD="1"/>
</file>

<file path=xl/ctrlProps/ctrlProp1707.xml><?xml version="1.0" encoding="utf-8"?>
<formControlPr xmlns="http://schemas.microsoft.com/office/spreadsheetml/2009/9/main" objectType="CheckBox" fmlaLink="$G$58" noThreeD="1"/>
</file>

<file path=xl/ctrlProps/ctrlProp1708.xml><?xml version="1.0" encoding="utf-8"?>
<formControlPr xmlns="http://schemas.microsoft.com/office/spreadsheetml/2009/9/main" objectType="CheckBox" fmlaLink="$H$58" noThreeD="1"/>
</file>

<file path=xl/ctrlProps/ctrlProp1709.xml><?xml version="1.0" encoding="utf-8"?>
<formControlPr xmlns="http://schemas.microsoft.com/office/spreadsheetml/2009/9/main" objectType="CheckBox" fmlaLink="$I$58" noThreeD="1"/>
</file>

<file path=xl/ctrlProps/ctrlProp171.xml><?xml version="1.0" encoding="utf-8"?>
<formControlPr xmlns="http://schemas.microsoft.com/office/spreadsheetml/2009/9/main" objectType="CheckBox" fmlaLink="$G$61" noThreeD="1"/>
</file>

<file path=xl/ctrlProps/ctrlProp1710.xml><?xml version="1.0" encoding="utf-8"?>
<formControlPr xmlns="http://schemas.microsoft.com/office/spreadsheetml/2009/9/main" objectType="CheckBox" fmlaLink="$G$61" noThreeD="1"/>
</file>

<file path=xl/ctrlProps/ctrlProp1711.xml><?xml version="1.0" encoding="utf-8"?>
<formControlPr xmlns="http://schemas.microsoft.com/office/spreadsheetml/2009/9/main" objectType="CheckBox" fmlaLink="$H$61" noThreeD="1"/>
</file>

<file path=xl/ctrlProps/ctrlProp1712.xml><?xml version="1.0" encoding="utf-8"?>
<formControlPr xmlns="http://schemas.microsoft.com/office/spreadsheetml/2009/9/main" objectType="CheckBox" fmlaLink="$I$61" noThreeD="1"/>
</file>

<file path=xl/ctrlProps/ctrlProp1713.xml><?xml version="1.0" encoding="utf-8"?>
<formControlPr xmlns="http://schemas.microsoft.com/office/spreadsheetml/2009/9/main" objectType="CheckBox" fmlaLink="$G$64" noThreeD="1"/>
</file>

<file path=xl/ctrlProps/ctrlProp1714.xml><?xml version="1.0" encoding="utf-8"?>
<formControlPr xmlns="http://schemas.microsoft.com/office/spreadsheetml/2009/9/main" objectType="CheckBox" fmlaLink="$H$64" noThreeD="1"/>
</file>

<file path=xl/ctrlProps/ctrlProp1715.xml><?xml version="1.0" encoding="utf-8"?>
<formControlPr xmlns="http://schemas.microsoft.com/office/spreadsheetml/2009/9/main" objectType="CheckBox" fmlaLink="$I$64" noThreeD="1"/>
</file>

<file path=xl/ctrlProps/ctrlProp1716.xml><?xml version="1.0" encoding="utf-8"?>
<formControlPr xmlns="http://schemas.microsoft.com/office/spreadsheetml/2009/9/main" objectType="CheckBox" fmlaLink="$G$67" noThreeD="1"/>
</file>

<file path=xl/ctrlProps/ctrlProp1717.xml><?xml version="1.0" encoding="utf-8"?>
<formControlPr xmlns="http://schemas.microsoft.com/office/spreadsheetml/2009/9/main" objectType="CheckBox" fmlaLink="$H$67" noThreeD="1"/>
</file>

<file path=xl/ctrlProps/ctrlProp1718.xml><?xml version="1.0" encoding="utf-8"?>
<formControlPr xmlns="http://schemas.microsoft.com/office/spreadsheetml/2009/9/main" objectType="CheckBox" fmlaLink="$I$67" noThreeD="1"/>
</file>

<file path=xl/ctrlProps/ctrlProp1719.xml><?xml version="1.0" encoding="utf-8"?>
<formControlPr xmlns="http://schemas.microsoft.com/office/spreadsheetml/2009/9/main" objectType="CheckBox" fmlaLink="$G$16" lockText="1" noThreeD="1"/>
</file>

<file path=xl/ctrlProps/ctrlProp172.xml><?xml version="1.0" encoding="utf-8"?>
<formControlPr xmlns="http://schemas.microsoft.com/office/spreadsheetml/2009/9/main" objectType="CheckBox" fmlaLink="$H$61" noThreeD="1"/>
</file>

<file path=xl/ctrlProps/ctrlProp1720.xml><?xml version="1.0" encoding="utf-8"?>
<formControlPr xmlns="http://schemas.microsoft.com/office/spreadsheetml/2009/9/main" objectType="CheckBox" fmlaLink="$H$16" lockText="1" noThreeD="1"/>
</file>

<file path=xl/ctrlProps/ctrlProp1721.xml><?xml version="1.0" encoding="utf-8"?>
<formControlPr xmlns="http://schemas.microsoft.com/office/spreadsheetml/2009/9/main" objectType="CheckBox" fmlaLink="$G$73" noThreeD="1"/>
</file>

<file path=xl/ctrlProps/ctrlProp1722.xml><?xml version="1.0" encoding="utf-8"?>
<formControlPr xmlns="http://schemas.microsoft.com/office/spreadsheetml/2009/9/main" objectType="CheckBox" fmlaLink="$H$73" noThreeD="1"/>
</file>

<file path=xl/ctrlProps/ctrlProp1723.xml><?xml version="1.0" encoding="utf-8"?>
<formControlPr xmlns="http://schemas.microsoft.com/office/spreadsheetml/2009/9/main" objectType="CheckBox" fmlaLink="$I$73" noThreeD="1"/>
</file>

<file path=xl/ctrlProps/ctrlProp1724.xml><?xml version="1.0" encoding="utf-8"?>
<formControlPr xmlns="http://schemas.microsoft.com/office/spreadsheetml/2009/9/main" objectType="CheckBox" fmlaLink="$G$76" noThreeD="1"/>
</file>

<file path=xl/ctrlProps/ctrlProp1725.xml><?xml version="1.0" encoding="utf-8"?>
<formControlPr xmlns="http://schemas.microsoft.com/office/spreadsheetml/2009/9/main" objectType="CheckBox" fmlaLink="$H$76" noThreeD="1"/>
</file>

<file path=xl/ctrlProps/ctrlProp1726.xml><?xml version="1.0" encoding="utf-8"?>
<formControlPr xmlns="http://schemas.microsoft.com/office/spreadsheetml/2009/9/main" objectType="CheckBox" fmlaLink="$I$76" noThreeD="1"/>
</file>

<file path=xl/ctrlProps/ctrlProp1727.xml><?xml version="1.0" encoding="utf-8"?>
<formControlPr xmlns="http://schemas.microsoft.com/office/spreadsheetml/2009/9/main" objectType="CheckBox" fmlaLink="$G$79" noThreeD="1"/>
</file>

<file path=xl/ctrlProps/ctrlProp1728.xml><?xml version="1.0" encoding="utf-8"?>
<formControlPr xmlns="http://schemas.microsoft.com/office/spreadsheetml/2009/9/main" objectType="CheckBox" fmlaLink="$H$79" noThreeD="1"/>
</file>

<file path=xl/ctrlProps/ctrlProp1729.xml><?xml version="1.0" encoding="utf-8"?>
<formControlPr xmlns="http://schemas.microsoft.com/office/spreadsheetml/2009/9/main" objectType="CheckBox" fmlaLink="$I$79" noThreeD="1"/>
</file>

<file path=xl/ctrlProps/ctrlProp173.xml><?xml version="1.0" encoding="utf-8"?>
<formControlPr xmlns="http://schemas.microsoft.com/office/spreadsheetml/2009/9/main" objectType="CheckBox" fmlaLink="$I$61" noThreeD="1"/>
</file>

<file path=xl/ctrlProps/ctrlProp1730.xml><?xml version="1.0" encoding="utf-8"?>
<formControlPr xmlns="http://schemas.microsoft.com/office/spreadsheetml/2009/9/main" objectType="CheckBox" fmlaLink="$G$85" noThreeD="1"/>
</file>

<file path=xl/ctrlProps/ctrlProp1731.xml><?xml version="1.0" encoding="utf-8"?>
<formControlPr xmlns="http://schemas.microsoft.com/office/spreadsheetml/2009/9/main" objectType="CheckBox" fmlaLink="$H$85" noThreeD="1"/>
</file>

<file path=xl/ctrlProps/ctrlProp1732.xml><?xml version="1.0" encoding="utf-8"?>
<formControlPr xmlns="http://schemas.microsoft.com/office/spreadsheetml/2009/9/main" objectType="CheckBox" fmlaLink="$I$85" noThreeD="1"/>
</file>

<file path=xl/ctrlProps/ctrlProp1733.xml><?xml version="1.0" encoding="utf-8"?>
<formControlPr xmlns="http://schemas.microsoft.com/office/spreadsheetml/2009/9/main" objectType="CheckBox" fmlaLink="$G$88" noThreeD="1"/>
</file>

<file path=xl/ctrlProps/ctrlProp1734.xml><?xml version="1.0" encoding="utf-8"?>
<formControlPr xmlns="http://schemas.microsoft.com/office/spreadsheetml/2009/9/main" objectType="CheckBox" fmlaLink="$H$88" noThreeD="1"/>
</file>

<file path=xl/ctrlProps/ctrlProp1735.xml><?xml version="1.0" encoding="utf-8"?>
<formControlPr xmlns="http://schemas.microsoft.com/office/spreadsheetml/2009/9/main" objectType="CheckBox" fmlaLink="$I$88" noThreeD="1"/>
</file>

<file path=xl/ctrlProps/ctrlProp1736.xml><?xml version="1.0" encoding="utf-8"?>
<formControlPr xmlns="http://schemas.microsoft.com/office/spreadsheetml/2009/9/main" objectType="CheckBox" fmlaLink="$G$16" lockText="1" noThreeD="1"/>
</file>

<file path=xl/ctrlProps/ctrlProp1737.xml><?xml version="1.0" encoding="utf-8"?>
<formControlPr xmlns="http://schemas.microsoft.com/office/spreadsheetml/2009/9/main" objectType="CheckBox" fmlaLink="$H$95" noThreeD="1"/>
</file>

<file path=xl/ctrlProps/ctrlProp1738.xml><?xml version="1.0" encoding="utf-8"?>
<formControlPr xmlns="http://schemas.microsoft.com/office/spreadsheetml/2009/9/main" objectType="CheckBox" fmlaLink="$G$16" lockText="1" noThreeD="1"/>
</file>

<file path=xl/ctrlProps/ctrlProp1739.xml><?xml version="1.0" encoding="utf-8"?>
<formControlPr xmlns="http://schemas.microsoft.com/office/spreadsheetml/2009/9/main" objectType="CheckBox" fmlaLink="$G$95" noThreeD="1"/>
</file>

<file path=xl/ctrlProps/ctrlProp174.xml><?xml version="1.0" encoding="utf-8"?>
<formControlPr xmlns="http://schemas.microsoft.com/office/spreadsheetml/2009/9/main" objectType="CheckBox" fmlaLink="$G$64" noThreeD="1"/>
</file>

<file path=xl/ctrlProps/ctrlProp1740.xml><?xml version="1.0" encoding="utf-8"?>
<formControlPr xmlns="http://schemas.microsoft.com/office/spreadsheetml/2009/9/main" objectType="CheckBox" fmlaLink="$G$16" lockText="1" noThreeD="1"/>
</file>

<file path=xl/ctrlProps/ctrlProp1741.xml><?xml version="1.0" encoding="utf-8"?>
<formControlPr xmlns="http://schemas.microsoft.com/office/spreadsheetml/2009/9/main" objectType="CheckBox" fmlaLink="$G$16" noThreeD="1"/>
</file>

<file path=xl/ctrlProps/ctrlProp1742.xml><?xml version="1.0" encoding="utf-8"?>
<formControlPr xmlns="http://schemas.microsoft.com/office/spreadsheetml/2009/9/main" objectType="CheckBox" fmlaLink="$H$16" noThreeD="1"/>
</file>

<file path=xl/ctrlProps/ctrlProp1743.xml><?xml version="1.0" encoding="utf-8"?>
<formControlPr xmlns="http://schemas.microsoft.com/office/spreadsheetml/2009/9/main" objectType="CheckBox" fmlaLink="$I$16" noThreeD="1"/>
</file>

<file path=xl/ctrlProps/ctrlProp1744.xml><?xml version="1.0" encoding="utf-8"?>
<formControlPr xmlns="http://schemas.microsoft.com/office/spreadsheetml/2009/9/main" objectType="CheckBox" fmlaLink="$G$19" noThreeD="1"/>
</file>

<file path=xl/ctrlProps/ctrlProp1745.xml><?xml version="1.0" encoding="utf-8"?>
<formControlPr xmlns="http://schemas.microsoft.com/office/spreadsheetml/2009/9/main" objectType="CheckBox" fmlaLink="$H$19" noThreeD="1"/>
</file>

<file path=xl/ctrlProps/ctrlProp1746.xml><?xml version="1.0" encoding="utf-8"?>
<formControlPr xmlns="http://schemas.microsoft.com/office/spreadsheetml/2009/9/main" objectType="CheckBox" fmlaLink="$I$19" noThreeD="1"/>
</file>

<file path=xl/ctrlProps/ctrlProp1747.xml><?xml version="1.0" encoding="utf-8"?>
<formControlPr xmlns="http://schemas.microsoft.com/office/spreadsheetml/2009/9/main" objectType="CheckBox" fmlaLink="$G$22" noThreeD="1"/>
</file>

<file path=xl/ctrlProps/ctrlProp1748.xml><?xml version="1.0" encoding="utf-8"?>
<formControlPr xmlns="http://schemas.microsoft.com/office/spreadsheetml/2009/9/main" objectType="CheckBox" fmlaLink="$H$22" noThreeD="1"/>
</file>

<file path=xl/ctrlProps/ctrlProp1749.xml><?xml version="1.0" encoding="utf-8"?>
<formControlPr xmlns="http://schemas.microsoft.com/office/spreadsheetml/2009/9/main" objectType="CheckBox" fmlaLink="$I$22" noThreeD="1"/>
</file>

<file path=xl/ctrlProps/ctrlProp175.xml><?xml version="1.0" encoding="utf-8"?>
<formControlPr xmlns="http://schemas.microsoft.com/office/spreadsheetml/2009/9/main" objectType="CheckBox" fmlaLink="$H$64" noThreeD="1"/>
</file>

<file path=xl/ctrlProps/ctrlProp1750.xml><?xml version="1.0" encoding="utf-8"?>
<formControlPr xmlns="http://schemas.microsoft.com/office/spreadsheetml/2009/9/main" objectType="CheckBox" fmlaLink="$G$28" noThreeD="1"/>
</file>

<file path=xl/ctrlProps/ctrlProp1751.xml><?xml version="1.0" encoding="utf-8"?>
<formControlPr xmlns="http://schemas.microsoft.com/office/spreadsheetml/2009/9/main" objectType="CheckBox" fmlaLink="$H$28" noThreeD="1"/>
</file>

<file path=xl/ctrlProps/ctrlProp1752.xml><?xml version="1.0" encoding="utf-8"?>
<formControlPr xmlns="http://schemas.microsoft.com/office/spreadsheetml/2009/9/main" objectType="CheckBox" fmlaLink="$I$28" noThreeD="1"/>
</file>

<file path=xl/ctrlProps/ctrlProp1753.xml><?xml version="1.0" encoding="utf-8"?>
<formControlPr xmlns="http://schemas.microsoft.com/office/spreadsheetml/2009/9/main" objectType="CheckBox" fmlaLink="$G$31" noThreeD="1"/>
</file>

<file path=xl/ctrlProps/ctrlProp1754.xml><?xml version="1.0" encoding="utf-8"?>
<formControlPr xmlns="http://schemas.microsoft.com/office/spreadsheetml/2009/9/main" objectType="CheckBox" fmlaLink="$H$31" noThreeD="1"/>
</file>

<file path=xl/ctrlProps/ctrlProp1755.xml><?xml version="1.0" encoding="utf-8"?>
<formControlPr xmlns="http://schemas.microsoft.com/office/spreadsheetml/2009/9/main" objectType="CheckBox" fmlaLink="$I$31" noThreeD="1"/>
</file>

<file path=xl/ctrlProps/ctrlProp1756.xml><?xml version="1.0" encoding="utf-8"?>
<formControlPr xmlns="http://schemas.microsoft.com/office/spreadsheetml/2009/9/main" objectType="CheckBox" fmlaLink="$G$34" noThreeD="1"/>
</file>

<file path=xl/ctrlProps/ctrlProp1757.xml><?xml version="1.0" encoding="utf-8"?>
<formControlPr xmlns="http://schemas.microsoft.com/office/spreadsheetml/2009/9/main" objectType="CheckBox" fmlaLink="$H$34" noThreeD="1"/>
</file>

<file path=xl/ctrlProps/ctrlProp1758.xml><?xml version="1.0" encoding="utf-8"?>
<formControlPr xmlns="http://schemas.microsoft.com/office/spreadsheetml/2009/9/main" objectType="CheckBox" fmlaLink="$I$34" noThreeD="1"/>
</file>

<file path=xl/ctrlProps/ctrlProp1759.xml><?xml version="1.0" encoding="utf-8"?>
<formControlPr xmlns="http://schemas.microsoft.com/office/spreadsheetml/2009/9/main" objectType="CheckBox" fmlaLink="$G$37" noThreeD="1"/>
</file>

<file path=xl/ctrlProps/ctrlProp176.xml><?xml version="1.0" encoding="utf-8"?>
<formControlPr xmlns="http://schemas.microsoft.com/office/spreadsheetml/2009/9/main" objectType="CheckBox" fmlaLink="$I$64" noThreeD="1"/>
</file>

<file path=xl/ctrlProps/ctrlProp1760.xml><?xml version="1.0" encoding="utf-8"?>
<formControlPr xmlns="http://schemas.microsoft.com/office/spreadsheetml/2009/9/main" objectType="CheckBox" fmlaLink="$H$37" noThreeD="1"/>
</file>

<file path=xl/ctrlProps/ctrlProp1761.xml><?xml version="1.0" encoding="utf-8"?>
<formControlPr xmlns="http://schemas.microsoft.com/office/spreadsheetml/2009/9/main" objectType="CheckBox" fmlaLink="$I$37" noThreeD="1"/>
</file>

<file path=xl/ctrlProps/ctrlProp1762.xml><?xml version="1.0" encoding="utf-8"?>
<formControlPr xmlns="http://schemas.microsoft.com/office/spreadsheetml/2009/9/main" objectType="CheckBox" fmlaLink="$G$43" noThreeD="1"/>
</file>

<file path=xl/ctrlProps/ctrlProp1763.xml><?xml version="1.0" encoding="utf-8"?>
<formControlPr xmlns="http://schemas.microsoft.com/office/spreadsheetml/2009/9/main" objectType="CheckBox" fmlaLink="$H$43" noThreeD="1"/>
</file>

<file path=xl/ctrlProps/ctrlProp1764.xml><?xml version="1.0" encoding="utf-8"?>
<formControlPr xmlns="http://schemas.microsoft.com/office/spreadsheetml/2009/9/main" objectType="CheckBox" fmlaLink="$I$43" noThreeD="1"/>
</file>

<file path=xl/ctrlProps/ctrlProp1765.xml><?xml version="1.0" encoding="utf-8"?>
<formControlPr xmlns="http://schemas.microsoft.com/office/spreadsheetml/2009/9/main" objectType="CheckBox" fmlaLink="$G$46" noThreeD="1"/>
</file>

<file path=xl/ctrlProps/ctrlProp1766.xml><?xml version="1.0" encoding="utf-8"?>
<formControlPr xmlns="http://schemas.microsoft.com/office/spreadsheetml/2009/9/main" objectType="CheckBox" fmlaLink="$H$46" noThreeD="1"/>
</file>

<file path=xl/ctrlProps/ctrlProp1767.xml><?xml version="1.0" encoding="utf-8"?>
<formControlPr xmlns="http://schemas.microsoft.com/office/spreadsheetml/2009/9/main" objectType="CheckBox" fmlaLink="$I$46" noThreeD="1"/>
</file>

<file path=xl/ctrlProps/ctrlProp1768.xml><?xml version="1.0" encoding="utf-8"?>
<formControlPr xmlns="http://schemas.microsoft.com/office/spreadsheetml/2009/9/main" objectType="CheckBox" fmlaLink="$G$49" noThreeD="1"/>
</file>

<file path=xl/ctrlProps/ctrlProp1769.xml><?xml version="1.0" encoding="utf-8"?>
<formControlPr xmlns="http://schemas.microsoft.com/office/spreadsheetml/2009/9/main" objectType="CheckBox" fmlaLink="$H$49" noThreeD="1"/>
</file>

<file path=xl/ctrlProps/ctrlProp177.xml><?xml version="1.0" encoding="utf-8"?>
<formControlPr xmlns="http://schemas.microsoft.com/office/spreadsheetml/2009/9/main" objectType="CheckBox" fmlaLink="$G$67" noThreeD="1"/>
</file>

<file path=xl/ctrlProps/ctrlProp1770.xml><?xml version="1.0" encoding="utf-8"?>
<formControlPr xmlns="http://schemas.microsoft.com/office/spreadsheetml/2009/9/main" objectType="CheckBox" fmlaLink="$I$49" noThreeD="1"/>
</file>

<file path=xl/ctrlProps/ctrlProp1771.xml><?xml version="1.0" encoding="utf-8"?>
<formControlPr xmlns="http://schemas.microsoft.com/office/spreadsheetml/2009/9/main" objectType="CheckBox" fmlaLink="$G$55" noThreeD="1"/>
</file>

<file path=xl/ctrlProps/ctrlProp1772.xml><?xml version="1.0" encoding="utf-8"?>
<formControlPr xmlns="http://schemas.microsoft.com/office/spreadsheetml/2009/9/main" objectType="CheckBox" fmlaLink="$H$55" noThreeD="1"/>
</file>

<file path=xl/ctrlProps/ctrlProp1773.xml><?xml version="1.0" encoding="utf-8"?>
<formControlPr xmlns="http://schemas.microsoft.com/office/spreadsheetml/2009/9/main" objectType="CheckBox" fmlaLink="$I$55" noThreeD="1"/>
</file>

<file path=xl/ctrlProps/ctrlProp1774.xml><?xml version="1.0" encoding="utf-8"?>
<formControlPr xmlns="http://schemas.microsoft.com/office/spreadsheetml/2009/9/main" objectType="CheckBox" fmlaLink="$G$58" noThreeD="1"/>
</file>

<file path=xl/ctrlProps/ctrlProp1775.xml><?xml version="1.0" encoding="utf-8"?>
<formControlPr xmlns="http://schemas.microsoft.com/office/spreadsheetml/2009/9/main" objectType="CheckBox" fmlaLink="$H$58" noThreeD="1"/>
</file>

<file path=xl/ctrlProps/ctrlProp1776.xml><?xml version="1.0" encoding="utf-8"?>
<formControlPr xmlns="http://schemas.microsoft.com/office/spreadsheetml/2009/9/main" objectType="CheckBox" fmlaLink="$I$58" noThreeD="1"/>
</file>

<file path=xl/ctrlProps/ctrlProp1777.xml><?xml version="1.0" encoding="utf-8"?>
<formControlPr xmlns="http://schemas.microsoft.com/office/spreadsheetml/2009/9/main" objectType="CheckBox" fmlaLink="$G$61" noThreeD="1"/>
</file>

<file path=xl/ctrlProps/ctrlProp1778.xml><?xml version="1.0" encoding="utf-8"?>
<formControlPr xmlns="http://schemas.microsoft.com/office/spreadsheetml/2009/9/main" objectType="CheckBox" fmlaLink="$H$61" noThreeD="1"/>
</file>

<file path=xl/ctrlProps/ctrlProp1779.xml><?xml version="1.0" encoding="utf-8"?>
<formControlPr xmlns="http://schemas.microsoft.com/office/spreadsheetml/2009/9/main" objectType="CheckBox" fmlaLink="$I$61" noThreeD="1"/>
</file>

<file path=xl/ctrlProps/ctrlProp178.xml><?xml version="1.0" encoding="utf-8"?>
<formControlPr xmlns="http://schemas.microsoft.com/office/spreadsheetml/2009/9/main" objectType="CheckBox" fmlaLink="$H$67" noThreeD="1"/>
</file>

<file path=xl/ctrlProps/ctrlProp1780.xml><?xml version="1.0" encoding="utf-8"?>
<formControlPr xmlns="http://schemas.microsoft.com/office/spreadsheetml/2009/9/main" objectType="CheckBox" fmlaLink="$G$64" noThreeD="1"/>
</file>

<file path=xl/ctrlProps/ctrlProp1781.xml><?xml version="1.0" encoding="utf-8"?>
<formControlPr xmlns="http://schemas.microsoft.com/office/spreadsheetml/2009/9/main" objectType="CheckBox" fmlaLink="$H$64" noThreeD="1"/>
</file>

<file path=xl/ctrlProps/ctrlProp1782.xml><?xml version="1.0" encoding="utf-8"?>
<formControlPr xmlns="http://schemas.microsoft.com/office/spreadsheetml/2009/9/main" objectType="CheckBox" fmlaLink="$I$64" noThreeD="1"/>
</file>

<file path=xl/ctrlProps/ctrlProp1783.xml><?xml version="1.0" encoding="utf-8"?>
<formControlPr xmlns="http://schemas.microsoft.com/office/spreadsheetml/2009/9/main" objectType="CheckBox" fmlaLink="$G$67" noThreeD="1"/>
</file>

<file path=xl/ctrlProps/ctrlProp1784.xml><?xml version="1.0" encoding="utf-8"?>
<formControlPr xmlns="http://schemas.microsoft.com/office/spreadsheetml/2009/9/main" objectType="CheckBox" fmlaLink="$H$67" noThreeD="1"/>
</file>

<file path=xl/ctrlProps/ctrlProp1785.xml><?xml version="1.0" encoding="utf-8"?>
<formControlPr xmlns="http://schemas.microsoft.com/office/spreadsheetml/2009/9/main" objectType="CheckBox" fmlaLink="$I$67" noThreeD="1"/>
</file>

<file path=xl/ctrlProps/ctrlProp1786.xml><?xml version="1.0" encoding="utf-8"?>
<formControlPr xmlns="http://schemas.microsoft.com/office/spreadsheetml/2009/9/main" objectType="CheckBox" fmlaLink="$G$16" lockText="1" noThreeD="1"/>
</file>

<file path=xl/ctrlProps/ctrlProp1787.xml><?xml version="1.0" encoding="utf-8"?>
<formControlPr xmlns="http://schemas.microsoft.com/office/spreadsheetml/2009/9/main" objectType="CheckBox" fmlaLink="$H$16" lockText="1" noThreeD="1"/>
</file>

<file path=xl/ctrlProps/ctrlProp1788.xml><?xml version="1.0" encoding="utf-8"?>
<formControlPr xmlns="http://schemas.microsoft.com/office/spreadsheetml/2009/9/main" objectType="CheckBox" fmlaLink="$G$73" noThreeD="1"/>
</file>

<file path=xl/ctrlProps/ctrlProp1789.xml><?xml version="1.0" encoding="utf-8"?>
<formControlPr xmlns="http://schemas.microsoft.com/office/spreadsheetml/2009/9/main" objectType="CheckBox" fmlaLink="$H$73" noThreeD="1"/>
</file>

<file path=xl/ctrlProps/ctrlProp179.xml><?xml version="1.0" encoding="utf-8"?>
<formControlPr xmlns="http://schemas.microsoft.com/office/spreadsheetml/2009/9/main" objectType="CheckBox" fmlaLink="$I$67" noThreeD="1"/>
</file>

<file path=xl/ctrlProps/ctrlProp1790.xml><?xml version="1.0" encoding="utf-8"?>
<formControlPr xmlns="http://schemas.microsoft.com/office/spreadsheetml/2009/9/main" objectType="CheckBox" fmlaLink="$I$73" noThreeD="1"/>
</file>

<file path=xl/ctrlProps/ctrlProp1791.xml><?xml version="1.0" encoding="utf-8"?>
<formControlPr xmlns="http://schemas.microsoft.com/office/spreadsheetml/2009/9/main" objectType="CheckBox" fmlaLink="$G$76" noThreeD="1"/>
</file>

<file path=xl/ctrlProps/ctrlProp1792.xml><?xml version="1.0" encoding="utf-8"?>
<formControlPr xmlns="http://schemas.microsoft.com/office/spreadsheetml/2009/9/main" objectType="CheckBox" fmlaLink="$H$76" noThreeD="1"/>
</file>

<file path=xl/ctrlProps/ctrlProp1793.xml><?xml version="1.0" encoding="utf-8"?>
<formControlPr xmlns="http://schemas.microsoft.com/office/spreadsheetml/2009/9/main" objectType="CheckBox" fmlaLink="$I$76" noThreeD="1"/>
</file>

<file path=xl/ctrlProps/ctrlProp1794.xml><?xml version="1.0" encoding="utf-8"?>
<formControlPr xmlns="http://schemas.microsoft.com/office/spreadsheetml/2009/9/main" objectType="CheckBox" fmlaLink="$G$79" noThreeD="1"/>
</file>

<file path=xl/ctrlProps/ctrlProp1795.xml><?xml version="1.0" encoding="utf-8"?>
<formControlPr xmlns="http://schemas.microsoft.com/office/spreadsheetml/2009/9/main" objectType="CheckBox" fmlaLink="$H$79" noThreeD="1"/>
</file>

<file path=xl/ctrlProps/ctrlProp1796.xml><?xml version="1.0" encoding="utf-8"?>
<formControlPr xmlns="http://schemas.microsoft.com/office/spreadsheetml/2009/9/main" objectType="CheckBox" fmlaLink="$I$79" noThreeD="1"/>
</file>

<file path=xl/ctrlProps/ctrlProp1797.xml><?xml version="1.0" encoding="utf-8"?>
<formControlPr xmlns="http://schemas.microsoft.com/office/spreadsheetml/2009/9/main" objectType="CheckBox" fmlaLink="$G$85" noThreeD="1"/>
</file>

<file path=xl/ctrlProps/ctrlProp1798.xml><?xml version="1.0" encoding="utf-8"?>
<formControlPr xmlns="http://schemas.microsoft.com/office/spreadsheetml/2009/9/main" objectType="CheckBox" fmlaLink="$H$85" noThreeD="1"/>
</file>

<file path=xl/ctrlProps/ctrlProp1799.xml><?xml version="1.0" encoding="utf-8"?>
<formControlPr xmlns="http://schemas.microsoft.com/office/spreadsheetml/2009/9/main" objectType="CheckBox" fmlaLink="$I$85" noThreeD="1"/>
</file>

<file path=xl/ctrlProps/ctrlProp18.xml><?xml version="1.0" encoding="utf-8"?>
<formControlPr xmlns="http://schemas.microsoft.com/office/spreadsheetml/2009/9/main" objectType="CheckBox" fmlaLink="$I$34" noThreeD="1"/>
</file>

<file path=xl/ctrlProps/ctrlProp180.xml><?xml version="1.0" encoding="utf-8"?>
<formControlPr xmlns="http://schemas.microsoft.com/office/spreadsheetml/2009/9/main" objectType="CheckBox" fmlaLink="$G$16" lockText="1" noThreeD="1"/>
</file>

<file path=xl/ctrlProps/ctrlProp1800.xml><?xml version="1.0" encoding="utf-8"?>
<formControlPr xmlns="http://schemas.microsoft.com/office/spreadsheetml/2009/9/main" objectType="CheckBox" fmlaLink="$G$88" noThreeD="1"/>
</file>

<file path=xl/ctrlProps/ctrlProp1801.xml><?xml version="1.0" encoding="utf-8"?>
<formControlPr xmlns="http://schemas.microsoft.com/office/spreadsheetml/2009/9/main" objectType="CheckBox" fmlaLink="$H$88" noThreeD="1"/>
</file>

<file path=xl/ctrlProps/ctrlProp1802.xml><?xml version="1.0" encoding="utf-8"?>
<formControlPr xmlns="http://schemas.microsoft.com/office/spreadsheetml/2009/9/main" objectType="CheckBox" fmlaLink="$I$88" noThreeD="1"/>
</file>

<file path=xl/ctrlProps/ctrlProp1803.xml><?xml version="1.0" encoding="utf-8"?>
<formControlPr xmlns="http://schemas.microsoft.com/office/spreadsheetml/2009/9/main" objectType="CheckBox" fmlaLink="$G$16" lockText="1" noThreeD="1"/>
</file>

<file path=xl/ctrlProps/ctrlProp1804.xml><?xml version="1.0" encoding="utf-8"?>
<formControlPr xmlns="http://schemas.microsoft.com/office/spreadsheetml/2009/9/main" objectType="CheckBox" fmlaLink="$H$95" noThreeD="1"/>
</file>

<file path=xl/ctrlProps/ctrlProp1805.xml><?xml version="1.0" encoding="utf-8"?>
<formControlPr xmlns="http://schemas.microsoft.com/office/spreadsheetml/2009/9/main" objectType="CheckBox" fmlaLink="$G$16" lockText="1" noThreeD="1"/>
</file>

<file path=xl/ctrlProps/ctrlProp1806.xml><?xml version="1.0" encoding="utf-8"?>
<formControlPr xmlns="http://schemas.microsoft.com/office/spreadsheetml/2009/9/main" objectType="CheckBox" fmlaLink="$G$95" noThreeD="1"/>
</file>

<file path=xl/ctrlProps/ctrlProp1807.xml><?xml version="1.0" encoding="utf-8"?>
<formControlPr xmlns="http://schemas.microsoft.com/office/spreadsheetml/2009/9/main" objectType="CheckBox" fmlaLink="$G$16" lockText="1" noThreeD="1"/>
</file>

<file path=xl/ctrlProps/ctrlProp1808.xml><?xml version="1.0" encoding="utf-8"?>
<formControlPr xmlns="http://schemas.microsoft.com/office/spreadsheetml/2009/9/main" objectType="CheckBox" fmlaLink="$G$16" noThreeD="1"/>
</file>

<file path=xl/ctrlProps/ctrlProp1809.xml><?xml version="1.0" encoding="utf-8"?>
<formControlPr xmlns="http://schemas.microsoft.com/office/spreadsheetml/2009/9/main" objectType="CheckBox" fmlaLink="$H$16" noThreeD="1"/>
</file>

<file path=xl/ctrlProps/ctrlProp181.xml><?xml version="1.0" encoding="utf-8"?>
<formControlPr xmlns="http://schemas.microsoft.com/office/spreadsheetml/2009/9/main" objectType="CheckBox" fmlaLink="$H$16" lockText="1" noThreeD="1"/>
</file>

<file path=xl/ctrlProps/ctrlProp1810.xml><?xml version="1.0" encoding="utf-8"?>
<formControlPr xmlns="http://schemas.microsoft.com/office/spreadsheetml/2009/9/main" objectType="CheckBox" fmlaLink="$I$16" noThreeD="1"/>
</file>

<file path=xl/ctrlProps/ctrlProp1811.xml><?xml version="1.0" encoding="utf-8"?>
<formControlPr xmlns="http://schemas.microsoft.com/office/spreadsheetml/2009/9/main" objectType="CheckBox" fmlaLink="$G$19" noThreeD="1"/>
</file>

<file path=xl/ctrlProps/ctrlProp1812.xml><?xml version="1.0" encoding="utf-8"?>
<formControlPr xmlns="http://schemas.microsoft.com/office/spreadsheetml/2009/9/main" objectType="CheckBox" fmlaLink="$H$19" noThreeD="1"/>
</file>

<file path=xl/ctrlProps/ctrlProp1813.xml><?xml version="1.0" encoding="utf-8"?>
<formControlPr xmlns="http://schemas.microsoft.com/office/spreadsheetml/2009/9/main" objectType="CheckBox" fmlaLink="$I$19" noThreeD="1"/>
</file>

<file path=xl/ctrlProps/ctrlProp1814.xml><?xml version="1.0" encoding="utf-8"?>
<formControlPr xmlns="http://schemas.microsoft.com/office/spreadsheetml/2009/9/main" objectType="CheckBox" fmlaLink="$G$22" noThreeD="1"/>
</file>

<file path=xl/ctrlProps/ctrlProp1815.xml><?xml version="1.0" encoding="utf-8"?>
<formControlPr xmlns="http://schemas.microsoft.com/office/spreadsheetml/2009/9/main" objectType="CheckBox" fmlaLink="$H$22" noThreeD="1"/>
</file>

<file path=xl/ctrlProps/ctrlProp1816.xml><?xml version="1.0" encoding="utf-8"?>
<formControlPr xmlns="http://schemas.microsoft.com/office/spreadsheetml/2009/9/main" objectType="CheckBox" fmlaLink="$I$22" noThreeD="1"/>
</file>

<file path=xl/ctrlProps/ctrlProp1817.xml><?xml version="1.0" encoding="utf-8"?>
<formControlPr xmlns="http://schemas.microsoft.com/office/spreadsheetml/2009/9/main" objectType="CheckBox" fmlaLink="$G$28" noThreeD="1"/>
</file>

<file path=xl/ctrlProps/ctrlProp1818.xml><?xml version="1.0" encoding="utf-8"?>
<formControlPr xmlns="http://schemas.microsoft.com/office/spreadsheetml/2009/9/main" objectType="CheckBox" fmlaLink="$H$28" noThreeD="1"/>
</file>

<file path=xl/ctrlProps/ctrlProp1819.xml><?xml version="1.0" encoding="utf-8"?>
<formControlPr xmlns="http://schemas.microsoft.com/office/spreadsheetml/2009/9/main" objectType="CheckBox" fmlaLink="$I$28" noThreeD="1"/>
</file>

<file path=xl/ctrlProps/ctrlProp182.xml><?xml version="1.0" encoding="utf-8"?>
<formControlPr xmlns="http://schemas.microsoft.com/office/spreadsheetml/2009/9/main" objectType="CheckBox" fmlaLink="$G$73" noThreeD="1"/>
</file>

<file path=xl/ctrlProps/ctrlProp1820.xml><?xml version="1.0" encoding="utf-8"?>
<formControlPr xmlns="http://schemas.microsoft.com/office/spreadsheetml/2009/9/main" objectType="CheckBox" fmlaLink="$G$31" noThreeD="1"/>
</file>

<file path=xl/ctrlProps/ctrlProp1821.xml><?xml version="1.0" encoding="utf-8"?>
<formControlPr xmlns="http://schemas.microsoft.com/office/spreadsheetml/2009/9/main" objectType="CheckBox" fmlaLink="$H$31" noThreeD="1"/>
</file>

<file path=xl/ctrlProps/ctrlProp1822.xml><?xml version="1.0" encoding="utf-8"?>
<formControlPr xmlns="http://schemas.microsoft.com/office/spreadsheetml/2009/9/main" objectType="CheckBox" fmlaLink="$I$31" noThreeD="1"/>
</file>

<file path=xl/ctrlProps/ctrlProp1823.xml><?xml version="1.0" encoding="utf-8"?>
<formControlPr xmlns="http://schemas.microsoft.com/office/spreadsheetml/2009/9/main" objectType="CheckBox" fmlaLink="$G$34" noThreeD="1"/>
</file>

<file path=xl/ctrlProps/ctrlProp1824.xml><?xml version="1.0" encoding="utf-8"?>
<formControlPr xmlns="http://schemas.microsoft.com/office/spreadsheetml/2009/9/main" objectType="CheckBox" fmlaLink="$H$34" noThreeD="1"/>
</file>

<file path=xl/ctrlProps/ctrlProp1825.xml><?xml version="1.0" encoding="utf-8"?>
<formControlPr xmlns="http://schemas.microsoft.com/office/spreadsheetml/2009/9/main" objectType="CheckBox" fmlaLink="$I$34" noThreeD="1"/>
</file>

<file path=xl/ctrlProps/ctrlProp1826.xml><?xml version="1.0" encoding="utf-8"?>
<formControlPr xmlns="http://schemas.microsoft.com/office/spreadsheetml/2009/9/main" objectType="CheckBox" fmlaLink="$G$37" noThreeD="1"/>
</file>

<file path=xl/ctrlProps/ctrlProp1827.xml><?xml version="1.0" encoding="utf-8"?>
<formControlPr xmlns="http://schemas.microsoft.com/office/spreadsheetml/2009/9/main" objectType="CheckBox" fmlaLink="$H$37" noThreeD="1"/>
</file>

<file path=xl/ctrlProps/ctrlProp1828.xml><?xml version="1.0" encoding="utf-8"?>
<formControlPr xmlns="http://schemas.microsoft.com/office/spreadsheetml/2009/9/main" objectType="CheckBox" fmlaLink="$I$37" noThreeD="1"/>
</file>

<file path=xl/ctrlProps/ctrlProp1829.xml><?xml version="1.0" encoding="utf-8"?>
<formControlPr xmlns="http://schemas.microsoft.com/office/spreadsheetml/2009/9/main" objectType="CheckBox" fmlaLink="$G$43" noThreeD="1"/>
</file>

<file path=xl/ctrlProps/ctrlProp183.xml><?xml version="1.0" encoding="utf-8"?>
<formControlPr xmlns="http://schemas.microsoft.com/office/spreadsheetml/2009/9/main" objectType="CheckBox" fmlaLink="$H$73" noThreeD="1"/>
</file>

<file path=xl/ctrlProps/ctrlProp1830.xml><?xml version="1.0" encoding="utf-8"?>
<formControlPr xmlns="http://schemas.microsoft.com/office/spreadsheetml/2009/9/main" objectType="CheckBox" fmlaLink="$H$43" noThreeD="1"/>
</file>

<file path=xl/ctrlProps/ctrlProp1831.xml><?xml version="1.0" encoding="utf-8"?>
<formControlPr xmlns="http://schemas.microsoft.com/office/spreadsheetml/2009/9/main" objectType="CheckBox" fmlaLink="$I$43" noThreeD="1"/>
</file>

<file path=xl/ctrlProps/ctrlProp1832.xml><?xml version="1.0" encoding="utf-8"?>
<formControlPr xmlns="http://schemas.microsoft.com/office/spreadsheetml/2009/9/main" objectType="CheckBox" fmlaLink="$G$46" noThreeD="1"/>
</file>

<file path=xl/ctrlProps/ctrlProp1833.xml><?xml version="1.0" encoding="utf-8"?>
<formControlPr xmlns="http://schemas.microsoft.com/office/spreadsheetml/2009/9/main" objectType="CheckBox" fmlaLink="$H$46" noThreeD="1"/>
</file>

<file path=xl/ctrlProps/ctrlProp1834.xml><?xml version="1.0" encoding="utf-8"?>
<formControlPr xmlns="http://schemas.microsoft.com/office/spreadsheetml/2009/9/main" objectType="CheckBox" fmlaLink="$I$46" noThreeD="1"/>
</file>

<file path=xl/ctrlProps/ctrlProp1835.xml><?xml version="1.0" encoding="utf-8"?>
<formControlPr xmlns="http://schemas.microsoft.com/office/spreadsheetml/2009/9/main" objectType="CheckBox" fmlaLink="$G$49" noThreeD="1"/>
</file>

<file path=xl/ctrlProps/ctrlProp1836.xml><?xml version="1.0" encoding="utf-8"?>
<formControlPr xmlns="http://schemas.microsoft.com/office/spreadsheetml/2009/9/main" objectType="CheckBox" fmlaLink="$H$49" noThreeD="1"/>
</file>

<file path=xl/ctrlProps/ctrlProp1837.xml><?xml version="1.0" encoding="utf-8"?>
<formControlPr xmlns="http://schemas.microsoft.com/office/spreadsheetml/2009/9/main" objectType="CheckBox" fmlaLink="$I$49" noThreeD="1"/>
</file>

<file path=xl/ctrlProps/ctrlProp1838.xml><?xml version="1.0" encoding="utf-8"?>
<formControlPr xmlns="http://schemas.microsoft.com/office/spreadsheetml/2009/9/main" objectType="CheckBox" fmlaLink="$G$55" noThreeD="1"/>
</file>

<file path=xl/ctrlProps/ctrlProp1839.xml><?xml version="1.0" encoding="utf-8"?>
<formControlPr xmlns="http://schemas.microsoft.com/office/spreadsheetml/2009/9/main" objectType="CheckBox" fmlaLink="$H$55" noThreeD="1"/>
</file>

<file path=xl/ctrlProps/ctrlProp184.xml><?xml version="1.0" encoding="utf-8"?>
<formControlPr xmlns="http://schemas.microsoft.com/office/spreadsheetml/2009/9/main" objectType="CheckBox" fmlaLink="$I$73" noThreeD="1"/>
</file>

<file path=xl/ctrlProps/ctrlProp1840.xml><?xml version="1.0" encoding="utf-8"?>
<formControlPr xmlns="http://schemas.microsoft.com/office/spreadsheetml/2009/9/main" objectType="CheckBox" fmlaLink="$I$55" noThreeD="1"/>
</file>

<file path=xl/ctrlProps/ctrlProp1841.xml><?xml version="1.0" encoding="utf-8"?>
<formControlPr xmlns="http://schemas.microsoft.com/office/spreadsheetml/2009/9/main" objectType="CheckBox" fmlaLink="$G$58" noThreeD="1"/>
</file>

<file path=xl/ctrlProps/ctrlProp1842.xml><?xml version="1.0" encoding="utf-8"?>
<formControlPr xmlns="http://schemas.microsoft.com/office/spreadsheetml/2009/9/main" objectType="CheckBox" fmlaLink="$H$58" noThreeD="1"/>
</file>

<file path=xl/ctrlProps/ctrlProp1843.xml><?xml version="1.0" encoding="utf-8"?>
<formControlPr xmlns="http://schemas.microsoft.com/office/spreadsheetml/2009/9/main" objectType="CheckBox" fmlaLink="$I$58" noThreeD="1"/>
</file>

<file path=xl/ctrlProps/ctrlProp1844.xml><?xml version="1.0" encoding="utf-8"?>
<formControlPr xmlns="http://schemas.microsoft.com/office/spreadsheetml/2009/9/main" objectType="CheckBox" fmlaLink="$G$61" noThreeD="1"/>
</file>

<file path=xl/ctrlProps/ctrlProp1845.xml><?xml version="1.0" encoding="utf-8"?>
<formControlPr xmlns="http://schemas.microsoft.com/office/spreadsheetml/2009/9/main" objectType="CheckBox" fmlaLink="$H$61" noThreeD="1"/>
</file>

<file path=xl/ctrlProps/ctrlProp1846.xml><?xml version="1.0" encoding="utf-8"?>
<formControlPr xmlns="http://schemas.microsoft.com/office/spreadsheetml/2009/9/main" objectType="CheckBox" fmlaLink="$I$61" noThreeD="1"/>
</file>

<file path=xl/ctrlProps/ctrlProp1847.xml><?xml version="1.0" encoding="utf-8"?>
<formControlPr xmlns="http://schemas.microsoft.com/office/spreadsheetml/2009/9/main" objectType="CheckBox" fmlaLink="$G$64" noThreeD="1"/>
</file>

<file path=xl/ctrlProps/ctrlProp1848.xml><?xml version="1.0" encoding="utf-8"?>
<formControlPr xmlns="http://schemas.microsoft.com/office/spreadsheetml/2009/9/main" objectType="CheckBox" fmlaLink="$H$64" noThreeD="1"/>
</file>

<file path=xl/ctrlProps/ctrlProp1849.xml><?xml version="1.0" encoding="utf-8"?>
<formControlPr xmlns="http://schemas.microsoft.com/office/spreadsheetml/2009/9/main" objectType="CheckBox" fmlaLink="$I$64" noThreeD="1"/>
</file>

<file path=xl/ctrlProps/ctrlProp185.xml><?xml version="1.0" encoding="utf-8"?>
<formControlPr xmlns="http://schemas.microsoft.com/office/spreadsheetml/2009/9/main" objectType="CheckBox" fmlaLink="$G$76" noThreeD="1"/>
</file>

<file path=xl/ctrlProps/ctrlProp1850.xml><?xml version="1.0" encoding="utf-8"?>
<formControlPr xmlns="http://schemas.microsoft.com/office/spreadsheetml/2009/9/main" objectType="CheckBox" fmlaLink="$G$67" noThreeD="1"/>
</file>

<file path=xl/ctrlProps/ctrlProp1851.xml><?xml version="1.0" encoding="utf-8"?>
<formControlPr xmlns="http://schemas.microsoft.com/office/spreadsheetml/2009/9/main" objectType="CheckBox" fmlaLink="$H$67" noThreeD="1"/>
</file>

<file path=xl/ctrlProps/ctrlProp1852.xml><?xml version="1.0" encoding="utf-8"?>
<formControlPr xmlns="http://schemas.microsoft.com/office/spreadsheetml/2009/9/main" objectType="CheckBox" fmlaLink="$I$67" noThreeD="1"/>
</file>

<file path=xl/ctrlProps/ctrlProp1853.xml><?xml version="1.0" encoding="utf-8"?>
<formControlPr xmlns="http://schemas.microsoft.com/office/spreadsheetml/2009/9/main" objectType="CheckBox" fmlaLink="$G$16" lockText="1" noThreeD="1"/>
</file>

<file path=xl/ctrlProps/ctrlProp1854.xml><?xml version="1.0" encoding="utf-8"?>
<formControlPr xmlns="http://schemas.microsoft.com/office/spreadsheetml/2009/9/main" objectType="CheckBox" fmlaLink="$H$16" lockText="1" noThreeD="1"/>
</file>

<file path=xl/ctrlProps/ctrlProp1855.xml><?xml version="1.0" encoding="utf-8"?>
<formControlPr xmlns="http://schemas.microsoft.com/office/spreadsheetml/2009/9/main" objectType="CheckBox" fmlaLink="$G$73" noThreeD="1"/>
</file>

<file path=xl/ctrlProps/ctrlProp1856.xml><?xml version="1.0" encoding="utf-8"?>
<formControlPr xmlns="http://schemas.microsoft.com/office/spreadsheetml/2009/9/main" objectType="CheckBox" fmlaLink="$H$73" noThreeD="1"/>
</file>

<file path=xl/ctrlProps/ctrlProp1857.xml><?xml version="1.0" encoding="utf-8"?>
<formControlPr xmlns="http://schemas.microsoft.com/office/spreadsheetml/2009/9/main" objectType="CheckBox" fmlaLink="$I$73" noThreeD="1"/>
</file>

<file path=xl/ctrlProps/ctrlProp1858.xml><?xml version="1.0" encoding="utf-8"?>
<formControlPr xmlns="http://schemas.microsoft.com/office/spreadsheetml/2009/9/main" objectType="CheckBox" fmlaLink="$G$76" noThreeD="1"/>
</file>

<file path=xl/ctrlProps/ctrlProp1859.xml><?xml version="1.0" encoding="utf-8"?>
<formControlPr xmlns="http://schemas.microsoft.com/office/spreadsheetml/2009/9/main" objectType="CheckBox" fmlaLink="$H$76" noThreeD="1"/>
</file>

<file path=xl/ctrlProps/ctrlProp186.xml><?xml version="1.0" encoding="utf-8"?>
<formControlPr xmlns="http://schemas.microsoft.com/office/spreadsheetml/2009/9/main" objectType="CheckBox" fmlaLink="$H$76" noThreeD="1"/>
</file>

<file path=xl/ctrlProps/ctrlProp1860.xml><?xml version="1.0" encoding="utf-8"?>
<formControlPr xmlns="http://schemas.microsoft.com/office/spreadsheetml/2009/9/main" objectType="CheckBox" fmlaLink="$I$76" noThreeD="1"/>
</file>

<file path=xl/ctrlProps/ctrlProp1861.xml><?xml version="1.0" encoding="utf-8"?>
<formControlPr xmlns="http://schemas.microsoft.com/office/spreadsheetml/2009/9/main" objectType="CheckBox" fmlaLink="$G$79" noThreeD="1"/>
</file>

<file path=xl/ctrlProps/ctrlProp1862.xml><?xml version="1.0" encoding="utf-8"?>
<formControlPr xmlns="http://schemas.microsoft.com/office/spreadsheetml/2009/9/main" objectType="CheckBox" fmlaLink="$H$79" noThreeD="1"/>
</file>

<file path=xl/ctrlProps/ctrlProp1863.xml><?xml version="1.0" encoding="utf-8"?>
<formControlPr xmlns="http://schemas.microsoft.com/office/spreadsheetml/2009/9/main" objectType="CheckBox" fmlaLink="$I$79" noThreeD="1"/>
</file>

<file path=xl/ctrlProps/ctrlProp1864.xml><?xml version="1.0" encoding="utf-8"?>
<formControlPr xmlns="http://schemas.microsoft.com/office/spreadsheetml/2009/9/main" objectType="CheckBox" fmlaLink="$G$85" noThreeD="1"/>
</file>

<file path=xl/ctrlProps/ctrlProp1865.xml><?xml version="1.0" encoding="utf-8"?>
<formControlPr xmlns="http://schemas.microsoft.com/office/spreadsheetml/2009/9/main" objectType="CheckBox" fmlaLink="$H$85" noThreeD="1"/>
</file>

<file path=xl/ctrlProps/ctrlProp1866.xml><?xml version="1.0" encoding="utf-8"?>
<formControlPr xmlns="http://schemas.microsoft.com/office/spreadsheetml/2009/9/main" objectType="CheckBox" fmlaLink="$I$85" noThreeD="1"/>
</file>

<file path=xl/ctrlProps/ctrlProp1867.xml><?xml version="1.0" encoding="utf-8"?>
<formControlPr xmlns="http://schemas.microsoft.com/office/spreadsheetml/2009/9/main" objectType="CheckBox" fmlaLink="$G$88" noThreeD="1"/>
</file>

<file path=xl/ctrlProps/ctrlProp1868.xml><?xml version="1.0" encoding="utf-8"?>
<formControlPr xmlns="http://schemas.microsoft.com/office/spreadsheetml/2009/9/main" objectType="CheckBox" fmlaLink="$H$88" noThreeD="1"/>
</file>

<file path=xl/ctrlProps/ctrlProp1869.xml><?xml version="1.0" encoding="utf-8"?>
<formControlPr xmlns="http://schemas.microsoft.com/office/spreadsheetml/2009/9/main" objectType="CheckBox" fmlaLink="$I$88" noThreeD="1"/>
</file>

<file path=xl/ctrlProps/ctrlProp187.xml><?xml version="1.0" encoding="utf-8"?>
<formControlPr xmlns="http://schemas.microsoft.com/office/spreadsheetml/2009/9/main" objectType="CheckBox" fmlaLink="$I$76" noThreeD="1"/>
</file>

<file path=xl/ctrlProps/ctrlProp1870.xml><?xml version="1.0" encoding="utf-8"?>
<formControlPr xmlns="http://schemas.microsoft.com/office/spreadsheetml/2009/9/main" objectType="CheckBox" fmlaLink="$G$16" lockText="1" noThreeD="1"/>
</file>

<file path=xl/ctrlProps/ctrlProp1871.xml><?xml version="1.0" encoding="utf-8"?>
<formControlPr xmlns="http://schemas.microsoft.com/office/spreadsheetml/2009/9/main" objectType="CheckBox" fmlaLink="$H$95" noThreeD="1"/>
</file>

<file path=xl/ctrlProps/ctrlProp1872.xml><?xml version="1.0" encoding="utf-8"?>
<formControlPr xmlns="http://schemas.microsoft.com/office/spreadsheetml/2009/9/main" objectType="CheckBox" fmlaLink="$G$16" lockText="1" noThreeD="1"/>
</file>

<file path=xl/ctrlProps/ctrlProp1873.xml><?xml version="1.0" encoding="utf-8"?>
<formControlPr xmlns="http://schemas.microsoft.com/office/spreadsheetml/2009/9/main" objectType="CheckBox" fmlaLink="$G$95" noThreeD="1"/>
</file>

<file path=xl/ctrlProps/ctrlProp1874.xml><?xml version="1.0" encoding="utf-8"?>
<formControlPr xmlns="http://schemas.microsoft.com/office/spreadsheetml/2009/9/main" objectType="CheckBox" fmlaLink="$G$16" lockText="1" noThreeD="1"/>
</file>

<file path=xl/ctrlProps/ctrlProp1875.xml><?xml version="1.0" encoding="utf-8"?>
<formControlPr xmlns="http://schemas.microsoft.com/office/spreadsheetml/2009/9/main" objectType="CheckBox" fmlaLink="$G$16" noThreeD="1"/>
</file>

<file path=xl/ctrlProps/ctrlProp1876.xml><?xml version="1.0" encoding="utf-8"?>
<formControlPr xmlns="http://schemas.microsoft.com/office/spreadsheetml/2009/9/main" objectType="CheckBox" fmlaLink="$H$16" noThreeD="1"/>
</file>

<file path=xl/ctrlProps/ctrlProp1877.xml><?xml version="1.0" encoding="utf-8"?>
<formControlPr xmlns="http://schemas.microsoft.com/office/spreadsheetml/2009/9/main" objectType="CheckBox" fmlaLink="$I$16" noThreeD="1"/>
</file>

<file path=xl/ctrlProps/ctrlProp1878.xml><?xml version="1.0" encoding="utf-8"?>
<formControlPr xmlns="http://schemas.microsoft.com/office/spreadsheetml/2009/9/main" objectType="CheckBox" fmlaLink="$G$19" noThreeD="1"/>
</file>

<file path=xl/ctrlProps/ctrlProp1879.xml><?xml version="1.0" encoding="utf-8"?>
<formControlPr xmlns="http://schemas.microsoft.com/office/spreadsheetml/2009/9/main" objectType="CheckBox" fmlaLink="$H$19" noThreeD="1"/>
</file>

<file path=xl/ctrlProps/ctrlProp188.xml><?xml version="1.0" encoding="utf-8"?>
<formControlPr xmlns="http://schemas.microsoft.com/office/spreadsheetml/2009/9/main" objectType="CheckBox" fmlaLink="$G$79" noThreeD="1"/>
</file>

<file path=xl/ctrlProps/ctrlProp1880.xml><?xml version="1.0" encoding="utf-8"?>
<formControlPr xmlns="http://schemas.microsoft.com/office/spreadsheetml/2009/9/main" objectType="CheckBox" fmlaLink="$I$19" noThreeD="1"/>
</file>

<file path=xl/ctrlProps/ctrlProp1881.xml><?xml version="1.0" encoding="utf-8"?>
<formControlPr xmlns="http://schemas.microsoft.com/office/spreadsheetml/2009/9/main" objectType="CheckBox" fmlaLink="$G$22" noThreeD="1"/>
</file>

<file path=xl/ctrlProps/ctrlProp1882.xml><?xml version="1.0" encoding="utf-8"?>
<formControlPr xmlns="http://schemas.microsoft.com/office/spreadsheetml/2009/9/main" objectType="CheckBox" fmlaLink="$H$22" noThreeD="1"/>
</file>

<file path=xl/ctrlProps/ctrlProp1883.xml><?xml version="1.0" encoding="utf-8"?>
<formControlPr xmlns="http://schemas.microsoft.com/office/spreadsheetml/2009/9/main" objectType="CheckBox" fmlaLink="$I$22" noThreeD="1"/>
</file>

<file path=xl/ctrlProps/ctrlProp1884.xml><?xml version="1.0" encoding="utf-8"?>
<formControlPr xmlns="http://schemas.microsoft.com/office/spreadsheetml/2009/9/main" objectType="CheckBox" fmlaLink="$G$28" noThreeD="1"/>
</file>

<file path=xl/ctrlProps/ctrlProp1885.xml><?xml version="1.0" encoding="utf-8"?>
<formControlPr xmlns="http://schemas.microsoft.com/office/spreadsheetml/2009/9/main" objectType="CheckBox" fmlaLink="$H$28" noThreeD="1"/>
</file>

<file path=xl/ctrlProps/ctrlProp1886.xml><?xml version="1.0" encoding="utf-8"?>
<formControlPr xmlns="http://schemas.microsoft.com/office/spreadsheetml/2009/9/main" objectType="CheckBox" fmlaLink="$I$28" noThreeD="1"/>
</file>

<file path=xl/ctrlProps/ctrlProp1887.xml><?xml version="1.0" encoding="utf-8"?>
<formControlPr xmlns="http://schemas.microsoft.com/office/spreadsheetml/2009/9/main" objectType="CheckBox" fmlaLink="$G$31" noThreeD="1"/>
</file>

<file path=xl/ctrlProps/ctrlProp1888.xml><?xml version="1.0" encoding="utf-8"?>
<formControlPr xmlns="http://schemas.microsoft.com/office/spreadsheetml/2009/9/main" objectType="CheckBox" fmlaLink="$H$31" noThreeD="1"/>
</file>

<file path=xl/ctrlProps/ctrlProp1889.xml><?xml version="1.0" encoding="utf-8"?>
<formControlPr xmlns="http://schemas.microsoft.com/office/spreadsheetml/2009/9/main" objectType="CheckBox" fmlaLink="$I$31" noThreeD="1"/>
</file>

<file path=xl/ctrlProps/ctrlProp189.xml><?xml version="1.0" encoding="utf-8"?>
<formControlPr xmlns="http://schemas.microsoft.com/office/spreadsheetml/2009/9/main" objectType="CheckBox" fmlaLink="$H$79" noThreeD="1"/>
</file>

<file path=xl/ctrlProps/ctrlProp1890.xml><?xml version="1.0" encoding="utf-8"?>
<formControlPr xmlns="http://schemas.microsoft.com/office/spreadsheetml/2009/9/main" objectType="CheckBox" fmlaLink="$G$34" noThreeD="1"/>
</file>

<file path=xl/ctrlProps/ctrlProp1891.xml><?xml version="1.0" encoding="utf-8"?>
<formControlPr xmlns="http://schemas.microsoft.com/office/spreadsheetml/2009/9/main" objectType="CheckBox" fmlaLink="$H$34" noThreeD="1"/>
</file>

<file path=xl/ctrlProps/ctrlProp1892.xml><?xml version="1.0" encoding="utf-8"?>
<formControlPr xmlns="http://schemas.microsoft.com/office/spreadsheetml/2009/9/main" objectType="CheckBox" fmlaLink="$I$34" noThreeD="1"/>
</file>

<file path=xl/ctrlProps/ctrlProp1893.xml><?xml version="1.0" encoding="utf-8"?>
<formControlPr xmlns="http://schemas.microsoft.com/office/spreadsheetml/2009/9/main" objectType="CheckBox" fmlaLink="$G$37" noThreeD="1"/>
</file>

<file path=xl/ctrlProps/ctrlProp1894.xml><?xml version="1.0" encoding="utf-8"?>
<formControlPr xmlns="http://schemas.microsoft.com/office/spreadsheetml/2009/9/main" objectType="CheckBox" fmlaLink="$H$37" noThreeD="1"/>
</file>

<file path=xl/ctrlProps/ctrlProp1895.xml><?xml version="1.0" encoding="utf-8"?>
<formControlPr xmlns="http://schemas.microsoft.com/office/spreadsheetml/2009/9/main" objectType="CheckBox" fmlaLink="$I$37" noThreeD="1"/>
</file>

<file path=xl/ctrlProps/ctrlProp1896.xml><?xml version="1.0" encoding="utf-8"?>
<formControlPr xmlns="http://schemas.microsoft.com/office/spreadsheetml/2009/9/main" objectType="CheckBox" fmlaLink="$G$43" noThreeD="1"/>
</file>

<file path=xl/ctrlProps/ctrlProp1897.xml><?xml version="1.0" encoding="utf-8"?>
<formControlPr xmlns="http://schemas.microsoft.com/office/spreadsheetml/2009/9/main" objectType="CheckBox" fmlaLink="$H$43" noThreeD="1"/>
</file>

<file path=xl/ctrlProps/ctrlProp1898.xml><?xml version="1.0" encoding="utf-8"?>
<formControlPr xmlns="http://schemas.microsoft.com/office/spreadsheetml/2009/9/main" objectType="CheckBox" fmlaLink="$I$43" noThreeD="1"/>
</file>

<file path=xl/ctrlProps/ctrlProp1899.xml><?xml version="1.0" encoding="utf-8"?>
<formControlPr xmlns="http://schemas.microsoft.com/office/spreadsheetml/2009/9/main" objectType="CheckBox" fmlaLink="$G$46" noThreeD="1"/>
</file>

<file path=xl/ctrlProps/ctrlProp19.xml><?xml version="1.0" encoding="utf-8"?>
<formControlPr xmlns="http://schemas.microsoft.com/office/spreadsheetml/2009/9/main" objectType="CheckBox" fmlaLink="$G$37" noThreeD="1"/>
</file>

<file path=xl/ctrlProps/ctrlProp190.xml><?xml version="1.0" encoding="utf-8"?>
<formControlPr xmlns="http://schemas.microsoft.com/office/spreadsheetml/2009/9/main" objectType="CheckBox" fmlaLink="$I$79" noThreeD="1"/>
</file>

<file path=xl/ctrlProps/ctrlProp1900.xml><?xml version="1.0" encoding="utf-8"?>
<formControlPr xmlns="http://schemas.microsoft.com/office/spreadsheetml/2009/9/main" objectType="CheckBox" fmlaLink="$H$46" noThreeD="1"/>
</file>

<file path=xl/ctrlProps/ctrlProp1901.xml><?xml version="1.0" encoding="utf-8"?>
<formControlPr xmlns="http://schemas.microsoft.com/office/spreadsheetml/2009/9/main" objectType="CheckBox" fmlaLink="$I$46" noThreeD="1"/>
</file>

<file path=xl/ctrlProps/ctrlProp1902.xml><?xml version="1.0" encoding="utf-8"?>
<formControlPr xmlns="http://schemas.microsoft.com/office/spreadsheetml/2009/9/main" objectType="CheckBox" fmlaLink="$G$49" noThreeD="1"/>
</file>

<file path=xl/ctrlProps/ctrlProp1903.xml><?xml version="1.0" encoding="utf-8"?>
<formControlPr xmlns="http://schemas.microsoft.com/office/spreadsheetml/2009/9/main" objectType="CheckBox" fmlaLink="$H$49" noThreeD="1"/>
</file>

<file path=xl/ctrlProps/ctrlProp1904.xml><?xml version="1.0" encoding="utf-8"?>
<formControlPr xmlns="http://schemas.microsoft.com/office/spreadsheetml/2009/9/main" objectType="CheckBox" fmlaLink="$I$49" noThreeD="1"/>
</file>

<file path=xl/ctrlProps/ctrlProp1905.xml><?xml version="1.0" encoding="utf-8"?>
<formControlPr xmlns="http://schemas.microsoft.com/office/spreadsheetml/2009/9/main" objectType="CheckBox" fmlaLink="$G$55" noThreeD="1"/>
</file>

<file path=xl/ctrlProps/ctrlProp1906.xml><?xml version="1.0" encoding="utf-8"?>
<formControlPr xmlns="http://schemas.microsoft.com/office/spreadsheetml/2009/9/main" objectType="CheckBox" fmlaLink="$H$55" noThreeD="1"/>
</file>

<file path=xl/ctrlProps/ctrlProp1907.xml><?xml version="1.0" encoding="utf-8"?>
<formControlPr xmlns="http://schemas.microsoft.com/office/spreadsheetml/2009/9/main" objectType="CheckBox" fmlaLink="$I$55" noThreeD="1"/>
</file>

<file path=xl/ctrlProps/ctrlProp1908.xml><?xml version="1.0" encoding="utf-8"?>
<formControlPr xmlns="http://schemas.microsoft.com/office/spreadsheetml/2009/9/main" objectType="CheckBox" fmlaLink="$G$58" noThreeD="1"/>
</file>

<file path=xl/ctrlProps/ctrlProp1909.xml><?xml version="1.0" encoding="utf-8"?>
<formControlPr xmlns="http://schemas.microsoft.com/office/spreadsheetml/2009/9/main" objectType="CheckBox" fmlaLink="$H$58" noThreeD="1"/>
</file>

<file path=xl/ctrlProps/ctrlProp191.xml><?xml version="1.0" encoding="utf-8"?>
<formControlPr xmlns="http://schemas.microsoft.com/office/spreadsheetml/2009/9/main" objectType="CheckBox" fmlaLink="$G$85" noThreeD="1"/>
</file>

<file path=xl/ctrlProps/ctrlProp1910.xml><?xml version="1.0" encoding="utf-8"?>
<formControlPr xmlns="http://schemas.microsoft.com/office/spreadsheetml/2009/9/main" objectType="CheckBox" fmlaLink="$I$58" noThreeD="1"/>
</file>

<file path=xl/ctrlProps/ctrlProp1911.xml><?xml version="1.0" encoding="utf-8"?>
<formControlPr xmlns="http://schemas.microsoft.com/office/spreadsheetml/2009/9/main" objectType="CheckBox" fmlaLink="$G$61" noThreeD="1"/>
</file>

<file path=xl/ctrlProps/ctrlProp1912.xml><?xml version="1.0" encoding="utf-8"?>
<formControlPr xmlns="http://schemas.microsoft.com/office/spreadsheetml/2009/9/main" objectType="CheckBox" fmlaLink="$H$61" noThreeD="1"/>
</file>

<file path=xl/ctrlProps/ctrlProp1913.xml><?xml version="1.0" encoding="utf-8"?>
<formControlPr xmlns="http://schemas.microsoft.com/office/spreadsheetml/2009/9/main" objectType="CheckBox" fmlaLink="$I$61" noThreeD="1"/>
</file>

<file path=xl/ctrlProps/ctrlProp1914.xml><?xml version="1.0" encoding="utf-8"?>
<formControlPr xmlns="http://schemas.microsoft.com/office/spreadsheetml/2009/9/main" objectType="CheckBox" fmlaLink="$G$64" noThreeD="1"/>
</file>

<file path=xl/ctrlProps/ctrlProp1915.xml><?xml version="1.0" encoding="utf-8"?>
<formControlPr xmlns="http://schemas.microsoft.com/office/spreadsheetml/2009/9/main" objectType="CheckBox" fmlaLink="$H$64" noThreeD="1"/>
</file>

<file path=xl/ctrlProps/ctrlProp1916.xml><?xml version="1.0" encoding="utf-8"?>
<formControlPr xmlns="http://schemas.microsoft.com/office/spreadsheetml/2009/9/main" objectType="CheckBox" fmlaLink="$I$64" noThreeD="1"/>
</file>

<file path=xl/ctrlProps/ctrlProp1917.xml><?xml version="1.0" encoding="utf-8"?>
<formControlPr xmlns="http://schemas.microsoft.com/office/spreadsheetml/2009/9/main" objectType="CheckBox" fmlaLink="$G$67" noThreeD="1"/>
</file>

<file path=xl/ctrlProps/ctrlProp1918.xml><?xml version="1.0" encoding="utf-8"?>
<formControlPr xmlns="http://schemas.microsoft.com/office/spreadsheetml/2009/9/main" objectType="CheckBox" fmlaLink="$H$67" noThreeD="1"/>
</file>

<file path=xl/ctrlProps/ctrlProp1919.xml><?xml version="1.0" encoding="utf-8"?>
<formControlPr xmlns="http://schemas.microsoft.com/office/spreadsheetml/2009/9/main" objectType="CheckBox" fmlaLink="$I$67" noThreeD="1"/>
</file>

<file path=xl/ctrlProps/ctrlProp192.xml><?xml version="1.0" encoding="utf-8"?>
<formControlPr xmlns="http://schemas.microsoft.com/office/spreadsheetml/2009/9/main" objectType="CheckBox" fmlaLink="$H$85" noThreeD="1"/>
</file>

<file path=xl/ctrlProps/ctrlProp1920.xml><?xml version="1.0" encoding="utf-8"?>
<formControlPr xmlns="http://schemas.microsoft.com/office/spreadsheetml/2009/9/main" objectType="CheckBox" fmlaLink="$G$16" lockText="1" noThreeD="1"/>
</file>

<file path=xl/ctrlProps/ctrlProp1921.xml><?xml version="1.0" encoding="utf-8"?>
<formControlPr xmlns="http://schemas.microsoft.com/office/spreadsheetml/2009/9/main" objectType="CheckBox" fmlaLink="$H$16" lockText="1" noThreeD="1"/>
</file>

<file path=xl/ctrlProps/ctrlProp1922.xml><?xml version="1.0" encoding="utf-8"?>
<formControlPr xmlns="http://schemas.microsoft.com/office/spreadsheetml/2009/9/main" objectType="CheckBox" fmlaLink="$G$73" noThreeD="1"/>
</file>

<file path=xl/ctrlProps/ctrlProp1923.xml><?xml version="1.0" encoding="utf-8"?>
<formControlPr xmlns="http://schemas.microsoft.com/office/spreadsheetml/2009/9/main" objectType="CheckBox" fmlaLink="$H$73" noThreeD="1"/>
</file>

<file path=xl/ctrlProps/ctrlProp1924.xml><?xml version="1.0" encoding="utf-8"?>
<formControlPr xmlns="http://schemas.microsoft.com/office/spreadsheetml/2009/9/main" objectType="CheckBox" fmlaLink="$I$73" noThreeD="1"/>
</file>

<file path=xl/ctrlProps/ctrlProp1925.xml><?xml version="1.0" encoding="utf-8"?>
<formControlPr xmlns="http://schemas.microsoft.com/office/spreadsheetml/2009/9/main" objectType="CheckBox" fmlaLink="$G$76" noThreeD="1"/>
</file>

<file path=xl/ctrlProps/ctrlProp1926.xml><?xml version="1.0" encoding="utf-8"?>
<formControlPr xmlns="http://schemas.microsoft.com/office/spreadsheetml/2009/9/main" objectType="CheckBox" fmlaLink="$H$76" noThreeD="1"/>
</file>

<file path=xl/ctrlProps/ctrlProp1927.xml><?xml version="1.0" encoding="utf-8"?>
<formControlPr xmlns="http://schemas.microsoft.com/office/spreadsheetml/2009/9/main" objectType="CheckBox" fmlaLink="$I$76" noThreeD="1"/>
</file>

<file path=xl/ctrlProps/ctrlProp1928.xml><?xml version="1.0" encoding="utf-8"?>
<formControlPr xmlns="http://schemas.microsoft.com/office/spreadsheetml/2009/9/main" objectType="CheckBox" fmlaLink="$G$79" noThreeD="1"/>
</file>

<file path=xl/ctrlProps/ctrlProp1929.xml><?xml version="1.0" encoding="utf-8"?>
<formControlPr xmlns="http://schemas.microsoft.com/office/spreadsheetml/2009/9/main" objectType="CheckBox" fmlaLink="$H$79" noThreeD="1"/>
</file>

<file path=xl/ctrlProps/ctrlProp193.xml><?xml version="1.0" encoding="utf-8"?>
<formControlPr xmlns="http://schemas.microsoft.com/office/spreadsheetml/2009/9/main" objectType="CheckBox" fmlaLink="$I$85" noThreeD="1"/>
</file>

<file path=xl/ctrlProps/ctrlProp1930.xml><?xml version="1.0" encoding="utf-8"?>
<formControlPr xmlns="http://schemas.microsoft.com/office/spreadsheetml/2009/9/main" objectType="CheckBox" fmlaLink="$I$79" noThreeD="1"/>
</file>

<file path=xl/ctrlProps/ctrlProp1931.xml><?xml version="1.0" encoding="utf-8"?>
<formControlPr xmlns="http://schemas.microsoft.com/office/spreadsheetml/2009/9/main" objectType="CheckBox" fmlaLink="$G$85" noThreeD="1"/>
</file>

<file path=xl/ctrlProps/ctrlProp1932.xml><?xml version="1.0" encoding="utf-8"?>
<formControlPr xmlns="http://schemas.microsoft.com/office/spreadsheetml/2009/9/main" objectType="CheckBox" fmlaLink="$H$85" noThreeD="1"/>
</file>

<file path=xl/ctrlProps/ctrlProp1933.xml><?xml version="1.0" encoding="utf-8"?>
<formControlPr xmlns="http://schemas.microsoft.com/office/spreadsheetml/2009/9/main" objectType="CheckBox" fmlaLink="$I$85" noThreeD="1"/>
</file>

<file path=xl/ctrlProps/ctrlProp1934.xml><?xml version="1.0" encoding="utf-8"?>
<formControlPr xmlns="http://schemas.microsoft.com/office/spreadsheetml/2009/9/main" objectType="CheckBox" fmlaLink="$G$88" noThreeD="1"/>
</file>

<file path=xl/ctrlProps/ctrlProp1935.xml><?xml version="1.0" encoding="utf-8"?>
<formControlPr xmlns="http://schemas.microsoft.com/office/spreadsheetml/2009/9/main" objectType="CheckBox" fmlaLink="$H$88" noThreeD="1"/>
</file>

<file path=xl/ctrlProps/ctrlProp1936.xml><?xml version="1.0" encoding="utf-8"?>
<formControlPr xmlns="http://schemas.microsoft.com/office/spreadsheetml/2009/9/main" objectType="CheckBox" fmlaLink="$I$88" noThreeD="1"/>
</file>

<file path=xl/ctrlProps/ctrlProp1937.xml><?xml version="1.0" encoding="utf-8"?>
<formControlPr xmlns="http://schemas.microsoft.com/office/spreadsheetml/2009/9/main" objectType="CheckBox" fmlaLink="$G$16" lockText="1" noThreeD="1"/>
</file>

<file path=xl/ctrlProps/ctrlProp1938.xml><?xml version="1.0" encoding="utf-8"?>
<formControlPr xmlns="http://schemas.microsoft.com/office/spreadsheetml/2009/9/main" objectType="CheckBox" fmlaLink="$H$95" noThreeD="1"/>
</file>

<file path=xl/ctrlProps/ctrlProp1939.xml><?xml version="1.0" encoding="utf-8"?>
<formControlPr xmlns="http://schemas.microsoft.com/office/spreadsheetml/2009/9/main" objectType="CheckBox" fmlaLink="$G$16" lockText="1" noThreeD="1"/>
</file>

<file path=xl/ctrlProps/ctrlProp194.xml><?xml version="1.0" encoding="utf-8"?>
<formControlPr xmlns="http://schemas.microsoft.com/office/spreadsheetml/2009/9/main" objectType="CheckBox" fmlaLink="$G$88" noThreeD="1"/>
</file>

<file path=xl/ctrlProps/ctrlProp1940.xml><?xml version="1.0" encoding="utf-8"?>
<formControlPr xmlns="http://schemas.microsoft.com/office/spreadsheetml/2009/9/main" objectType="CheckBox" fmlaLink="$G$95" noThreeD="1"/>
</file>

<file path=xl/ctrlProps/ctrlProp1941.xml><?xml version="1.0" encoding="utf-8"?>
<formControlPr xmlns="http://schemas.microsoft.com/office/spreadsheetml/2009/9/main" objectType="CheckBox" fmlaLink="$G$16" lockText="1" noThreeD="1"/>
</file>

<file path=xl/ctrlProps/ctrlProp1942.xml><?xml version="1.0" encoding="utf-8"?>
<formControlPr xmlns="http://schemas.microsoft.com/office/spreadsheetml/2009/9/main" objectType="CheckBox" fmlaLink="$G$16" noThreeD="1"/>
</file>

<file path=xl/ctrlProps/ctrlProp1943.xml><?xml version="1.0" encoding="utf-8"?>
<formControlPr xmlns="http://schemas.microsoft.com/office/spreadsheetml/2009/9/main" objectType="CheckBox" fmlaLink="$H$16" noThreeD="1"/>
</file>

<file path=xl/ctrlProps/ctrlProp1944.xml><?xml version="1.0" encoding="utf-8"?>
<formControlPr xmlns="http://schemas.microsoft.com/office/spreadsheetml/2009/9/main" objectType="CheckBox" fmlaLink="$I$16" noThreeD="1"/>
</file>

<file path=xl/ctrlProps/ctrlProp1945.xml><?xml version="1.0" encoding="utf-8"?>
<formControlPr xmlns="http://schemas.microsoft.com/office/spreadsheetml/2009/9/main" objectType="CheckBox" fmlaLink="$G$19" noThreeD="1"/>
</file>

<file path=xl/ctrlProps/ctrlProp1946.xml><?xml version="1.0" encoding="utf-8"?>
<formControlPr xmlns="http://schemas.microsoft.com/office/spreadsheetml/2009/9/main" objectType="CheckBox" fmlaLink="$H$19" noThreeD="1"/>
</file>

<file path=xl/ctrlProps/ctrlProp1947.xml><?xml version="1.0" encoding="utf-8"?>
<formControlPr xmlns="http://schemas.microsoft.com/office/spreadsheetml/2009/9/main" objectType="CheckBox" fmlaLink="$I$19" noThreeD="1"/>
</file>

<file path=xl/ctrlProps/ctrlProp1948.xml><?xml version="1.0" encoding="utf-8"?>
<formControlPr xmlns="http://schemas.microsoft.com/office/spreadsheetml/2009/9/main" objectType="CheckBox" fmlaLink="$G$22" noThreeD="1"/>
</file>

<file path=xl/ctrlProps/ctrlProp1949.xml><?xml version="1.0" encoding="utf-8"?>
<formControlPr xmlns="http://schemas.microsoft.com/office/spreadsheetml/2009/9/main" objectType="CheckBox" fmlaLink="$H$22" noThreeD="1"/>
</file>

<file path=xl/ctrlProps/ctrlProp195.xml><?xml version="1.0" encoding="utf-8"?>
<formControlPr xmlns="http://schemas.microsoft.com/office/spreadsheetml/2009/9/main" objectType="CheckBox" fmlaLink="$H$88" noThreeD="1"/>
</file>

<file path=xl/ctrlProps/ctrlProp1950.xml><?xml version="1.0" encoding="utf-8"?>
<formControlPr xmlns="http://schemas.microsoft.com/office/spreadsheetml/2009/9/main" objectType="CheckBox" fmlaLink="$I$22" noThreeD="1"/>
</file>

<file path=xl/ctrlProps/ctrlProp1951.xml><?xml version="1.0" encoding="utf-8"?>
<formControlPr xmlns="http://schemas.microsoft.com/office/spreadsheetml/2009/9/main" objectType="CheckBox" fmlaLink="$G$28" noThreeD="1"/>
</file>

<file path=xl/ctrlProps/ctrlProp1952.xml><?xml version="1.0" encoding="utf-8"?>
<formControlPr xmlns="http://schemas.microsoft.com/office/spreadsheetml/2009/9/main" objectType="CheckBox" fmlaLink="$H$28" noThreeD="1"/>
</file>

<file path=xl/ctrlProps/ctrlProp1953.xml><?xml version="1.0" encoding="utf-8"?>
<formControlPr xmlns="http://schemas.microsoft.com/office/spreadsheetml/2009/9/main" objectType="CheckBox" fmlaLink="$I$28" noThreeD="1"/>
</file>

<file path=xl/ctrlProps/ctrlProp1954.xml><?xml version="1.0" encoding="utf-8"?>
<formControlPr xmlns="http://schemas.microsoft.com/office/spreadsheetml/2009/9/main" objectType="CheckBox" fmlaLink="$G$31" noThreeD="1"/>
</file>

<file path=xl/ctrlProps/ctrlProp1955.xml><?xml version="1.0" encoding="utf-8"?>
<formControlPr xmlns="http://schemas.microsoft.com/office/spreadsheetml/2009/9/main" objectType="CheckBox" fmlaLink="$H$31" noThreeD="1"/>
</file>

<file path=xl/ctrlProps/ctrlProp1956.xml><?xml version="1.0" encoding="utf-8"?>
<formControlPr xmlns="http://schemas.microsoft.com/office/spreadsheetml/2009/9/main" objectType="CheckBox" fmlaLink="$I$31" noThreeD="1"/>
</file>

<file path=xl/ctrlProps/ctrlProp1957.xml><?xml version="1.0" encoding="utf-8"?>
<formControlPr xmlns="http://schemas.microsoft.com/office/spreadsheetml/2009/9/main" objectType="CheckBox" fmlaLink="$G$34" noThreeD="1"/>
</file>

<file path=xl/ctrlProps/ctrlProp1958.xml><?xml version="1.0" encoding="utf-8"?>
<formControlPr xmlns="http://schemas.microsoft.com/office/spreadsheetml/2009/9/main" objectType="CheckBox" fmlaLink="$H$34" noThreeD="1"/>
</file>

<file path=xl/ctrlProps/ctrlProp1959.xml><?xml version="1.0" encoding="utf-8"?>
<formControlPr xmlns="http://schemas.microsoft.com/office/spreadsheetml/2009/9/main" objectType="CheckBox" fmlaLink="$I$34" noThreeD="1"/>
</file>

<file path=xl/ctrlProps/ctrlProp196.xml><?xml version="1.0" encoding="utf-8"?>
<formControlPr xmlns="http://schemas.microsoft.com/office/spreadsheetml/2009/9/main" objectType="CheckBox" fmlaLink="$I$88" noThreeD="1"/>
</file>

<file path=xl/ctrlProps/ctrlProp1960.xml><?xml version="1.0" encoding="utf-8"?>
<formControlPr xmlns="http://schemas.microsoft.com/office/spreadsheetml/2009/9/main" objectType="CheckBox" fmlaLink="$G$37" noThreeD="1"/>
</file>

<file path=xl/ctrlProps/ctrlProp1961.xml><?xml version="1.0" encoding="utf-8"?>
<formControlPr xmlns="http://schemas.microsoft.com/office/spreadsheetml/2009/9/main" objectType="CheckBox" fmlaLink="$H$37" noThreeD="1"/>
</file>

<file path=xl/ctrlProps/ctrlProp1962.xml><?xml version="1.0" encoding="utf-8"?>
<formControlPr xmlns="http://schemas.microsoft.com/office/spreadsheetml/2009/9/main" objectType="CheckBox" fmlaLink="$I$37" noThreeD="1"/>
</file>

<file path=xl/ctrlProps/ctrlProp1963.xml><?xml version="1.0" encoding="utf-8"?>
<formControlPr xmlns="http://schemas.microsoft.com/office/spreadsheetml/2009/9/main" objectType="CheckBox" fmlaLink="$G$43" noThreeD="1"/>
</file>

<file path=xl/ctrlProps/ctrlProp1964.xml><?xml version="1.0" encoding="utf-8"?>
<formControlPr xmlns="http://schemas.microsoft.com/office/spreadsheetml/2009/9/main" objectType="CheckBox" fmlaLink="$H$43" noThreeD="1"/>
</file>

<file path=xl/ctrlProps/ctrlProp1965.xml><?xml version="1.0" encoding="utf-8"?>
<formControlPr xmlns="http://schemas.microsoft.com/office/spreadsheetml/2009/9/main" objectType="CheckBox" fmlaLink="$I$43" noThreeD="1"/>
</file>

<file path=xl/ctrlProps/ctrlProp1966.xml><?xml version="1.0" encoding="utf-8"?>
<formControlPr xmlns="http://schemas.microsoft.com/office/spreadsheetml/2009/9/main" objectType="CheckBox" fmlaLink="$G$46" noThreeD="1"/>
</file>

<file path=xl/ctrlProps/ctrlProp1967.xml><?xml version="1.0" encoding="utf-8"?>
<formControlPr xmlns="http://schemas.microsoft.com/office/spreadsheetml/2009/9/main" objectType="CheckBox" fmlaLink="$H$46" noThreeD="1"/>
</file>

<file path=xl/ctrlProps/ctrlProp1968.xml><?xml version="1.0" encoding="utf-8"?>
<formControlPr xmlns="http://schemas.microsoft.com/office/spreadsheetml/2009/9/main" objectType="CheckBox" fmlaLink="$I$46" noThreeD="1"/>
</file>

<file path=xl/ctrlProps/ctrlProp1969.xml><?xml version="1.0" encoding="utf-8"?>
<formControlPr xmlns="http://schemas.microsoft.com/office/spreadsheetml/2009/9/main" objectType="CheckBox" fmlaLink="$G$49" noThreeD="1"/>
</file>

<file path=xl/ctrlProps/ctrlProp197.xml><?xml version="1.0" encoding="utf-8"?>
<formControlPr xmlns="http://schemas.microsoft.com/office/spreadsheetml/2009/9/main" objectType="CheckBox" fmlaLink="$G$16" lockText="1" noThreeD="1"/>
</file>

<file path=xl/ctrlProps/ctrlProp1970.xml><?xml version="1.0" encoding="utf-8"?>
<formControlPr xmlns="http://schemas.microsoft.com/office/spreadsheetml/2009/9/main" objectType="CheckBox" fmlaLink="$I$49" noThreeD="1"/>
</file>

<file path=xl/ctrlProps/ctrlProp1971.xml><?xml version="1.0" encoding="utf-8"?>
<formControlPr xmlns="http://schemas.microsoft.com/office/spreadsheetml/2009/9/main" objectType="CheckBox" fmlaLink="$G$55" noThreeD="1"/>
</file>

<file path=xl/ctrlProps/ctrlProp1972.xml><?xml version="1.0" encoding="utf-8"?>
<formControlPr xmlns="http://schemas.microsoft.com/office/spreadsheetml/2009/9/main" objectType="CheckBox" fmlaLink="$H$55" noThreeD="1"/>
</file>

<file path=xl/ctrlProps/ctrlProp1973.xml><?xml version="1.0" encoding="utf-8"?>
<formControlPr xmlns="http://schemas.microsoft.com/office/spreadsheetml/2009/9/main" objectType="CheckBox" fmlaLink="$I$55" noThreeD="1"/>
</file>

<file path=xl/ctrlProps/ctrlProp1974.xml><?xml version="1.0" encoding="utf-8"?>
<formControlPr xmlns="http://schemas.microsoft.com/office/spreadsheetml/2009/9/main" objectType="CheckBox" fmlaLink="$G$58" noThreeD="1"/>
</file>

<file path=xl/ctrlProps/ctrlProp1975.xml><?xml version="1.0" encoding="utf-8"?>
<formControlPr xmlns="http://schemas.microsoft.com/office/spreadsheetml/2009/9/main" objectType="CheckBox" fmlaLink="$H$58" noThreeD="1"/>
</file>

<file path=xl/ctrlProps/ctrlProp1976.xml><?xml version="1.0" encoding="utf-8"?>
<formControlPr xmlns="http://schemas.microsoft.com/office/spreadsheetml/2009/9/main" objectType="CheckBox" fmlaLink="$I$58" noThreeD="1"/>
</file>

<file path=xl/ctrlProps/ctrlProp1977.xml><?xml version="1.0" encoding="utf-8"?>
<formControlPr xmlns="http://schemas.microsoft.com/office/spreadsheetml/2009/9/main" objectType="CheckBox" fmlaLink="$G$61" noThreeD="1"/>
</file>

<file path=xl/ctrlProps/ctrlProp1978.xml><?xml version="1.0" encoding="utf-8"?>
<formControlPr xmlns="http://schemas.microsoft.com/office/spreadsheetml/2009/9/main" objectType="CheckBox" fmlaLink="$H$61" noThreeD="1"/>
</file>

<file path=xl/ctrlProps/ctrlProp1979.xml><?xml version="1.0" encoding="utf-8"?>
<formControlPr xmlns="http://schemas.microsoft.com/office/spreadsheetml/2009/9/main" objectType="CheckBox" fmlaLink="$I$61" noThreeD="1"/>
</file>

<file path=xl/ctrlProps/ctrlProp198.xml><?xml version="1.0" encoding="utf-8"?>
<formControlPr xmlns="http://schemas.microsoft.com/office/spreadsheetml/2009/9/main" objectType="CheckBox" fmlaLink="$H$95" noThreeD="1"/>
</file>

<file path=xl/ctrlProps/ctrlProp1980.xml><?xml version="1.0" encoding="utf-8"?>
<formControlPr xmlns="http://schemas.microsoft.com/office/spreadsheetml/2009/9/main" objectType="CheckBox" fmlaLink="$G$64" noThreeD="1"/>
</file>

<file path=xl/ctrlProps/ctrlProp1981.xml><?xml version="1.0" encoding="utf-8"?>
<formControlPr xmlns="http://schemas.microsoft.com/office/spreadsheetml/2009/9/main" objectType="CheckBox" fmlaLink="$H$64" noThreeD="1"/>
</file>

<file path=xl/ctrlProps/ctrlProp1982.xml><?xml version="1.0" encoding="utf-8"?>
<formControlPr xmlns="http://schemas.microsoft.com/office/spreadsheetml/2009/9/main" objectType="CheckBox" fmlaLink="$I$64" noThreeD="1"/>
</file>

<file path=xl/ctrlProps/ctrlProp1983.xml><?xml version="1.0" encoding="utf-8"?>
<formControlPr xmlns="http://schemas.microsoft.com/office/spreadsheetml/2009/9/main" objectType="CheckBox" fmlaLink="$G$67" noThreeD="1"/>
</file>

<file path=xl/ctrlProps/ctrlProp1984.xml><?xml version="1.0" encoding="utf-8"?>
<formControlPr xmlns="http://schemas.microsoft.com/office/spreadsheetml/2009/9/main" objectType="CheckBox" fmlaLink="$H$67" noThreeD="1"/>
</file>

<file path=xl/ctrlProps/ctrlProp1985.xml><?xml version="1.0" encoding="utf-8"?>
<formControlPr xmlns="http://schemas.microsoft.com/office/spreadsheetml/2009/9/main" objectType="CheckBox" fmlaLink="$I$67" noThreeD="1"/>
</file>

<file path=xl/ctrlProps/ctrlProp1986.xml><?xml version="1.0" encoding="utf-8"?>
<formControlPr xmlns="http://schemas.microsoft.com/office/spreadsheetml/2009/9/main" objectType="CheckBox" fmlaLink="$G$16" lockText="1" noThreeD="1"/>
</file>

<file path=xl/ctrlProps/ctrlProp1987.xml><?xml version="1.0" encoding="utf-8"?>
<formControlPr xmlns="http://schemas.microsoft.com/office/spreadsheetml/2009/9/main" objectType="CheckBox" fmlaLink="$H$16" lockText="1" noThreeD="1"/>
</file>

<file path=xl/ctrlProps/ctrlProp1988.xml><?xml version="1.0" encoding="utf-8"?>
<formControlPr xmlns="http://schemas.microsoft.com/office/spreadsheetml/2009/9/main" objectType="CheckBox" fmlaLink="$G$73" noThreeD="1"/>
</file>

<file path=xl/ctrlProps/ctrlProp1989.xml><?xml version="1.0" encoding="utf-8"?>
<formControlPr xmlns="http://schemas.microsoft.com/office/spreadsheetml/2009/9/main" objectType="CheckBox" fmlaLink="$H$73" noThreeD="1"/>
</file>

<file path=xl/ctrlProps/ctrlProp199.xml><?xml version="1.0" encoding="utf-8"?>
<formControlPr xmlns="http://schemas.microsoft.com/office/spreadsheetml/2009/9/main" objectType="CheckBox" fmlaLink="$G$16" lockText="1" noThreeD="1"/>
</file>

<file path=xl/ctrlProps/ctrlProp1990.xml><?xml version="1.0" encoding="utf-8"?>
<formControlPr xmlns="http://schemas.microsoft.com/office/spreadsheetml/2009/9/main" objectType="CheckBox" fmlaLink="$I$73" noThreeD="1"/>
</file>

<file path=xl/ctrlProps/ctrlProp1991.xml><?xml version="1.0" encoding="utf-8"?>
<formControlPr xmlns="http://schemas.microsoft.com/office/spreadsheetml/2009/9/main" objectType="CheckBox" fmlaLink="$G$76" noThreeD="1"/>
</file>

<file path=xl/ctrlProps/ctrlProp1992.xml><?xml version="1.0" encoding="utf-8"?>
<formControlPr xmlns="http://schemas.microsoft.com/office/spreadsheetml/2009/9/main" objectType="CheckBox" fmlaLink="$H$76" noThreeD="1"/>
</file>

<file path=xl/ctrlProps/ctrlProp1993.xml><?xml version="1.0" encoding="utf-8"?>
<formControlPr xmlns="http://schemas.microsoft.com/office/spreadsheetml/2009/9/main" objectType="CheckBox" fmlaLink="$I$76" noThreeD="1"/>
</file>

<file path=xl/ctrlProps/ctrlProp1994.xml><?xml version="1.0" encoding="utf-8"?>
<formControlPr xmlns="http://schemas.microsoft.com/office/spreadsheetml/2009/9/main" objectType="CheckBox" fmlaLink="$G$79" noThreeD="1"/>
</file>

<file path=xl/ctrlProps/ctrlProp1995.xml><?xml version="1.0" encoding="utf-8"?>
<formControlPr xmlns="http://schemas.microsoft.com/office/spreadsheetml/2009/9/main" objectType="CheckBox" fmlaLink="$H$79" noThreeD="1"/>
</file>

<file path=xl/ctrlProps/ctrlProp1996.xml><?xml version="1.0" encoding="utf-8"?>
<formControlPr xmlns="http://schemas.microsoft.com/office/spreadsheetml/2009/9/main" objectType="CheckBox" fmlaLink="$I$79" noThreeD="1"/>
</file>

<file path=xl/ctrlProps/ctrlProp1997.xml><?xml version="1.0" encoding="utf-8"?>
<formControlPr xmlns="http://schemas.microsoft.com/office/spreadsheetml/2009/9/main" objectType="CheckBox" fmlaLink="$G$85" noThreeD="1"/>
</file>

<file path=xl/ctrlProps/ctrlProp1998.xml><?xml version="1.0" encoding="utf-8"?>
<formControlPr xmlns="http://schemas.microsoft.com/office/spreadsheetml/2009/9/main" objectType="CheckBox" fmlaLink="$H$85" noThreeD="1"/>
</file>

<file path=xl/ctrlProps/ctrlProp1999.xml><?xml version="1.0" encoding="utf-8"?>
<formControlPr xmlns="http://schemas.microsoft.com/office/spreadsheetml/2009/9/main" objectType="CheckBox" fmlaLink="$I$85" noThreeD="1"/>
</file>

<file path=xl/ctrlProps/ctrlProp2.xml><?xml version="1.0" encoding="utf-8"?>
<formControlPr xmlns="http://schemas.microsoft.com/office/spreadsheetml/2009/9/main" objectType="CheckBox" fmlaLink="$H$16" noThreeD="1"/>
</file>

<file path=xl/ctrlProps/ctrlProp20.xml><?xml version="1.0" encoding="utf-8"?>
<formControlPr xmlns="http://schemas.microsoft.com/office/spreadsheetml/2009/9/main" objectType="CheckBox" fmlaLink="$H$37" noThreeD="1"/>
</file>

<file path=xl/ctrlProps/ctrlProp200.xml><?xml version="1.0" encoding="utf-8"?>
<formControlPr xmlns="http://schemas.microsoft.com/office/spreadsheetml/2009/9/main" objectType="CheckBox" fmlaLink="$G$95" noThreeD="1"/>
</file>

<file path=xl/ctrlProps/ctrlProp2000.xml><?xml version="1.0" encoding="utf-8"?>
<formControlPr xmlns="http://schemas.microsoft.com/office/spreadsheetml/2009/9/main" objectType="CheckBox" fmlaLink="$G$88" noThreeD="1"/>
</file>

<file path=xl/ctrlProps/ctrlProp2001.xml><?xml version="1.0" encoding="utf-8"?>
<formControlPr xmlns="http://schemas.microsoft.com/office/spreadsheetml/2009/9/main" objectType="CheckBox" fmlaLink="$H$88" noThreeD="1"/>
</file>

<file path=xl/ctrlProps/ctrlProp2002.xml><?xml version="1.0" encoding="utf-8"?>
<formControlPr xmlns="http://schemas.microsoft.com/office/spreadsheetml/2009/9/main" objectType="CheckBox" fmlaLink="$I$88" noThreeD="1"/>
</file>

<file path=xl/ctrlProps/ctrlProp2003.xml><?xml version="1.0" encoding="utf-8"?>
<formControlPr xmlns="http://schemas.microsoft.com/office/spreadsheetml/2009/9/main" objectType="CheckBox" fmlaLink="$G$16" lockText="1" noThreeD="1"/>
</file>

<file path=xl/ctrlProps/ctrlProp2004.xml><?xml version="1.0" encoding="utf-8"?>
<formControlPr xmlns="http://schemas.microsoft.com/office/spreadsheetml/2009/9/main" objectType="CheckBox" fmlaLink="$H$95" noThreeD="1"/>
</file>

<file path=xl/ctrlProps/ctrlProp2005.xml><?xml version="1.0" encoding="utf-8"?>
<formControlPr xmlns="http://schemas.microsoft.com/office/spreadsheetml/2009/9/main" objectType="CheckBox" fmlaLink="$G$16" lockText="1" noThreeD="1"/>
</file>

<file path=xl/ctrlProps/ctrlProp2006.xml><?xml version="1.0" encoding="utf-8"?>
<formControlPr xmlns="http://schemas.microsoft.com/office/spreadsheetml/2009/9/main" objectType="CheckBox" fmlaLink="$G$95" noThreeD="1"/>
</file>

<file path=xl/ctrlProps/ctrlProp2007.xml><?xml version="1.0" encoding="utf-8"?>
<formControlPr xmlns="http://schemas.microsoft.com/office/spreadsheetml/2009/9/main" objectType="CheckBox" fmlaLink="$G$16" lockText="1" noThreeD="1"/>
</file>

<file path=xl/ctrlProps/ctrlProp2008.xml><?xml version="1.0" encoding="utf-8"?>
<formControlPr xmlns="http://schemas.microsoft.com/office/spreadsheetml/2009/9/main" objectType="CheckBox" fmlaLink="$H$49" noThreeD="1"/>
</file>

<file path=xl/ctrlProps/ctrlProp201.xml><?xml version="1.0" encoding="utf-8"?>
<formControlPr xmlns="http://schemas.microsoft.com/office/spreadsheetml/2009/9/main" objectType="CheckBox" fmlaLink="$G$16" lockText="1" noThreeD="1"/>
</file>

<file path=xl/ctrlProps/ctrlProp202.xml><?xml version="1.0" encoding="utf-8"?>
<formControlPr xmlns="http://schemas.microsoft.com/office/spreadsheetml/2009/9/main" objectType="CheckBox" fmlaLink="$G$16" noThreeD="1"/>
</file>

<file path=xl/ctrlProps/ctrlProp203.xml><?xml version="1.0" encoding="utf-8"?>
<formControlPr xmlns="http://schemas.microsoft.com/office/spreadsheetml/2009/9/main" objectType="CheckBox" fmlaLink="$H$16" noThreeD="1"/>
</file>

<file path=xl/ctrlProps/ctrlProp204.xml><?xml version="1.0" encoding="utf-8"?>
<formControlPr xmlns="http://schemas.microsoft.com/office/spreadsheetml/2009/9/main" objectType="CheckBox" fmlaLink="$I$16" noThreeD="1"/>
</file>

<file path=xl/ctrlProps/ctrlProp205.xml><?xml version="1.0" encoding="utf-8"?>
<formControlPr xmlns="http://schemas.microsoft.com/office/spreadsheetml/2009/9/main" objectType="CheckBox" fmlaLink="$G$19" noThreeD="1"/>
</file>

<file path=xl/ctrlProps/ctrlProp206.xml><?xml version="1.0" encoding="utf-8"?>
<formControlPr xmlns="http://schemas.microsoft.com/office/spreadsheetml/2009/9/main" objectType="CheckBox" fmlaLink="$H$19" noThreeD="1"/>
</file>

<file path=xl/ctrlProps/ctrlProp207.xml><?xml version="1.0" encoding="utf-8"?>
<formControlPr xmlns="http://schemas.microsoft.com/office/spreadsheetml/2009/9/main" objectType="CheckBox" fmlaLink="$I$19" noThreeD="1"/>
</file>

<file path=xl/ctrlProps/ctrlProp208.xml><?xml version="1.0" encoding="utf-8"?>
<formControlPr xmlns="http://schemas.microsoft.com/office/spreadsheetml/2009/9/main" objectType="CheckBox" fmlaLink="$G$22" noThreeD="1"/>
</file>

<file path=xl/ctrlProps/ctrlProp209.xml><?xml version="1.0" encoding="utf-8"?>
<formControlPr xmlns="http://schemas.microsoft.com/office/spreadsheetml/2009/9/main" objectType="CheckBox" fmlaLink="$H$22" noThreeD="1"/>
</file>

<file path=xl/ctrlProps/ctrlProp21.xml><?xml version="1.0" encoding="utf-8"?>
<formControlPr xmlns="http://schemas.microsoft.com/office/spreadsheetml/2009/9/main" objectType="CheckBox" fmlaLink="$I$37" noThreeD="1"/>
</file>

<file path=xl/ctrlProps/ctrlProp210.xml><?xml version="1.0" encoding="utf-8"?>
<formControlPr xmlns="http://schemas.microsoft.com/office/spreadsheetml/2009/9/main" objectType="CheckBox" fmlaLink="$I$22" noThreeD="1"/>
</file>

<file path=xl/ctrlProps/ctrlProp211.xml><?xml version="1.0" encoding="utf-8"?>
<formControlPr xmlns="http://schemas.microsoft.com/office/spreadsheetml/2009/9/main" objectType="CheckBox" fmlaLink="$G$28" noThreeD="1"/>
</file>

<file path=xl/ctrlProps/ctrlProp212.xml><?xml version="1.0" encoding="utf-8"?>
<formControlPr xmlns="http://schemas.microsoft.com/office/spreadsheetml/2009/9/main" objectType="CheckBox" fmlaLink="$H$28" noThreeD="1"/>
</file>

<file path=xl/ctrlProps/ctrlProp213.xml><?xml version="1.0" encoding="utf-8"?>
<formControlPr xmlns="http://schemas.microsoft.com/office/spreadsheetml/2009/9/main" objectType="CheckBox" fmlaLink="$I$28" noThreeD="1"/>
</file>

<file path=xl/ctrlProps/ctrlProp214.xml><?xml version="1.0" encoding="utf-8"?>
<formControlPr xmlns="http://schemas.microsoft.com/office/spreadsheetml/2009/9/main" objectType="CheckBox" fmlaLink="$G$31" noThreeD="1"/>
</file>

<file path=xl/ctrlProps/ctrlProp215.xml><?xml version="1.0" encoding="utf-8"?>
<formControlPr xmlns="http://schemas.microsoft.com/office/spreadsheetml/2009/9/main" objectType="CheckBox" fmlaLink="$H$31" noThreeD="1"/>
</file>

<file path=xl/ctrlProps/ctrlProp216.xml><?xml version="1.0" encoding="utf-8"?>
<formControlPr xmlns="http://schemas.microsoft.com/office/spreadsheetml/2009/9/main" objectType="CheckBox" fmlaLink="$I$31" noThreeD="1"/>
</file>

<file path=xl/ctrlProps/ctrlProp217.xml><?xml version="1.0" encoding="utf-8"?>
<formControlPr xmlns="http://schemas.microsoft.com/office/spreadsheetml/2009/9/main" objectType="CheckBox" fmlaLink="$G$34" noThreeD="1"/>
</file>

<file path=xl/ctrlProps/ctrlProp218.xml><?xml version="1.0" encoding="utf-8"?>
<formControlPr xmlns="http://schemas.microsoft.com/office/spreadsheetml/2009/9/main" objectType="CheckBox" fmlaLink="$H$34" noThreeD="1"/>
</file>

<file path=xl/ctrlProps/ctrlProp219.xml><?xml version="1.0" encoding="utf-8"?>
<formControlPr xmlns="http://schemas.microsoft.com/office/spreadsheetml/2009/9/main" objectType="CheckBox" fmlaLink="$I$34" noThreeD="1"/>
</file>

<file path=xl/ctrlProps/ctrlProp22.xml><?xml version="1.0" encoding="utf-8"?>
<formControlPr xmlns="http://schemas.microsoft.com/office/spreadsheetml/2009/9/main" objectType="CheckBox" fmlaLink="$G$43" noThreeD="1"/>
</file>

<file path=xl/ctrlProps/ctrlProp220.xml><?xml version="1.0" encoding="utf-8"?>
<formControlPr xmlns="http://schemas.microsoft.com/office/spreadsheetml/2009/9/main" objectType="CheckBox" fmlaLink="$G$37" noThreeD="1"/>
</file>

<file path=xl/ctrlProps/ctrlProp221.xml><?xml version="1.0" encoding="utf-8"?>
<formControlPr xmlns="http://schemas.microsoft.com/office/spreadsheetml/2009/9/main" objectType="CheckBox" fmlaLink="$H$37" noThreeD="1"/>
</file>

<file path=xl/ctrlProps/ctrlProp222.xml><?xml version="1.0" encoding="utf-8"?>
<formControlPr xmlns="http://schemas.microsoft.com/office/spreadsheetml/2009/9/main" objectType="CheckBox" fmlaLink="$I$37" noThreeD="1"/>
</file>

<file path=xl/ctrlProps/ctrlProp223.xml><?xml version="1.0" encoding="utf-8"?>
<formControlPr xmlns="http://schemas.microsoft.com/office/spreadsheetml/2009/9/main" objectType="CheckBox" fmlaLink="$G$43" noThreeD="1"/>
</file>

<file path=xl/ctrlProps/ctrlProp224.xml><?xml version="1.0" encoding="utf-8"?>
<formControlPr xmlns="http://schemas.microsoft.com/office/spreadsheetml/2009/9/main" objectType="CheckBox" fmlaLink="$H$43" noThreeD="1"/>
</file>

<file path=xl/ctrlProps/ctrlProp225.xml><?xml version="1.0" encoding="utf-8"?>
<formControlPr xmlns="http://schemas.microsoft.com/office/spreadsheetml/2009/9/main" objectType="CheckBox" fmlaLink="$I$43" noThreeD="1"/>
</file>

<file path=xl/ctrlProps/ctrlProp226.xml><?xml version="1.0" encoding="utf-8"?>
<formControlPr xmlns="http://schemas.microsoft.com/office/spreadsheetml/2009/9/main" objectType="CheckBox" fmlaLink="$G$46" noThreeD="1"/>
</file>

<file path=xl/ctrlProps/ctrlProp227.xml><?xml version="1.0" encoding="utf-8"?>
<formControlPr xmlns="http://schemas.microsoft.com/office/spreadsheetml/2009/9/main" objectType="CheckBox" fmlaLink="$H$46" noThreeD="1"/>
</file>

<file path=xl/ctrlProps/ctrlProp228.xml><?xml version="1.0" encoding="utf-8"?>
<formControlPr xmlns="http://schemas.microsoft.com/office/spreadsheetml/2009/9/main" objectType="CheckBox" fmlaLink="$I$46" noThreeD="1"/>
</file>

<file path=xl/ctrlProps/ctrlProp229.xml><?xml version="1.0" encoding="utf-8"?>
<formControlPr xmlns="http://schemas.microsoft.com/office/spreadsheetml/2009/9/main" objectType="CheckBox" fmlaLink="$G$49" noThreeD="1"/>
</file>

<file path=xl/ctrlProps/ctrlProp23.xml><?xml version="1.0" encoding="utf-8"?>
<formControlPr xmlns="http://schemas.microsoft.com/office/spreadsheetml/2009/9/main" objectType="CheckBox" fmlaLink="$H$43" noThreeD="1"/>
</file>

<file path=xl/ctrlProps/ctrlProp230.xml><?xml version="1.0" encoding="utf-8"?>
<formControlPr xmlns="http://schemas.microsoft.com/office/spreadsheetml/2009/9/main" objectType="CheckBox" fmlaLink="$H$49" noThreeD="1"/>
</file>

<file path=xl/ctrlProps/ctrlProp231.xml><?xml version="1.0" encoding="utf-8"?>
<formControlPr xmlns="http://schemas.microsoft.com/office/spreadsheetml/2009/9/main" objectType="CheckBox" fmlaLink="$I$49" noThreeD="1"/>
</file>

<file path=xl/ctrlProps/ctrlProp232.xml><?xml version="1.0" encoding="utf-8"?>
<formControlPr xmlns="http://schemas.microsoft.com/office/spreadsheetml/2009/9/main" objectType="CheckBox" fmlaLink="$G$55" noThreeD="1"/>
</file>

<file path=xl/ctrlProps/ctrlProp233.xml><?xml version="1.0" encoding="utf-8"?>
<formControlPr xmlns="http://schemas.microsoft.com/office/spreadsheetml/2009/9/main" objectType="CheckBox" fmlaLink="$H$55" noThreeD="1"/>
</file>

<file path=xl/ctrlProps/ctrlProp234.xml><?xml version="1.0" encoding="utf-8"?>
<formControlPr xmlns="http://schemas.microsoft.com/office/spreadsheetml/2009/9/main" objectType="CheckBox" fmlaLink="$I$55" noThreeD="1"/>
</file>

<file path=xl/ctrlProps/ctrlProp235.xml><?xml version="1.0" encoding="utf-8"?>
<formControlPr xmlns="http://schemas.microsoft.com/office/spreadsheetml/2009/9/main" objectType="CheckBox" fmlaLink="$G$58" noThreeD="1"/>
</file>

<file path=xl/ctrlProps/ctrlProp236.xml><?xml version="1.0" encoding="utf-8"?>
<formControlPr xmlns="http://schemas.microsoft.com/office/spreadsheetml/2009/9/main" objectType="CheckBox" fmlaLink="$H$58" noThreeD="1"/>
</file>

<file path=xl/ctrlProps/ctrlProp237.xml><?xml version="1.0" encoding="utf-8"?>
<formControlPr xmlns="http://schemas.microsoft.com/office/spreadsheetml/2009/9/main" objectType="CheckBox" fmlaLink="$I$58" noThreeD="1"/>
</file>

<file path=xl/ctrlProps/ctrlProp238.xml><?xml version="1.0" encoding="utf-8"?>
<formControlPr xmlns="http://schemas.microsoft.com/office/spreadsheetml/2009/9/main" objectType="CheckBox" fmlaLink="$G$61" noThreeD="1"/>
</file>

<file path=xl/ctrlProps/ctrlProp239.xml><?xml version="1.0" encoding="utf-8"?>
<formControlPr xmlns="http://schemas.microsoft.com/office/spreadsheetml/2009/9/main" objectType="CheckBox" fmlaLink="$H$61" noThreeD="1"/>
</file>

<file path=xl/ctrlProps/ctrlProp24.xml><?xml version="1.0" encoding="utf-8"?>
<formControlPr xmlns="http://schemas.microsoft.com/office/spreadsheetml/2009/9/main" objectType="CheckBox" fmlaLink="$I$43" noThreeD="1"/>
</file>

<file path=xl/ctrlProps/ctrlProp240.xml><?xml version="1.0" encoding="utf-8"?>
<formControlPr xmlns="http://schemas.microsoft.com/office/spreadsheetml/2009/9/main" objectType="CheckBox" fmlaLink="$I$61" noThreeD="1"/>
</file>

<file path=xl/ctrlProps/ctrlProp241.xml><?xml version="1.0" encoding="utf-8"?>
<formControlPr xmlns="http://schemas.microsoft.com/office/spreadsheetml/2009/9/main" objectType="CheckBox" fmlaLink="$G$64" noThreeD="1"/>
</file>

<file path=xl/ctrlProps/ctrlProp242.xml><?xml version="1.0" encoding="utf-8"?>
<formControlPr xmlns="http://schemas.microsoft.com/office/spreadsheetml/2009/9/main" objectType="CheckBox" fmlaLink="$H$64" noThreeD="1"/>
</file>

<file path=xl/ctrlProps/ctrlProp243.xml><?xml version="1.0" encoding="utf-8"?>
<formControlPr xmlns="http://schemas.microsoft.com/office/spreadsheetml/2009/9/main" objectType="CheckBox" fmlaLink="$I$64" noThreeD="1"/>
</file>

<file path=xl/ctrlProps/ctrlProp244.xml><?xml version="1.0" encoding="utf-8"?>
<formControlPr xmlns="http://schemas.microsoft.com/office/spreadsheetml/2009/9/main" objectType="CheckBox" fmlaLink="$G$67" noThreeD="1"/>
</file>

<file path=xl/ctrlProps/ctrlProp245.xml><?xml version="1.0" encoding="utf-8"?>
<formControlPr xmlns="http://schemas.microsoft.com/office/spreadsheetml/2009/9/main" objectType="CheckBox" fmlaLink="$H$67" noThreeD="1"/>
</file>

<file path=xl/ctrlProps/ctrlProp246.xml><?xml version="1.0" encoding="utf-8"?>
<formControlPr xmlns="http://schemas.microsoft.com/office/spreadsheetml/2009/9/main" objectType="CheckBox" fmlaLink="$I$67" noThreeD="1"/>
</file>

<file path=xl/ctrlProps/ctrlProp247.xml><?xml version="1.0" encoding="utf-8"?>
<formControlPr xmlns="http://schemas.microsoft.com/office/spreadsheetml/2009/9/main" objectType="CheckBox" fmlaLink="$G$16" lockText="1" noThreeD="1"/>
</file>

<file path=xl/ctrlProps/ctrlProp248.xml><?xml version="1.0" encoding="utf-8"?>
<formControlPr xmlns="http://schemas.microsoft.com/office/spreadsheetml/2009/9/main" objectType="CheckBox" fmlaLink="$H$16" lockText="1" noThreeD="1"/>
</file>

<file path=xl/ctrlProps/ctrlProp249.xml><?xml version="1.0" encoding="utf-8"?>
<formControlPr xmlns="http://schemas.microsoft.com/office/spreadsheetml/2009/9/main" objectType="CheckBox" fmlaLink="$G$73" noThreeD="1"/>
</file>

<file path=xl/ctrlProps/ctrlProp25.xml><?xml version="1.0" encoding="utf-8"?>
<formControlPr xmlns="http://schemas.microsoft.com/office/spreadsheetml/2009/9/main" objectType="CheckBox" fmlaLink="$G$46" noThreeD="1"/>
</file>

<file path=xl/ctrlProps/ctrlProp250.xml><?xml version="1.0" encoding="utf-8"?>
<formControlPr xmlns="http://schemas.microsoft.com/office/spreadsheetml/2009/9/main" objectType="CheckBox" fmlaLink="$H$73" noThreeD="1"/>
</file>

<file path=xl/ctrlProps/ctrlProp251.xml><?xml version="1.0" encoding="utf-8"?>
<formControlPr xmlns="http://schemas.microsoft.com/office/spreadsheetml/2009/9/main" objectType="CheckBox" fmlaLink="$I$73" noThreeD="1"/>
</file>

<file path=xl/ctrlProps/ctrlProp252.xml><?xml version="1.0" encoding="utf-8"?>
<formControlPr xmlns="http://schemas.microsoft.com/office/spreadsheetml/2009/9/main" objectType="CheckBox" fmlaLink="$G$76" noThreeD="1"/>
</file>

<file path=xl/ctrlProps/ctrlProp253.xml><?xml version="1.0" encoding="utf-8"?>
<formControlPr xmlns="http://schemas.microsoft.com/office/spreadsheetml/2009/9/main" objectType="CheckBox" fmlaLink="$H$76" noThreeD="1"/>
</file>

<file path=xl/ctrlProps/ctrlProp254.xml><?xml version="1.0" encoding="utf-8"?>
<formControlPr xmlns="http://schemas.microsoft.com/office/spreadsheetml/2009/9/main" objectType="CheckBox" fmlaLink="$I$76" noThreeD="1"/>
</file>

<file path=xl/ctrlProps/ctrlProp255.xml><?xml version="1.0" encoding="utf-8"?>
<formControlPr xmlns="http://schemas.microsoft.com/office/spreadsheetml/2009/9/main" objectType="CheckBox" fmlaLink="$G$79" noThreeD="1"/>
</file>

<file path=xl/ctrlProps/ctrlProp256.xml><?xml version="1.0" encoding="utf-8"?>
<formControlPr xmlns="http://schemas.microsoft.com/office/spreadsheetml/2009/9/main" objectType="CheckBox" fmlaLink="$H$79" noThreeD="1"/>
</file>

<file path=xl/ctrlProps/ctrlProp257.xml><?xml version="1.0" encoding="utf-8"?>
<formControlPr xmlns="http://schemas.microsoft.com/office/spreadsheetml/2009/9/main" objectType="CheckBox" fmlaLink="$I$79" noThreeD="1"/>
</file>

<file path=xl/ctrlProps/ctrlProp258.xml><?xml version="1.0" encoding="utf-8"?>
<formControlPr xmlns="http://schemas.microsoft.com/office/spreadsheetml/2009/9/main" objectType="CheckBox" fmlaLink="$G$85" noThreeD="1"/>
</file>

<file path=xl/ctrlProps/ctrlProp259.xml><?xml version="1.0" encoding="utf-8"?>
<formControlPr xmlns="http://schemas.microsoft.com/office/spreadsheetml/2009/9/main" objectType="CheckBox" fmlaLink="$H$85" noThreeD="1"/>
</file>

<file path=xl/ctrlProps/ctrlProp26.xml><?xml version="1.0" encoding="utf-8"?>
<formControlPr xmlns="http://schemas.microsoft.com/office/spreadsheetml/2009/9/main" objectType="CheckBox" fmlaLink="$H$46" noThreeD="1"/>
</file>

<file path=xl/ctrlProps/ctrlProp260.xml><?xml version="1.0" encoding="utf-8"?>
<formControlPr xmlns="http://schemas.microsoft.com/office/spreadsheetml/2009/9/main" objectType="CheckBox" fmlaLink="$I$85" noThreeD="1"/>
</file>

<file path=xl/ctrlProps/ctrlProp261.xml><?xml version="1.0" encoding="utf-8"?>
<formControlPr xmlns="http://schemas.microsoft.com/office/spreadsheetml/2009/9/main" objectType="CheckBox" fmlaLink="$G$88" noThreeD="1"/>
</file>

<file path=xl/ctrlProps/ctrlProp262.xml><?xml version="1.0" encoding="utf-8"?>
<formControlPr xmlns="http://schemas.microsoft.com/office/spreadsheetml/2009/9/main" objectType="CheckBox" fmlaLink="$H$88" noThreeD="1"/>
</file>

<file path=xl/ctrlProps/ctrlProp263.xml><?xml version="1.0" encoding="utf-8"?>
<formControlPr xmlns="http://schemas.microsoft.com/office/spreadsheetml/2009/9/main" objectType="CheckBox" fmlaLink="$I$88" noThreeD="1"/>
</file>

<file path=xl/ctrlProps/ctrlProp264.xml><?xml version="1.0" encoding="utf-8"?>
<formControlPr xmlns="http://schemas.microsoft.com/office/spreadsheetml/2009/9/main" objectType="CheckBox" fmlaLink="$G$16" lockText="1" noThreeD="1"/>
</file>

<file path=xl/ctrlProps/ctrlProp265.xml><?xml version="1.0" encoding="utf-8"?>
<formControlPr xmlns="http://schemas.microsoft.com/office/spreadsheetml/2009/9/main" objectType="CheckBox" fmlaLink="$H$95" noThreeD="1"/>
</file>

<file path=xl/ctrlProps/ctrlProp266.xml><?xml version="1.0" encoding="utf-8"?>
<formControlPr xmlns="http://schemas.microsoft.com/office/spreadsheetml/2009/9/main" objectType="CheckBox" fmlaLink="$G$16" lockText="1" noThreeD="1"/>
</file>

<file path=xl/ctrlProps/ctrlProp267.xml><?xml version="1.0" encoding="utf-8"?>
<formControlPr xmlns="http://schemas.microsoft.com/office/spreadsheetml/2009/9/main" objectType="CheckBox" fmlaLink="$G$95" noThreeD="1"/>
</file>

<file path=xl/ctrlProps/ctrlProp268.xml><?xml version="1.0" encoding="utf-8"?>
<formControlPr xmlns="http://schemas.microsoft.com/office/spreadsheetml/2009/9/main" objectType="CheckBox" fmlaLink="$G$16" lockText="1" noThreeD="1"/>
</file>

<file path=xl/ctrlProps/ctrlProp269.xml><?xml version="1.0" encoding="utf-8"?>
<formControlPr xmlns="http://schemas.microsoft.com/office/spreadsheetml/2009/9/main" objectType="CheckBox" fmlaLink="$G$16" noThreeD="1"/>
</file>

<file path=xl/ctrlProps/ctrlProp27.xml><?xml version="1.0" encoding="utf-8"?>
<formControlPr xmlns="http://schemas.microsoft.com/office/spreadsheetml/2009/9/main" objectType="CheckBox" fmlaLink="$I$46" noThreeD="1"/>
</file>

<file path=xl/ctrlProps/ctrlProp270.xml><?xml version="1.0" encoding="utf-8"?>
<formControlPr xmlns="http://schemas.microsoft.com/office/spreadsheetml/2009/9/main" objectType="CheckBox" fmlaLink="$H$16" noThreeD="1"/>
</file>

<file path=xl/ctrlProps/ctrlProp271.xml><?xml version="1.0" encoding="utf-8"?>
<formControlPr xmlns="http://schemas.microsoft.com/office/spreadsheetml/2009/9/main" objectType="CheckBox" fmlaLink="$I$16" noThreeD="1"/>
</file>

<file path=xl/ctrlProps/ctrlProp272.xml><?xml version="1.0" encoding="utf-8"?>
<formControlPr xmlns="http://schemas.microsoft.com/office/spreadsheetml/2009/9/main" objectType="CheckBox" fmlaLink="$G$19" noThreeD="1"/>
</file>

<file path=xl/ctrlProps/ctrlProp273.xml><?xml version="1.0" encoding="utf-8"?>
<formControlPr xmlns="http://schemas.microsoft.com/office/spreadsheetml/2009/9/main" objectType="CheckBox" fmlaLink="$H$19" noThreeD="1"/>
</file>

<file path=xl/ctrlProps/ctrlProp274.xml><?xml version="1.0" encoding="utf-8"?>
<formControlPr xmlns="http://schemas.microsoft.com/office/spreadsheetml/2009/9/main" objectType="CheckBox" fmlaLink="$I$19" noThreeD="1"/>
</file>

<file path=xl/ctrlProps/ctrlProp275.xml><?xml version="1.0" encoding="utf-8"?>
<formControlPr xmlns="http://schemas.microsoft.com/office/spreadsheetml/2009/9/main" objectType="CheckBox" fmlaLink="$G$22" noThreeD="1"/>
</file>

<file path=xl/ctrlProps/ctrlProp276.xml><?xml version="1.0" encoding="utf-8"?>
<formControlPr xmlns="http://schemas.microsoft.com/office/spreadsheetml/2009/9/main" objectType="CheckBox" fmlaLink="$H$22" noThreeD="1"/>
</file>

<file path=xl/ctrlProps/ctrlProp277.xml><?xml version="1.0" encoding="utf-8"?>
<formControlPr xmlns="http://schemas.microsoft.com/office/spreadsheetml/2009/9/main" objectType="CheckBox" fmlaLink="$I$22" noThreeD="1"/>
</file>

<file path=xl/ctrlProps/ctrlProp278.xml><?xml version="1.0" encoding="utf-8"?>
<formControlPr xmlns="http://schemas.microsoft.com/office/spreadsheetml/2009/9/main" objectType="CheckBox" fmlaLink="$G$28" noThreeD="1"/>
</file>

<file path=xl/ctrlProps/ctrlProp279.xml><?xml version="1.0" encoding="utf-8"?>
<formControlPr xmlns="http://schemas.microsoft.com/office/spreadsheetml/2009/9/main" objectType="CheckBox" fmlaLink="$H$28" noThreeD="1"/>
</file>

<file path=xl/ctrlProps/ctrlProp28.xml><?xml version="1.0" encoding="utf-8"?>
<formControlPr xmlns="http://schemas.microsoft.com/office/spreadsheetml/2009/9/main" objectType="CheckBox" fmlaLink="$G$49" noThreeD="1"/>
</file>

<file path=xl/ctrlProps/ctrlProp280.xml><?xml version="1.0" encoding="utf-8"?>
<formControlPr xmlns="http://schemas.microsoft.com/office/spreadsheetml/2009/9/main" objectType="CheckBox" fmlaLink="$I$28" noThreeD="1"/>
</file>

<file path=xl/ctrlProps/ctrlProp281.xml><?xml version="1.0" encoding="utf-8"?>
<formControlPr xmlns="http://schemas.microsoft.com/office/spreadsheetml/2009/9/main" objectType="CheckBox" fmlaLink="$G$31" noThreeD="1"/>
</file>

<file path=xl/ctrlProps/ctrlProp282.xml><?xml version="1.0" encoding="utf-8"?>
<formControlPr xmlns="http://schemas.microsoft.com/office/spreadsheetml/2009/9/main" objectType="CheckBox" fmlaLink="$H$31" noThreeD="1"/>
</file>

<file path=xl/ctrlProps/ctrlProp283.xml><?xml version="1.0" encoding="utf-8"?>
<formControlPr xmlns="http://schemas.microsoft.com/office/spreadsheetml/2009/9/main" objectType="CheckBox" fmlaLink="$I$31" noThreeD="1"/>
</file>

<file path=xl/ctrlProps/ctrlProp284.xml><?xml version="1.0" encoding="utf-8"?>
<formControlPr xmlns="http://schemas.microsoft.com/office/spreadsheetml/2009/9/main" objectType="CheckBox" fmlaLink="$G$34" noThreeD="1"/>
</file>

<file path=xl/ctrlProps/ctrlProp285.xml><?xml version="1.0" encoding="utf-8"?>
<formControlPr xmlns="http://schemas.microsoft.com/office/spreadsheetml/2009/9/main" objectType="CheckBox" fmlaLink="$H$34" noThreeD="1"/>
</file>

<file path=xl/ctrlProps/ctrlProp286.xml><?xml version="1.0" encoding="utf-8"?>
<formControlPr xmlns="http://schemas.microsoft.com/office/spreadsheetml/2009/9/main" objectType="CheckBox" fmlaLink="$I$34" noThreeD="1"/>
</file>

<file path=xl/ctrlProps/ctrlProp287.xml><?xml version="1.0" encoding="utf-8"?>
<formControlPr xmlns="http://schemas.microsoft.com/office/spreadsheetml/2009/9/main" objectType="CheckBox" fmlaLink="$G$37" noThreeD="1"/>
</file>

<file path=xl/ctrlProps/ctrlProp288.xml><?xml version="1.0" encoding="utf-8"?>
<formControlPr xmlns="http://schemas.microsoft.com/office/spreadsheetml/2009/9/main" objectType="CheckBox" fmlaLink="$H$37" noThreeD="1"/>
</file>

<file path=xl/ctrlProps/ctrlProp289.xml><?xml version="1.0" encoding="utf-8"?>
<formControlPr xmlns="http://schemas.microsoft.com/office/spreadsheetml/2009/9/main" objectType="CheckBox" fmlaLink="$I$37" noThreeD="1"/>
</file>

<file path=xl/ctrlProps/ctrlProp29.xml><?xml version="1.0" encoding="utf-8"?>
<formControlPr xmlns="http://schemas.microsoft.com/office/spreadsheetml/2009/9/main" objectType="CheckBox" fmlaLink="$H$49" noThreeD="1"/>
</file>

<file path=xl/ctrlProps/ctrlProp290.xml><?xml version="1.0" encoding="utf-8"?>
<formControlPr xmlns="http://schemas.microsoft.com/office/spreadsheetml/2009/9/main" objectType="CheckBox" fmlaLink="$G$43" noThreeD="1"/>
</file>

<file path=xl/ctrlProps/ctrlProp291.xml><?xml version="1.0" encoding="utf-8"?>
<formControlPr xmlns="http://schemas.microsoft.com/office/spreadsheetml/2009/9/main" objectType="CheckBox" fmlaLink="$H$43" noThreeD="1"/>
</file>

<file path=xl/ctrlProps/ctrlProp292.xml><?xml version="1.0" encoding="utf-8"?>
<formControlPr xmlns="http://schemas.microsoft.com/office/spreadsheetml/2009/9/main" objectType="CheckBox" fmlaLink="$I$43" noThreeD="1"/>
</file>

<file path=xl/ctrlProps/ctrlProp293.xml><?xml version="1.0" encoding="utf-8"?>
<formControlPr xmlns="http://schemas.microsoft.com/office/spreadsheetml/2009/9/main" objectType="CheckBox" fmlaLink="$G$46" noThreeD="1"/>
</file>

<file path=xl/ctrlProps/ctrlProp294.xml><?xml version="1.0" encoding="utf-8"?>
<formControlPr xmlns="http://schemas.microsoft.com/office/spreadsheetml/2009/9/main" objectType="CheckBox" fmlaLink="$H$46" noThreeD="1"/>
</file>

<file path=xl/ctrlProps/ctrlProp295.xml><?xml version="1.0" encoding="utf-8"?>
<formControlPr xmlns="http://schemas.microsoft.com/office/spreadsheetml/2009/9/main" objectType="CheckBox" fmlaLink="$I$46" noThreeD="1"/>
</file>

<file path=xl/ctrlProps/ctrlProp296.xml><?xml version="1.0" encoding="utf-8"?>
<formControlPr xmlns="http://schemas.microsoft.com/office/spreadsheetml/2009/9/main" objectType="CheckBox" fmlaLink="$G$49" noThreeD="1"/>
</file>

<file path=xl/ctrlProps/ctrlProp297.xml><?xml version="1.0" encoding="utf-8"?>
<formControlPr xmlns="http://schemas.microsoft.com/office/spreadsheetml/2009/9/main" objectType="CheckBox" fmlaLink="$H$49" noThreeD="1"/>
</file>

<file path=xl/ctrlProps/ctrlProp298.xml><?xml version="1.0" encoding="utf-8"?>
<formControlPr xmlns="http://schemas.microsoft.com/office/spreadsheetml/2009/9/main" objectType="CheckBox" fmlaLink="$I$49" noThreeD="1"/>
</file>

<file path=xl/ctrlProps/ctrlProp299.xml><?xml version="1.0" encoding="utf-8"?>
<formControlPr xmlns="http://schemas.microsoft.com/office/spreadsheetml/2009/9/main" objectType="CheckBox" fmlaLink="$G$55" noThreeD="1"/>
</file>

<file path=xl/ctrlProps/ctrlProp3.xml><?xml version="1.0" encoding="utf-8"?>
<formControlPr xmlns="http://schemas.microsoft.com/office/spreadsheetml/2009/9/main" objectType="CheckBox" fmlaLink="$I$16" noThreeD="1"/>
</file>

<file path=xl/ctrlProps/ctrlProp30.xml><?xml version="1.0" encoding="utf-8"?>
<formControlPr xmlns="http://schemas.microsoft.com/office/spreadsheetml/2009/9/main" objectType="CheckBox" fmlaLink="$I$49" noThreeD="1"/>
</file>

<file path=xl/ctrlProps/ctrlProp300.xml><?xml version="1.0" encoding="utf-8"?>
<formControlPr xmlns="http://schemas.microsoft.com/office/spreadsheetml/2009/9/main" objectType="CheckBox" fmlaLink="$H$55" noThreeD="1"/>
</file>

<file path=xl/ctrlProps/ctrlProp301.xml><?xml version="1.0" encoding="utf-8"?>
<formControlPr xmlns="http://schemas.microsoft.com/office/spreadsheetml/2009/9/main" objectType="CheckBox" fmlaLink="$I$55" noThreeD="1"/>
</file>

<file path=xl/ctrlProps/ctrlProp302.xml><?xml version="1.0" encoding="utf-8"?>
<formControlPr xmlns="http://schemas.microsoft.com/office/spreadsheetml/2009/9/main" objectType="CheckBox" fmlaLink="$G$58" noThreeD="1"/>
</file>

<file path=xl/ctrlProps/ctrlProp303.xml><?xml version="1.0" encoding="utf-8"?>
<formControlPr xmlns="http://schemas.microsoft.com/office/spreadsheetml/2009/9/main" objectType="CheckBox" fmlaLink="$H$58" noThreeD="1"/>
</file>

<file path=xl/ctrlProps/ctrlProp304.xml><?xml version="1.0" encoding="utf-8"?>
<formControlPr xmlns="http://schemas.microsoft.com/office/spreadsheetml/2009/9/main" objectType="CheckBox" fmlaLink="$I$58" noThreeD="1"/>
</file>

<file path=xl/ctrlProps/ctrlProp305.xml><?xml version="1.0" encoding="utf-8"?>
<formControlPr xmlns="http://schemas.microsoft.com/office/spreadsheetml/2009/9/main" objectType="CheckBox" fmlaLink="$G$61" noThreeD="1"/>
</file>

<file path=xl/ctrlProps/ctrlProp306.xml><?xml version="1.0" encoding="utf-8"?>
<formControlPr xmlns="http://schemas.microsoft.com/office/spreadsheetml/2009/9/main" objectType="CheckBox" fmlaLink="$H$61" noThreeD="1"/>
</file>

<file path=xl/ctrlProps/ctrlProp307.xml><?xml version="1.0" encoding="utf-8"?>
<formControlPr xmlns="http://schemas.microsoft.com/office/spreadsheetml/2009/9/main" objectType="CheckBox" fmlaLink="$I$61" noThreeD="1"/>
</file>

<file path=xl/ctrlProps/ctrlProp308.xml><?xml version="1.0" encoding="utf-8"?>
<formControlPr xmlns="http://schemas.microsoft.com/office/spreadsheetml/2009/9/main" objectType="CheckBox" fmlaLink="$G$64" noThreeD="1"/>
</file>

<file path=xl/ctrlProps/ctrlProp309.xml><?xml version="1.0" encoding="utf-8"?>
<formControlPr xmlns="http://schemas.microsoft.com/office/spreadsheetml/2009/9/main" objectType="CheckBox" fmlaLink="$H$64" noThreeD="1"/>
</file>

<file path=xl/ctrlProps/ctrlProp31.xml><?xml version="1.0" encoding="utf-8"?>
<formControlPr xmlns="http://schemas.microsoft.com/office/spreadsheetml/2009/9/main" objectType="CheckBox" fmlaLink="$G$55" noThreeD="1"/>
</file>

<file path=xl/ctrlProps/ctrlProp310.xml><?xml version="1.0" encoding="utf-8"?>
<formControlPr xmlns="http://schemas.microsoft.com/office/spreadsheetml/2009/9/main" objectType="CheckBox" fmlaLink="$I$64" noThreeD="1"/>
</file>

<file path=xl/ctrlProps/ctrlProp311.xml><?xml version="1.0" encoding="utf-8"?>
<formControlPr xmlns="http://schemas.microsoft.com/office/spreadsheetml/2009/9/main" objectType="CheckBox" fmlaLink="$G$67" noThreeD="1"/>
</file>

<file path=xl/ctrlProps/ctrlProp312.xml><?xml version="1.0" encoding="utf-8"?>
<formControlPr xmlns="http://schemas.microsoft.com/office/spreadsheetml/2009/9/main" objectType="CheckBox" fmlaLink="$H$67" noThreeD="1"/>
</file>

<file path=xl/ctrlProps/ctrlProp313.xml><?xml version="1.0" encoding="utf-8"?>
<formControlPr xmlns="http://schemas.microsoft.com/office/spreadsheetml/2009/9/main" objectType="CheckBox" fmlaLink="$I$67" noThreeD="1"/>
</file>

<file path=xl/ctrlProps/ctrlProp314.xml><?xml version="1.0" encoding="utf-8"?>
<formControlPr xmlns="http://schemas.microsoft.com/office/spreadsheetml/2009/9/main" objectType="CheckBox" fmlaLink="$G$16" lockText="1" noThreeD="1"/>
</file>

<file path=xl/ctrlProps/ctrlProp315.xml><?xml version="1.0" encoding="utf-8"?>
<formControlPr xmlns="http://schemas.microsoft.com/office/spreadsheetml/2009/9/main" objectType="CheckBox" fmlaLink="$H$16" lockText="1" noThreeD="1"/>
</file>

<file path=xl/ctrlProps/ctrlProp316.xml><?xml version="1.0" encoding="utf-8"?>
<formControlPr xmlns="http://schemas.microsoft.com/office/spreadsheetml/2009/9/main" objectType="CheckBox" fmlaLink="$G$73" noThreeD="1"/>
</file>

<file path=xl/ctrlProps/ctrlProp317.xml><?xml version="1.0" encoding="utf-8"?>
<formControlPr xmlns="http://schemas.microsoft.com/office/spreadsheetml/2009/9/main" objectType="CheckBox" fmlaLink="$H$73" noThreeD="1"/>
</file>

<file path=xl/ctrlProps/ctrlProp318.xml><?xml version="1.0" encoding="utf-8"?>
<formControlPr xmlns="http://schemas.microsoft.com/office/spreadsheetml/2009/9/main" objectType="CheckBox" fmlaLink="$I$73" noThreeD="1"/>
</file>

<file path=xl/ctrlProps/ctrlProp319.xml><?xml version="1.0" encoding="utf-8"?>
<formControlPr xmlns="http://schemas.microsoft.com/office/spreadsheetml/2009/9/main" objectType="CheckBox" fmlaLink="$G$76" noThreeD="1"/>
</file>

<file path=xl/ctrlProps/ctrlProp32.xml><?xml version="1.0" encoding="utf-8"?>
<formControlPr xmlns="http://schemas.microsoft.com/office/spreadsheetml/2009/9/main" objectType="CheckBox" fmlaLink="$H$55" noThreeD="1"/>
</file>

<file path=xl/ctrlProps/ctrlProp320.xml><?xml version="1.0" encoding="utf-8"?>
<formControlPr xmlns="http://schemas.microsoft.com/office/spreadsheetml/2009/9/main" objectType="CheckBox" fmlaLink="$H$76" noThreeD="1"/>
</file>

<file path=xl/ctrlProps/ctrlProp321.xml><?xml version="1.0" encoding="utf-8"?>
<formControlPr xmlns="http://schemas.microsoft.com/office/spreadsheetml/2009/9/main" objectType="CheckBox" fmlaLink="$I$76" noThreeD="1"/>
</file>

<file path=xl/ctrlProps/ctrlProp322.xml><?xml version="1.0" encoding="utf-8"?>
<formControlPr xmlns="http://schemas.microsoft.com/office/spreadsheetml/2009/9/main" objectType="CheckBox" fmlaLink="$G$79" noThreeD="1"/>
</file>

<file path=xl/ctrlProps/ctrlProp323.xml><?xml version="1.0" encoding="utf-8"?>
<formControlPr xmlns="http://schemas.microsoft.com/office/spreadsheetml/2009/9/main" objectType="CheckBox" fmlaLink="$H$79" noThreeD="1"/>
</file>

<file path=xl/ctrlProps/ctrlProp324.xml><?xml version="1.0" encoding="utf-8"?>
<formControlPr xmlns="http://schemas.microsoft.com/office/spreadsheetml/2009/9/main" objectType="CheckBox" fmlaLink="$I$79" noThreeD="1"/>
</file>

<file path=xl/ctrlProps/ctrlProp325.xml><?xml version="1.0" encoding="utf-8"?>
<formControlPr xmlns="http://schemas.microsoft.com/office/spreadsheetml/2009/9/main" objectType="CheckBox" fmlaLink="$G$85" noThreeD="1"/>
</file>

<file path=xl/ctrlProps/ctrlProp326.xml><?xml version="1.0" encoding="utf-8"?>
<formControlPr xmlns="http://schemas.microsoft.com/office/spreadsheetml/2009/9/main" objectType="CheckBox" fmlaLink="$H$85" noThreeD="1"/>
</file>

<file path=xl/ctrlProps/ctrlProp327.xml><?xml version="1.0" encoding="utf-8"?>
<formControlPr xmlns="http://schemas.microsoft.com/office/spreadsheetml/2009/9/main" objectType="CheckBox" fmlaLink="$I$85" noThreeD="1"/>
</file>

<file path=xl/ctrlProps/ctrlProp328.xml><?xml version="1.0" encoding="utf-8"?>
<formControlPr xmlns="http://schemas.microsoft.com/office/spreadsheetml/2009/9/main" objectType="CheckBox" fmlaLink="$G$88" noThreeD="1"/>
</file>

<file path=xl/ctrlProps/ctrlProp329.xml><?xml version="1.0" encoding="utf-8"?>
<formControlPr xmlns="http://schemas.microsoft.com/office/spreadsheetml/2009/9/main" objectType="CheckBox" fmlaLink="$H$88" noThreeD="1"/>
</file>

<file path=xl/ctrlProps/ctrlProp33.xml><?xml version="1.0" encoding="utf-8"?>
<formControlPr xmlns="http://schemas.microsoft.com/office/spreadsheetml/2009/9/main" objectType="CheckBox" fmlaLink="$I$55" noThreeD="1"/>
</file>

<file path=xl/ctrlProps/ctrlProp330.xml><?xml version="1.0" encoding="utf-8"?>
<formControlPr xmlns="http://schemas.microsoft.com/office/spreadsheetml/2009/9/main" objectType="CheckBox" fmlaLink="$I$88" noThreeD="1"/>
</file>

<file path=xl/ctrlProps/ctrlProp331.xml><?xml version="1.0" encoding="utf-8"?>
<formControlPr xmlns="http://schemas.microsoft.com/office/spreadsheetml/2009/9/main" objectType="CheckBox" fmlaLink="$G$16" lockText="1" noThreeD="1"/>
</file>

<file path=xl/ctrlProps/ctrlProp332.xml><?xml version="1.0" encoding="utf-8"?>
<formControlPr xmlns="http://schemas.microsoft.com/office/spreadsheetml/2009/9/main" objectType="CheckBox" fmlaLink="$H$95" noThreeD="1"/>
</file>

<file path=xl/ctrlProps/ctrlProp333.xml><?xml version="1.0" encoding="utf-8"?>
<formControlPr xmlns="http://schemas.microsoft.com/office/spreadsheetml/2009/9/main" objectType="CheckBox" fmlaLink="$G$16" lockText="1" noThreeD="1"/>
</file>

<file path=xl/ctrlProps/ctrlProp334.xml><?xml version="1.0" encoding="utf-8"?>
<formControlPr xmlns="http://schemas.microsoft.com/office/spreadsheetml/2009/9/main" objectType="CheckBox" fmlaLink="$G$95" noThreeD="1"/>
</file>

<file path=xl/ctrlProps/ctrlProp335.xml><?xml version="1.0" encoding="utf-8"?>
<formControlPr xmlns="http://schemas.microsoft.com/office/spreadsheetml/2009/9/main" objectType="CheckBox" fmlaLink="$G$16" lockText="1" noThreeD="1"/>
</file>

<file path=xl/ctrlProps/ctrlProp336.xml><?xml version="1.0" encoding="utf-8"?>
<formControlPr xmlns="http://schemas.microsoft.com/office/spreadsheetml/2009/9/main" objectType="CheckBox" fmlaLink="$G$16" noThreeD="1"/>
</file>

<file path=xl/ctrlProps/ctrlProp337.xml><?xml version="1.0" encoding="utf-8"?>
<formControlPr xmlns="http://schemas.microsoft.com/office/spreadsheetml/2009/9/main" objectType="CheckBox" fmlaLink="$H$16" noThreeD="1"/>
</file>

<file path=xl/ctrlProps/ctrlProp338.xml><?xml version="1.0" encoding="utf-8"?>
<formControlPr xmlns="http://schemas.microsoft.com/office/spreadsheetml/2009/9/main" objectType="CheckBox" fmlaLink="$I$16" noThreeD="1"/>
</file>

<file path=xl/ctrlProps/ctrlProp339.xml><?xml version="1.0" encoding="utf-8"?>
<formControlPr xmlns="http://schemas.microsoft.com/office/spreadsheetml/2009/9/main" objectType="CheckBox" fmlaLink="$G$19" noThreeD="1"/>
</file>

<file path=xl/ctrlProps/ctrlProp34.xml><?xml version="1.0" encoding="utf-8"?>
<formControlPr xmlns="http://schemas.microsoft.com/office/spreadsheetml/2009/9/main" objectType="CheckBox" fmlaLink="$G$58" noThreeD="1"/>
</file>

<file path=xl/ctrlProps/ctrlProp340.xml><?xml version="1.0" encoding="utf-8"?>
<formControlPr xmlns="http://schemas.microsoft.com/office/spreadsheetml/2009/9/main" objectType="CheckBox" fmlaLink="$H$19" noThreeD="1"/>
</file>

<file path=xl/ctrlProps/ctrlProp341.xml><?xml version="1.0" encoding="utf-8"?>
<formControlPr xmlns="http://schemas.microsoft.com/office/spreadsheetml/2009/9/main" objectType="CheckBox" fmlaLink="$I$19" noThreeD="1"/>
</file>

<file path=xl/ctrlProps/ctrlProp342.xml><?xml version="1.0" encoding="utf-8"?>
<formControlPr xmlns="http://schemas.microsoft.com/office/spreadsheetml/2009/9/main" objectType="CheckBox" fmlaLink="$G$22" noThreeD="1"/>
</file>

<file path=xl/ctrlProps/ctrlProp343.xml><?xml version="1.0" encoding="utf-8"?>
<formControlPr xmlns="http://schemas.microsoft.com/office/spreadsheetml/2009/9/main" objectType="CheckBox" fmlaLink="$H$22" noThreeD="1"/>
</file>

<file path=xl/ctrlProps/ctrlProp344.xml><?xml version="1.0" encoding="utf-8"?>
<formControlPr xmlns="http://schemas.microsoft.com/office/spreadsheetml/2009/9/main" objectType="CheckBox" fmlaLink="$I$22" noThreeD="1"/>
</file>

<file path=xl/ctrlProps/ctrlProp345.xml><?xml version="1.0" encoding="utf-8"?>
<formControlPr xmlns="http://schemas.microsoft.com/office/spreadsheetml/2009/9/main" objectType="CheckBox" fmlaLink="$G$28" noThreeD="1"/>
</file>

<file path=xl/ctrlProps/ctrlProp346.xml><?xml version="1.0" encoding="utf-8"?>
<formControlPr xmlns="http://schemas.microsoft.com/office/spreadsheetml/2009/9/main" objectType="CheckBox" fmlaLink="$H$28" noThreeD="1"/>
</file>

<file path=xl/ctrlProps/ctrlProp347.xml><?xml version="1.0" encoding="utf-8"?>
<formControlPr xmlns="http://schemas.microsoft.com/office/spreadsheetml/2009/9/main" objectType="CheckBox" fmlaLink="$I$28" noThreeD="1"/>
</file>

<file path=xl/ctrlProps/ctrlProp348.xml><?xml version="1.0" encoding="utf-8"?>
<formControlPr xmlns="http://schemas.microsoft.com/office/spreadsheetml/2009/9/main" objectType="CheckBox" fmlaLink="$G$31" noThreeD="1"/>
</file>

<file path=xl/ctrlProps/ctrlProp349.xml><?xml version="1.0" encoding="utf-8"?>
<formControlPr xmlns="http://schemas.microsoft.com/office/spreadsheetml/2009/9/main" objectType="CheckBox" fmlaLink="$H$31" noThreeD="1"/>
</file>

<file path=xl/ctrlProps/ctrlProp35.xml><?xml version="1.0" encoding="utf-8"?>
<formControlPr xmlns="http://schemas.microsoft.com/office/spreadsheetml/2009/9/main" objectType="CheckBox" fmlaLink="$H$58" noThreeD="1"/>
</file>

<file path=xl/ctrlProps/ctrlProp350.xml><?xml version="1.0" encoding="utf-8"?>
<formControlPr xmlns="http://schemas.microsoft.com/office/spreadsheetml/2009/9/main" objectType="CheckBox" fmlaLink="$I$31" noThreeD="1"/>
</file>

<file path=xl/ctrlProps/ctrlProp351.xml><?xml version="1.0" encoding="utf-8"?>
<formControlPr xmlns="http://schemas.microsoft.com/office/spreadsheetml/2009/9/main" objectType="CheckBox" fmlaLink="$G$34" noThreeD="1"/>
</file>

<file path=xl/ctrlProps/ctrlProp352.xml><?xml version="1.0" encoding="utf-8"?>
<formControlPr xmlns="http://schemas.microsoft.com/office/spreadsheetml/2009/9/main" objectType="CheckBox" fmlaLink="$H$34" noThreeD="1"/>
</file>

<file path=xl/ctrlProps/ctrlProp353.xml><?xml version="1.0" encoding="utf-8"?>
<formControlPr xmlns="http://schemas.microsoft.com/office/spreadsheetml/2009/9/main" objectType="CheckBox" fmlaLink="$I$34" noThreeD="1"/>
</file>

<file path=xl/ctrlProps/ctrlProp354.xml><?xml version="1.0" encoding="utf-8"?>
<formControlPr xmlns="http://schemas.microsoft.com/office/spreadsheetml/2009/9/main" objectType="CheckBox" fmlaLink="$G$37" noThreeD="1"/>
</file>

<file path=xl/ctrlProps/ctrlProp355.xml><?xml version="1.0" encoding="utf-8"?>
<formControlPr xmlns="http://schemas.microsoft.com/office/spreadsheetml/2009/9/main" objectType="CheckBox" fmlaLink="$H$37" noThreeD="1"/>
</file>

<file path=xl/ctrlProps/ctrlProp356.xml><?xml version="1.0" encoding="utf-8"?>
<formControlPr xmlns="http://schemas.microsoft.com/office/spreadsheetml/2009/9/main" objectType="CheckBox" fmlaLink="$I$37" noThreeD="1"/>
</file>

<file path=xl/ctrlProps/ctrlProp357.xml><?xml version="1.0" encoding="utf-8"?>
<formControlPr xmlns="http://schemas.microsoft.com/office/spreadsheetml/2009/9/main" objectType="CheckBox" fmlaLink="$G$43" noThreeD="1"/>
</file>

<file path=xl/ctrlProps/ctrlProp358.xml><?xml version="1.0" encoding="utf-8"?>
<formControlPr xmlns="http://schemas.microsoft.com/office/spreadsheetml/2009/9/main" objectType="CheckBox" fmlaLink="$H$43" noThreeD="1"/>
</file>

<file path=xl/ctrlProps/ctrlProp359.xml><?xml version="1.0" encoding="utf-8"?>
<formControlPr xmlns="http://schemas.microsoft.com/office/spreadsheetml/2009/9/main" objectType="CheckBox" fmlaLink="$I$43" noThreeD="1"/>
</file>

<file path=xl/ctrlProps/ctrlProp36.xml><?xml version="1.0" encoding="utf-8"?>
<formControlPr xmlns="http://schemas.microsoft.com/office/spreadsheetml/2009/9/main" objectType="CheckBox" fmlaLink="$I$58" noThreeD="1"/>
</file>

<file path=xl/ctrlProps/ctrlProp360.xml><?xml version="1.0" encoding="utf-8"?>
<formControlPr xmlns="http://schemas.microsoft.com/office/spreadsheetml/2009/9/main" objectType="CheckBox" fmlaLink="$G$46" noThreeD="1"/>
</file>

<file path=xl/ctrlProps/ctrlProp361.xml><?xml version="1.0" encoding="utf-8"?>
<formControlPr xmlns="http://schemas.microsoft.com/office/spreadsheetml/2009/9/main" objectType="CheckBox" fmlaLink="$H$46" noThreeD="1"/>
</file>

<file path=xl/ctrlProps/ctrlProp362.xml><?xml version="1.0" encoding="utf-8"?>
<formControlPr xmlns="http://schemas.microsoft.com/office/spreadsheetml/2009/9/main" objectType="CheckBox" fmlaLink="$I$46" noThreeD="1"/>
</file>

<file path=xl/ctrlProps/ctrlProp363.xml><?xml version="1.0" encoding="utf-8"?>
<formControlPr xmlns="http://schemas.microsoft.com/office/spreadsheetml/2009/9/main" objectType="CheckBox" fmlaLink="$G$49" noThreeD="1"/>
</file>

<file path=xl/ctrlProps/ctrlProp364.xml><?xml version="1.0" encoding="utf-8"?>
<formControlPr xmlns="http://schemas.microsoft.com/office/spreadsheetml/2009/9/main" objectType="CheckBox" fmlaLink="$H$49" noThreeD="1"/>
</file>

<file path=xl/ctrlProps/ctrlProp365.xml><?xml version="1.0" encoding="utf-8"?>
<formControlPr xmlns="http://schemas.microsoft.com/office/spreadsheetml/2009/9/main" objectType="CheckBox" fmlaLink="$I$49" noThreeD="1"/>
</file>

<file path=xl/ctrlProps/ctrlProp366.xml><?xml version="1.0" encoding="utf-8"?>
<formControlPr xmlns="http://schemas.microsoft.com/office/spreadsheetml/2009/9/main" objectType="CheckBox" fmlaLink="$G$55" noThreeD="1"/>
</file>

<file path=xl/ctrlProps/ctrlProp367.xml><?xml version="1.0" encoding="utf-8"?>
<formControlPr xmlns="http://schemas.microsoft.com/office/spreadsheetml/2009/9/main" objectType="CheckBox" fmlaLink="$H$55" noThreeD="1"/>
</file>

<file path=xl/ctrlProps/ctrlProp368.xml><?xml version="1.0" encoding="utf-8"?>
<formControlPr xmlns="http://schemas.microsoft.com/office/spreadsheetml/2009/9/main" objectType="CheckBox" fmlaLink="$I$55" noThreeD="1"/>
</file>

<file path=xl/ctrlProps/ctrlProp369.xml><?xml version="1.0" encoding="utf-8"?>
<formControlPr xmlns="http://schemas.microsoft.com/office/spreadsheetml/2009/9/main" objectType="CheckBox" fmlaLink="$G$58" noThreeD="1"/>
</file>

<file path=xl/ctrlProps/ctrlProp37.xml><?xml version="1.0" encoding="utf-8"?>
<formControlPr xmlns="http://schemas.microsoft.com/office/spreadsheetml/2009/9/main" objectType="CheckBox" fmlaLink="$G$61" noThreeD="1"/>
</file>

<file path=xl/ctrlProps/ctrlProp370.xml><?xml version="1.0" encoding="utf-8"?>
<formControlPr xmlns="http://schemas.microsoft.com/office/spreadsheetml/2009/9/main" objectType="CheckBox" fmlaLink="$H$58" noThreeD="1"/>
</file>

<file path=xl/ctrlProps/ctrlProp371.xml><?xml version="1.0" encoding="utf-8"?>
<formControlPr xmlns="http://schemas.microsoft.com/office/spreadsheetml/2009/9/main" objectType="CheckBox" fmlaLink="$I$58" noThreeD="1"/>
</file>

<file path=xl/ctrlProps/ctrlProp372.xml><?xml version="1.0" encoding="utf-8"?>
<formControlPr xmlns="http://schemas.microsoft.com/office/spreadsheetml/2009/9/main" objectType="CheckBox" fmlaLink="$G$61" noThreeD="1"/>
</file>

<file path=xl/ctrlProps/ctrlProp373.xml><?xml version="1.0" encoding="utf-8"?>
<formControlPr xmlns="http://schemas.microsoft.com/office/spreadsheetml/2009/9/main" objectType="CheckBox" fmlaLink="$H$61" noThreeD="1"/>
</file>

<file path=xl/ctrlProps/ctrlProp374.xml><?xml version="1.0" encoding="utf-8"?>
<formControlPr xmlns="http://schemas.microsoft.com/office/spreadsheetml/2009/9/main" objectType="CheckBox" fmlaLink="$I$61" noThreeD="1"/>
</file>

<file path=xl/ctrlProps/ctrlProp375.xml><?xml version="1.0" encoding="utf-8"?>
<formControlPr xmlns="http://schemas.microsoft.com/office/spreadsheetml/2009/9/main" objectType="CheckBox" fmlaLink="$G$64" noThreeD="1"/>
</file>

<file path=xl/ctrlProps/ctrlProp376.xml><?xml version="1.0" encoding="utf-8"?>
<formControlPr xmlns="http://schemas.microsoft.com/office/spreadsheetml/2009/9/main" objectType="CheckBox" fmlaLink="$H$64" noThreeD="1"/>
</file>

<file path=xl/ctrlProps/ctrlProp377.xml><?xml version="1.0" encoding="utf-8"?>
<formControlPr xmlns="http://schemas.microsoft.com/office/spreadsheetml/2009/9/main" objectType="CheckBox" fmlaLink="$I$64" noThreeD="1"/>
</file>

<file path=xl/ctrlProps/ctrlProp378.xml><?xml version="1.0" encoding="utf-8"?>
<formControlPr xmlns="http://schemas.microsoft.com/office/spreadsheetml/2009/9/main" objectType="CheckBox" fmlaLink="$G$67" noThreeD="1"/>
</file>

<file path=xl/ctrlProps/ctrlProp379.xml><?xml version="1.0" encoding="utf-8"?>
<formControlPr xmlns="http://schemas.microsoft.com/office/spreadsheetml/2009/9/main" objectType="CheckBox" fmlaLink="$H$67" noThreeD="1"/>
</file>

<file path=xl/ctrlProps/ctrlProp38.xml><?xml version="1.0" encoding="utf-8"?>
<formControlPr xmlns="http://schemas.microsoft.com/office/spreadsheetml/2009/9/main" objectType="CheckBox" fmlaLink="$H$61" noThreeD="1"/>
</file>

<file path=xl/ctrlProps/ctrlProp380.xml><?xml version="1.0" encoding="utf-8"?>
<formControlPr xmlns="http://schemas.microsoft.com/office/spreadsheetml/2009/9/main" objectType="CheckBox" fmlaLink="$I$67" noThreeD="1"/>
</file>

<file path=xl/ctrlProps/ctrlProp381.xml><?xml version="1.0" encoding="utf-8"?>
<formControlPr xmlns="http://schemas.microsoft.com/office/spreadsheetml/2009/9/main" objectType="CheckBox" fmlaLink="$G$73" noThreeD="1"/>
</file>

<file path=xl/ctrlProps/ctrlProp382.xml><?xml version="1.0" encoding="utf-8"?>
<formControlPr xmlns="http://schemas.microsoft.com/office/spreadsheetml/2009/9/main" objectType="CheckBox" fmlaLink="$H$73" noThreeD="1"/>
</file>

<file path=xl/ctrlProps/ctrlProp383.xml><?xml version="1.0" encoding="utf-8"?>
<formControlPr xmlns="http://schemas.microsoft.com/office/spreadsheetml/2009/9/main" objectType="CheckBox" fmlaLink="$I$73" noThreeD="1"/>
</file>

<file path=xl/ctrlProps/ctrlProp384.xml><?xml version="1.0" encoding="utf-8"?>
<formControlPr xmlns="http://schemas.microsoft.com/office/spreadsheetml/2009/9/main" objectType="CheckBox" fmlaLink="$G$76" noThreeD="1"/>
</file>

<file path=xl/ctrlProps/ctrlProp385.xml><?xml version="1.0" encoding="utf-8"?>
<formControlPr xmlns="http://schemas.microsoft.com/office/spreadsheetml/2009/9/main" objectType="CheckBox" fmlaLink="$H$76" noThreeD="1"/>
</file>

<file path=xl/ctrlProps/ctrlProp386.xml><?xml version="1.0" encoding="utf-8"?>
<formControlPr xmlns="http://schemas.microsoft.com/office/spreadsheetml/2009/9/main" objectType="CheckBox" fmlaLink="$I$76" noThreeD="1"/>
</file>

<file path=xl/ctrlProps/ctrlProp387.xml><?xml version="1.0" encoding="utf-8"?>
<formControlPr xmlns="http://schemas.microsoft.com/office/spreadsheetml/2009/9/main" objectType="CheckBox" fmlaLink="$G$79" noThreeD="1"/>
</file>

<file path=xl/ctrlProps/ctrlProp388.xml><?xml version="1.0" encoding="utf-8"?>
<formControlPr xmlns="http://schemas.microsoft.com/office/spreadsheetml/2009/9/main" objectType="CheckBox" fmlaLink="$H$79" noThreeD="1"/>
</file>

<file path=xl/ctrlProps/ctrlProp389.xml><?xml version="1.0" encoding="utf-8"?>
<formControlPr xmlns="http://schemas.microsoft.com/office/spreadsheetml/2009/9/main" objectType="CheckBox" fmlaLink="$I$79" noThreeD="1"/>
</file>

<file path=xl/ctrlProps/ctrlProp39.xml><?xml version="1.0" encoding="utf-8"?>
<formControlPr xmlns="http://schemas.microsoft.com/office/spreadsheetml/2009/9/main" objectType="CheckBox" fmlaLink="$I$61" noThreeD="1"/>
</file>

<file path=xl/ctrlProps/ctrlProp390.xml><?xml version="1.0" encoding="utf-8"?>
<formControlPr xmlns="http://schemas.microsoft.com/office/spreadsheetml/2009/9/main" objectType="CheckBox" fmlaLink="$G$85" noThreeD="1"/>
</file>

<file path=xl/ctrlProps/ctrlProp391.xml><?xml version="1.0" encoding="utf-8"?>
<formControlPr xmlns="http://schemas.microsoft.com/office/spreadsheetml/2009/9/main" objectType="CheckBox" fmlaLink="$H$85" noThreeD="1"/>
</file>

<file path=xl/ctrlProps/ctrlProp392.xml><?xml version="1.0" encoding="utf-8"?>
<formControlPr xmlns="http://schemas.microsoft.com/office/spreadsheetml/2009/9/main" objectType="CheckBox" fmlaLink="$I$85" noThreeD="1"/>
</file>

<file path=xl/ctrlProps/ctrlProp393.xml><?xml version="1.0" encoding="utf-8"?>
<formControlPr xmlns="http://schemas.microsoft.com/office/spreadsheetml/2009/9/main" objectType="CheckBox" fmlaLink="$G$88" noThreeD="1"/>
</file>

<file path=xl/ctrlProps/ctrlProp394.xml><?xml version="1.0" encoding="utf-8"?>
<formControlPr xmlns="http://schemas.microsoft.com/office/spreadsheetml/2009/9/main" objectType="CheckBox" fmlaLink="$H$88" noThreeD="1"/>
</file>

<file path=xl/ctrlProps/ctrlProp395.xml><?xml version="1.0" encoding="utf-8"?>
<formControlPr xmlns="http://schemas.microsoft.com/office/spreadsheetml/2009/9/main" objectType="CheckBox" fmlaLink="$I$88" noThreeD="1"/>
</file>

<file path=xl/ctrlProps/ctrlProp396.xml><?xml version="1.0" encoding="utf-8"?>
<formControlPr xmlns="http://schemas.microsoft.com/office/spreadsheetml/2009/9/main" objectType="CheckBox" fmlaLink="$G$16" lockText="1" noThreeD="1"/>
</file>

<file path=xl/ctrlProps/ctrlProp397.xml><?xml version="1.0" encoding="utf-8"?>
<formControlPr xmlns="http://schemas.microsoft.com/office/spreadsheetml/2009/9/main" objectType="CheckBox" fmlaLink="$H$95" noThreeD="1"/>
</file>

<file path=xl/ctrlProps/ctrlProp398.xml><?xml version="1.0" encoding="utf-8"?>
<formControlPr xmlns="http://schemas.microsoft.com/office/spreadsheetml/2009/9/main" objectType="CheckBox" fmlaLink="$G$16" lockText="1" noThreeD="1"/>
</file>

<file path=xl/ctrlProps/ctrlProp399.xml><?xml version="1.0" encoding="utf-8"?>
<formControlPr xmlns="http://schemas.microsoft.com/office/spreadsheetml/2009/9/main" objectType="CheckBox" fmlaLink="$G$95" noThreeD="1"/>
</file>

<file path=xl/ctrlProps/ctrlProp4.xml><?xml version="1.0" encoding="utf-8"?>
<formControlPr xmlns="http://schemas.microsoft.com/office/spreadsheetml/2009/9/main" objectType="CheckBox" fmlaLink="$G$19" noThreeD="1"/>
</file>

<file path=xl/ctrlProps/ctrlProp40.xml><?xml version="1.0" encoding="utf-8"?>
<formControlPr xmlns="http://schemas.microsoft.com/office/spreadsheetml/2009/9/main" objectType="CheckBox" fmlaLink="$G$64" noThreeD="1"/>
</file>

<file path=xl/ctrlProps/ctrlProp400.xml><?xml version="1.0" encoding="utf-8"?>
<formControlPr xmlns="http://schemas.microsoft.com/office/spreadsheetml/2009/9/main" objectType="CheckBox" fmlaLink="$G$16" lockText="1" noThreeD="1"/>
</file>

<file path=xl/ctrlProps/ctrlProp401.xml><?xml version="1.0" encoding="utf-8"?>
<formControlPr xmlns="http://schemas.microsoft.com/office/spreadsheetml/2009/9/main" objectType="CheckBox" fmlaLink="$G$16" noThreeD="1"/>
</file>

<file path=xl/ctrlProps/ctrlProp402.xml><?xml version="1.0" encoding="utf-8"?>
<formControlPr xmlns="http://schemas.microsoft.com/office/spreadsheetml/2009/9/main" objectType="CheckBox" fmlaLink="$H$16" noThreeD="1"/>
</file>

<file path=xl/ctrlProps/ctrlProp403.xml><?xml version="1.0" encoding="utf-8"?>
<formControlPr xmlns="http://schemas.microsoft.com/office/spreadsheetml/2009/9/main" objectType="CheckBox" fmlaLink="$I$16" noThreeD="1"/>
</file>

<file path=xl/ctrlProps/ctrlProp404.xml><?xml version="1.0" encoding="utf-8"?>
<formControlPr xmlns="http://schemas.microsoft.com/office/spreadsheetml/2009/9/main" objectType="CheckBox" fmlaLink="$G$19" noThreeD="1"/>
</file>

<file path=xl/ctrlProps/ctrlProp405.xml><?xml version="1.0" encoding="utf-8"?>
<formControlPr xmlns="http://schemas.microsoft.com/office/spreadsheetml/2009/9/main" objectType="CheckBox" fmlaLink="$H$19" noThreeD="1"/>
</file>

<file path=xl/ctrlProps/ctrlProp406.xml><?xml version="1.0" encoding="utf-8"?>
<formControlPr xmlns="http://schemas.microsoft.com/office/spreadsheetml/2009/9/main" objectType="CheckBox" fmlaLink="$I$19" noThreeD="1"/>
</file>

<file path=xl/ctrlProps/ctrlProp407.xml><?xml version="1.0" encoding="utf-8"?>
<formControlPr xmlns="http://schemas.microsoft.com/office/spreadsheetml/2009/9/main" objectType="CheckBox" fmlaLink="$G$22" noThreeD="1"/>
</file>

<file path=xl/ctrlProps/ctrlProp408.xml><?xml version="1.0" encoding="utf-8"?>
<formControlPr xmlns="http://schemas.microsoft.com/office/spreadsheetml/2009/9/main" objectType="CheckBox" fmlaLink="$H$22" noThreeD="1"/>
</file>

<file path=xl/ctrlProps/ctrlProp409.xml><?xml version="1.0" encoding="utf-8"?>
<formControlPr xmlns="http://schemas.microsoft.com/office/spreadsheetml/2009/9/main" objectType="CheckBox" fmlaLink="$I$22" noThreeD="1"/>
</file>

<file path=xl/ctrlProps/ctrlProp41.xml><?xml version="1.0" encoding="utf-8"?>
<formControlPr xmlns="http://schemas.microsoft.com/office/spreadsheetml/2009/9/main" objectType="CheckBox" fmlaLink="$H$64" noThreeD="1"/>
</file>

<file path=xl/ctrlProps/ctrlProp410.xml><?xml version="1.0" encoding="utf-8"?>
<formControlPr xmlns="http://schemas.microsoft.com/office/spreadsheetml/2009/9/main" objectType="CheckBox" fmlaLink="$G$28" noThreeD="1"/>
</file>

<file path=xl/ctrlProps/ctrlProp411.xml><?xml version="1.0" encoding="utf-8"?>
<formControlPr xmlns="http://schemas.microsoft.com/office/spreadsheetml/2009/9/main" objectType="CheckBox" fmlaLink="$H$28" noThreeD="1"/>
</file>

<file path=xl/ctrlProps/ctrlProp412.xml><?xml version="1.0" encoding="utf-8"?>
<formControlPr xmlns="http://schemas.microsoft.com/office/spreadsheetml/2009/9/main" objectType="CheckBox" fmlaLink="$I$28" noThreeD="1"/>
</file>

<file path=xl/ctrlProps/ctrlProp413.xml><?xml version="1.0" encoding="utf-8"?>
<formControlPr xmlns="http://schemas.microsoft.com/office/spreadsheetml/2009/9/main" objectType="CheckBox" fmlaLink="$G$31" noThreeD="1"/>
</file>

<file path=xl/ctrlProps/ctrlProp414.xml><?xml version="1.0" encoding="utf-8"?>
<formControlPr xmlns="http://schemas.microsoft.com/office/spreadsheetml/2009/9/main" objectType="CheckBox" fmlaLink="$H$31" noThreeD="1"/>
</file>

<file path=xl/ctrlProps/ctrlProp415.xml><?xml version="1.0" encoding="utf-8"?>
<formControlPr xmlns="http://schemas.microsoft.com/office/spreadsheetml/2009/9/main" objectType="CheckBox" fmlaLink="$I$31" noThreeD="1"/>
</file>

<file path=xl/ctrlProps/ctrlProp416.xml><?xml version="1.0" encoding="utf-8"?>
<formControlPr xmlns="http://schemas.microsoft.com/office/spreadsheetml/2009/9/main" objectType="CheckBox" fmlaLink="$G$34" noThreeD="1"/>
</file>

<file path=xl/ctrlProps/ctrlProp417.xml><?xml version="1.0" encoding="utf-8"?>
<formControlPr xmlns="http://schemas.microsoft.com/office/spreadsheetml/2009/9/main" objectType="CheckBox" fmlaLink="$H$34" noThreeD="1"/>
</file>

<file path=xl/ctrlProps/ctrlProp418.xml><?xml version="1.0" encoding="utf-8"?>
<formControlPr xmlns="http://schemas.microsoft.com/office/spreadsheetml/2009/9/main" objectType="CheckBox" fmlaLink="$I$34" noThreeD="1"/>
</file>

<file path=xl/ctrlProps/ctrlProp419.xml><?xml version="1.0" encoding="utf-8"?>
<formControlPr xmlns="http://schemas.microsoft.com/office/spreadsheetml/2009/9/main" objectType="CheckBox" fmlaLink="$G$37" noThreeD="1"/>
</file>

<file path=xl/ctrlProps/ctrlProp42.xml><?xml version="1.0" encoding="utf-8"?>
<formControlPr xmlns="http://schemas.microsoft.com/office/spreadsheetml/2009/9/main" objectType="CheckBox" fmlaLink="$I$64" noThreeD="1"/>
</file>

<file path=xl/ctrlProps/ctrlProp420.xml><?xml version="1.0" encoding="utf-8"?>
<formControlPr xmlns="http://schemas.microsoft.com/office/spreadsheetml/2009/9/main" objectType="CheckBox" fmlaLink="$H$37" noThreeD="1"/>
</file>

<file path=xl/ctrlProps/ctrlProp421.xml><?xml version="1.0" encoding="utf-8"?>
<formControlPr xmlns="http://schemas.microsoft.com/office/spreadsheetml/2009/9/main" objectType="CheckBox" fmlaLink="$I$37" noThreeD="1"/>
</file>

<file path=xl/ctrlProps/ctrlProp422.xml><?xml version="1.0" encoding="utf-8"?>
<formControlPr xmlns="http://schemas.microsoft.com/office/spreadsheetml/2009/9/main" objectType="CheckBox" fmlaLink="$G$43" noThreeD="1"/>
</file>

<file path=xl/ctrlProps/ctrlProp423.xml><?xml version="1.0" encoding="utf-8"?>
<formControlPr xmlns="http://schemas.microsoft.com/office/spreadsheetml/2009/9/main" objectType="CheckBox" fmlaLink="$H$43" noThreeD="1"/>
</file>

<file path=xl/ctrlProps/ctrlProp424.xml><?xml version="1.0" encoding="utf-8"?>
<formControlPr xmlns="http://schemas.microsoft.com/office/spreadsheetml/2009/9/main" objectType="CheckBox" fmlaLink="$I$43" noThreeD="1"/>
</file>

<file path=xl/ctrlProps/ctrlProp425.xml><?xml version="1.0" encoding="utf-8"?>
<formControlPr xmlns="http://schemas.microsoft.com/office/spreadsheetml/2009/9/main" objectType="CheckBox" fmlaLink="$G$46" noThreeD="1"/>
</file>

<file path=xl/ctrlProps/ctrlProp426.xml><?xml version="1.0" encoding="utf-8"?>
<formControlPr xmlns="http://schemas.microsoft.com/office/spreadsheetml/2009/9/main" objectType="CheckBox" fmlaLink="$H$46" noThreeD="1"/>
</file>

<file path=xl/ctrlProps/ctrlProp427.xml><?xml version="1.0" encoding="utf-8"?>
<formControlPr xmlns="http://schemas.microsoft.com/office/spreadsheetml/2009/9/main" objectType="CheckBox" fmlaLink="$I$46" noThreeD="1"/>
</file>

<file path=xl/ctrlProps/ctrlProp428.xml><?xml version="1.0" encoding="utf-8"?>
<formControlPr xmlns="http://schemas.microsoft.com/office/spreadsheetml/2009/9/main" objectType="CheckBox" fmlaLink="$G$49" noThreeD="1"/>
</file>

<file path=xl/ctrlProps/ctrlProp429.xml><?xml version="1.0" encoding="utf-8"?>
<formControlPr xmlns="http://schemas.microsoft.com/office/spreadsheetml/2009/9/main" objectType="CheckBox" fmlaLink="$H$49" noThreeD="1"/>
</file>

<file path=xl/ctrlProps/ctrlProp43.xml><?xml version="1.0" encoding="utf-8"?>
<formControlPr xmlns="http://schemas.microsoft.com/office/spreadsheetml/2009/9/main" objectType="CheckBox" fmlaLink="$G$67" noThreeD="1"/>
</file>

<file path=xl/ctrlProps/ctrlProp430.xml><?xml version="1.0" encoding="utf-8"?>
<formControlPr xmlns="http://schemas.microsoft.com/office/spreadsheetml/2009/9/main" objectType="CheckBox" fmlaLink="$I$49" noThreeD="1"/>
</file>

<file path=xl/ctrlProps/ctrlProp431.xml><?xml version="1.0" encoding="utf-8"?>
<formControlPr xmlns="http://schemas.microsoft.com/office/spreadsheetml/2009/9/main" objectType="CheckBox" fmlaLink="$G$55" noThreeD="1"/>
</file>

<file path=xl/ctrlProps/ctrlProp432.xml><?xml version="1.0" encoding="utf-8"?>
<formControlPr xmlns="http://schemas.microsoft.com/office/spreadsheetml/2009/9/main" objectType="CheckBox" fmlaLink="$H$55" noThreeD="1"/>
</file>

<file path=xl/ctrlProps/ctrlProp433.xml><?xml version="1.0" encoding="utf-8"?>
<formControlPr xmlns="http://schemas.microsoft.com/office/spreadsheetml/2009/9/main" objectType="CheckBox" fmlaLink="$I$55" noThreeD="1"/>
</file>

<file path=xl/ctrlProps/ctrlProp434.xml><?xml version="1.0" encoding="utf-8"?>
<formControlPr xmlns="http://schemas.microsoft.com/office/spreadsheetml/2009/9/main" objectType="CheckBox" fmlaLink="$G$58" noThreeD="1"/>
</file>

<file path=xl/ctrlProps/ctrlProp435.xml><?xml version="1.0" encoding="utf-8"?>
<formControlPr xmlns="http://schemas.microsoft.com/office/spreadsheetml/2009/9/main" objectType="CheckBox" fmlaLink="$H$58" noThreeD="1"/>
</file>

<file path=xl/ctrlProps/ctrlProp436.xml><?xml version="1.0" encoding="utf-8"?>
<formControlPr xmlns="http://schemas.microsoft.com/office/spreadsheetml/2009/9/main" objectType="CheckBox" fmlaLink="$I$58" noThreeD="1"/>
</file>

<file path=xl/ctrlProps/ctrlProp437.xml><?xml version="1.0" encoding="utf-8"?>
<formControlPr xmlns="http://schemas.microsoft.com/office/spreadsheetml/2009/9/main" objectType="CheckBox" fmlaLink="$G$61" noThreeD="1"/>
</file>

<file path=xl/ctrlProps/ctrlProp438.xml><?xml version="1.0" encoding="utf-8"?>
<formControlPr xmlns="http://schemas.microsoft.com/office/spreadsheetml/2009/9/main" objectType="CheckBox" fmlaLink="$H$61" noThreeD="1"/>
</file>

<file path=xl/ctrlProps/ctrlProp439.xml><?xml version="1.0" encoding="utf-8"?>
<formControlPr xmlns="http://schemas.microsoft.com/office/spreadsheetml/2009/9/main" objectType="CheckBox" fmlaLink="$I$61" noThreeD="1"/>
</file>

<file path=xl/ctrlProps/ctrlProp44.xml><?xml version="1.0" encoding="utf-8"?>
<formControlPr xmlns="http://schemas.microsoft.com/office/spreadsheetml/2009/9/main" objectType="CheckBox" fmlaLink="$H$67" noThreeD="1"/>
</file>

<file path=xl/ctrlProps/ctrlProp440.xml><?xml version="1.0" encoding="utf-8"?>
<formControlPr xmlns="http://schemas.microsoft.com/office/spreadsheetml/2009/9/main" objectType="CheckBox" fmlaLink="$G$64" noThreeD="1"/>
</file>

<file path=xl/ctrlProps/ctrlProp441.xml><?xml version="1.0" encoding="utf-8"?>
<formControlPr xmlns="http://schemas.microsoft.com/office/spreadsheetml/2009/9/main" objectType="CheckBox" fmlaLink="$H$64" noThreeD="1"/>
</file>

<file path=xl/ctrlProps/ctrlProp442.xml><?xml version="1.0" encoding="utf-8"?>
<formControlPr xmlns="http://schemas.microsoft.com/office/spreadsheetml/2009/9/main" objectType="CheckBox" fmlaLink="$I$64" noThreeD="1"/>
</file>

<file path=xl/ctrlProps/ctrlProp443.xml><?xml version="1.0" encoding="utf-8"?>
<formControlPr xmlns="http://schemas.microsoft.com/office/spreadsheetml/2009/9/main" objectType="CheckBox" fmlaLink="$G$67" noThreeD="1"/>
</file>

<file path=xl/ctrlProps/ctrlProp444.xml><?xml version="1.0" encoding="utf-8"?>
<formControlPr xmlns="http://schemas.microsoft.com/office/spreadsheetml/2009/9/main" objectType="CheckBox" fmlaLink="$H$67" noThreeD="1"/>
</file>

<file path=xl/ctrlProps/ctrlProp445.xml><?xml version="1.0" encoding="utf-8"?>
<formControlPr xmlns="http://schemas.microsoft.com/office/spreadsheetml/2009/9/main" objectType="CheckBox" fmlaLink="$I$67" noThreeD="1"/>
</file>

<file path=xl/ctrlProps/ctrlProp446.xml><?xml version="1.0" encoding="utf-8"?>
<formControlPr xmlns="http://schemas.microsoft.com/office/spreadsheetml/2009/9/main" objectType="CheckBox" fmlaLink="$G$16" lockText="1" noThreeD="1"/>
</file>

<file path=xl/ctrlProps/ctrlProp447.xml><?xml version="1.0" encoding="utf-8"?>
<formControlPr xmlns="http://schemas.microsoft.com/office/spreadsheetml/2009/9/main" objectType="CheckBox" fmlaLink="$H$16" lockText="1" noThreeD="1"/>
</file>

<file path=xl/ctrlProps/ctrlProp448.xml><?xml version="1.0" encoding="utf-8"?>
<formControlPr xmlns="http://schemas.microsoft.com/office/spreadsheetml/2009/9/main" objectType="CheckBox" fmlaLink="$G$73" noThreeD="1"/>
</file>

<file path=xl/ctrlProps/ctrlProp449.xml><?xml version="1.0" encoding="utf-8"?>
<formControlPr xmlns="http://schemas.microsoft.com/office/spreadsheetml/2009/9/main" objectType="CheckBox" fmlaLink="$H$73" noThreeD="1"/>
</file>

<file path=xl/ctrlProps/ctrlProp45.xml><?xml version="1.0" encoding="utf-8"?>
<formControlPr xmlns="http://schemas.microsoft.com/office/spreadsheetml/2009/9/main" objectType="CheckBox" fmlaLink="$I$67" noThreeD="1"/>
</file>

<file path=xl/ctrlProps/ctrlProp450.xml><?xml version="1.0" encoding="utf-8"?>
<formControlPr xmlns="http://schemas.microsoft.com/office/spreadsheetml/2009/9/main" objectType="CheckBox" fmlaLink="$I$73" noThreeD="1"/>
</file>

<file path=xl/ctrlProps/ctrlProp451.xml><?xml version="1.0" encoding="utf-8"?>
<formControlPr xmlns="http://schemas.microsoft.com/office/spreadsheetml/2009/9/main" objectType="CheckBox" fmlaLink="$G$76" noThreeD="1"/>
</file>

<file path=xl/ctrlProps/ctrlProp452.xml><?xml version="1.0" encoding="utf-8"?>
<formControlPr xmlns="http://schemas.microsoft.com/office/spreadsheetml/2009/9/main" objectType="CheckBox" fmlaLink="$H$76" noThreeD="1"/>
</file>

<file path=xl/ctrlProps/ctrlProp453.xml><?xml version="1.0" encoding="utf-8"?>
<formControlPr xmlns="http://schemas.microsoft.com/office/spreadsheetml/2009/9/main" objectType="CheckBox" fmlaLink="$I$76" noThreeD="1"/>
</file>

<file path=xl/ctrlProps/ctrlProp454.xml><?xml version="1.0" encoding="utf-8"?>
<formControlPr xmlns="http://schemas.microsoft.com/office/spreadsheetml/2009/9/main" objectType="CheckBox" fmlaLink="$G$79" noThreeD="1"/>
</file>

<file path=xl/ctrlProps/ctrlProp455.xml><?xml version="1.0" encoding="utf-8"?>
<formControlPr xmlns="http://schemas.microsoft.com/office/spreadsheetml/2009/9/main" objectType="CheckBox" fmlaLink="$H$79" noThreeD="1"/>
</file>

<file path=xl/ctrlProps/ctrlProp456.xml><?xml version="1.0" encoding="utf-8"?>
<formControlPr xmlns="http://schemas.microsoft.com/office/spreadsheetml/2009/9/main" objectType="CheckBox" fmlaLink="$I$79" noThreeD="1"/>
</file>

<file path=xl/ctrlProps/ctrlProp457.xml><?xml version="1.0" encoding="utf-8"?>
<formControlPr xmlns="http://schemas.microsoft.com/office/spreadsheetml/2009/9/main" objectType="CheckBox" fmlaLink="$G$85" noThreeD="1"/>
</file>

<file path=xl/ctrlProps/ctrlProp458.xml><?xml version="1.0" encoding="utf-8"?>
<formControlPr xmlns="http://schemas.microsoft.com/office/spreadsheetml/2009/9/main" objectType="CheckBox" fmlaLink="$H$85" noThreeD="1"/>
</file>

<file path=xl/ctrlProps/ctrlProp459.xml><?xml version="1.0" encoding="utf-8"?>
<formControlPr xmlns="http://schemas.microsoft.com/office/spreadsheetml/2009/9/main" objectType="CheckBox" fmlaLink="$I$85" noThreeD="1"/>
</file>

<file path=xl/ctrlProps/ctrlProp46.xml><?xml version="1.0" encoding="utf-8"?>
<formControlPr xmlns="http://schemas.microsoft.com/office/spreadsheetml/2009/9/main" objectType="CheckBox" fmlaLink="$G$16" lockText="1" noThreeD="1"/>
</file>

<file path=xl/ctrlProps/ctrlProp460.xml><?xml version="1.0" encoding="utf-8"?>
<formControlPr xmlns="http://schemas.microsoft.com/office/spreadsheetml/2009/9/main" objectType="CheckBox" fmlaLink="$G$88" noThreeD="1"/>
</file>

<file path=xl/ctrlProps/ctrlProp461.xml><?xml version="1.0" encoding="utf-8"?>
<formControlPr xmlns="http://schemas.microsoft.com/office/spreadsheetml/2009/9/main" objectType="CheckBox" fmlaLink="$H$88" noThreeD="1"/>
</file>

<file path=xl/ctrlProps/ctrlProp462.xml><?xml version="1.0" encoding="utf-8"?>
<formControlPr xmlns="http://schemas.microsoft.com/office/spreadsheetml/2009/9/main" objectType="CheckBox" fmlaLink="$I$88" noThreeD="1"/>
</file>

<file path=xl/ctrlProps/ctrlProp463.xml><?xml version="1.0" encoding="utf-8"?>
<formControlPr xmlns="http://schemas.microsoft.com/office/spreadsheetml/2009/9/main" objectType="CheckBox" fmlaLink="$G$16" lockText="1" noThreeD="1"/>
</file>

<file path=xl/ctrlProps/ctrlProp464.xml><?xml version="1.0" encoding="utf-8"?>
<formControlPr xmlns="http://schemas.microsoft.com/office/spreadsheetml/2009/9/main" objectType="CheckBox" fmlaLink="$H$95" noThreeD="1"/>
</file>

<file path=xl/ctrlProps/ctrlProp465.xml><?xml version="1.0" encoding="utf-8"?>
<formControlPr xmlns="http://schemas.microsoft.com/office/spreadsheetml/2009/9/main" objectType="CheckBox" fmlaLink="$G$16" lockText="1" noThreeD="1"/>
</file>

<file path=xl/ctrlProps/ctrlProp466.xml><?xml version="1.0" encoding="utf-8"?>
<formControlPr xmlns="http://schemas.microsoft.com/office/spreadsheetml/2009/9/main" objectType="CheckBox" fmlaLink="$G$95" noThreeD="1"/>
</file>

<file path=xl/ctrlProps/ctrlProp467.xml><?xml version="1.0" encoding="utf-8"?>
<formControlPr xmlns="http://schemas.microsoft.com/office/spreadsheetml/2009/9/main" objectType="CheckBox" fmlaLink="$G$16" lockText="1" noThreeD="1"/>
</file>

<file path=xl/ctrlProps/ctrlProp468.xml><?xml version="1.0" encoding="utf-8"?>
<formControlPr xmlns="http://schemas.microsoft.com/office/spreadsheetml/2009/9/main" objectType="CheckBox" fmlaLink="$G$16" noThreeD="1"/>
</file>

<file path=xl/ctrlProps/ctrlProp469.xml><?xml version="1.0" encoding="utf-8"?>
<formControlPr xmlns="http://schemas.microsoft.com/office/spreadsheetml/2009/9/main" objectType="CheckBox" fmlaLink="$H$16" noThreeD="1"/>
</file>

<file path=xl/ctrlProps/ctrlProp47.xml><?xml version="1.0" encoding="utf-8"?>
<formControlPr xmlns="http://schemas.microsoft.com/office/spreadsheetml/2009/9/main" objectType="CheckBox" fmlaLink="$H$16" lockText="1" noThreeD="1"/>
</file>

<file path=xl/ctrlProps/ctrlProp470.xml><?xml version="1.0" encoding="utf-8"?>
<formControlPr xmlns="http://schemas.microsoft.com/office/spreadsheetml/2009/9/main" objectType="CheckBox" fmlaLink="$I$16" noThreeD="1"/>
</file>

<file path=xl/ctrlProps/ctrlProp471.xml><?xml version="1.0" encoding="utf-8"?>
<formControlPr xmlns="http://schemas.microsoft.com/office/spreadsheetml/2009/9/main" objectType="CheckBox" fmlaLink="$G$19" noThreeD="1"/>
</file>

<file path=xl/ctrlProps/ctrlProp472.xml><?xml version="1.0" encoding="utf-8"?>
<formControlPr xmlns="http://schemas.microsoft.com/office/spreadsheetml/2009/9/main" objectType="CheckBox" fmlaLink="$H$19" noThreeD="1"/>
</file>

<file path=xl/ctrlProps/ctrlProp473.xml><?xml version="1.0" encoding="utf-8"?>
<formControlPr xmlns="http://schemas.microsoft.com/office/spreadsheetml/2009/9/main" objectType="CheckBox" fmlaLink="$I$19" noThreeD="1"/>
</file>

<file path=xl/ctrlProps/ctrlProp474.xml><?xml version="1.0" encoding="utf-8"?>
<formControlPr xmlns="http://schemas.microsoft.com/office/spreadsheetml/2009/9/main" objectType="CheckBox" fmlaLink="$G$22" noThreeD="1"/>
</file>

<file path=xl/ctrlProps/ctrlProp475.xml><?xml version="1.0" encoding="utf-8"?>
<formControlPr xmlns="http://schemas.microsoft.com/office/spreadsheetml/2009/9/main" objectType="CheckBox" fmlaLink="$H$22" noThreeD="1"/>
</file>

<file path=xl/ctrlProps/ctrlProp476.xml><?xml version="1.0" encoding="utf-8"?>
<formControlPr xmlns="http://schemas.microsoft.com/office/spreadsheetml/2009/9/main" objectType="CheckBox" fmlaLink="$I$22" noThreeD="1"/>
</file>

<file path=xl/ctrlProps/ctrlProp477.xml><?xml version="1.0" encoding="utf-8"?>
<formControlPr xmlns="http://schemas.microsoft.com/office/spreadsheetml/2009/9/main" objectType="CheckBox" fmlaLink="$G$28" noThreeD="1"/>
</file>

<file path=xl/ctrlProps/ctrlProp478.xml><?xml version="1.0" encoding="utf-8"?>
<formControlPr xmlns="http://schemas.microsoft.com/office/spreadsheetml/2009/9/main" objectType="CheckBox" fmlaLink="$H$28" noThreeD="1"/>
</file>

<file path=xl/ctrlProps/ctrlProp479.xml><?xml version="1.0" encoding="utf-8"?>
<formControlPr xmlns="http://schemas.microsoft.com/office/spreadsheetml/2009/9/main" objectType="CheckBox" fmlaLink="$I$28" noThreeD="1"/>
</file>

<file path=xl/ctrlProps/ctrlProp48.xml><?xml version="1.0" encoding="utf-8"?>
<formControlPr xmlns="http://schemas.microsoft.com/office/spreadsheetml/2009/9/main" objectType="CheckBox" fmlaLink="$G$73" noThreeD="1"/>
</file>

<file path=xl/ctrlProps/ctrlProp480.xml><?xml version="1.0" encoding="utf-8"?>
<formControlPr xmlns="http://schemas.microsoft.com/office/spreadsheetml/2009/9/main" objectType="CheckBox" fmlaLink="$G$31" noThreeD="1"/>
</file>

<file path=xl/ctrlProps/ctrlProp481.xml><?xml version="1.0" encoding="utf-8"?>
<formControlPr xmlns="http://schemas.microsoft.com/office/spreadsheetml/2009/9/main" objectType="CheckBox" fmlaLink="$H$31" noThreeD="1"/>
</file>

<file path=xl/ctrlProps/ctrlProp482.xml><?xml version="1.0" encoding="utf-8"?>
<formControlPr xmlns="http://schemas.microsoft.com/office/spreadsheetml/2009/9/main" objectType="CheckBox" fmlaLink="$I$31" noThreeD="1"/>
</file>

<file path=xl/ctrlProps/ctrlProp483.xml><?xml version="1.0" encoding="utf-8"?>
<formControlPr xmlns="http://schemas.microsoft.com/office/spreadsheetml/2009/9/main" objectType="CheckBox" fmlaLink="$G$34" noThreeD="1"/>
</file>

<file path=xl/ctrlProps/ctrlProp484.xml><?xml version="1.0" encoding="utf-8"?>
<formControlPr xmlns="http://schemas.microsoft.com/office/spreadsheetml/2009/9/main" objectType="CheckBox" fmlaLink="$H$34" noThreeD="1"/>
</file>

<file path=xl/ctrlProps/ctrlProp485.xml><?xml version="1.0" encoding="utf-8"?>
<formControlPr xmlns="http://schemas.microsoft.com/office/spreadsheetml/2009/9/main" objectType="CheckBox" fmlaLink="$I$34" noThreeD="1"/>
</file>

<file path=xl/ctrlProps/ctrlProp486.xml><?xml version="1.0" encoding="utf-8"?>
<formControlPr xmlns="http://schemas.microsoft.com/office/spreadsheetml/2009/9/main" objectType="CheckBox" fmlaLink="$G$37" noThreeD="1"/>
</file>

<file path=xl/ctrlProps/ctrlProp487.xml><?xml version="1.0" encoding="utf-8"?>
<formControlPr xmlns="http://schemas.microsoft.com/office/spreadsheetml/2009/9/main" objectType="CheckBox" fmlaLink="$H$37" noThreeD="1"/>
</file>

<file path=xl/ctrlProps/ctrlProp488.xml><?xml version="1.0" encoding="utf-8"?>
<formControlPr xmlns="http://schemas.microsoft.com/office/spreadsheetml/2009/9/main" objectType="CheckBox" fmlaLink="$I$37" noThreeD="1"/>
</file>

<file path=xl/ctrlProps/ctrlProp489.xml><?xml version="1.0" encoding="utf-8"?>
<formControlPr xmlns="http://schemas.microsoft.com/office/spreadsheetml/2009/9/main" objectType="CheckBox" fmlaLink="$G$43" noThreeD="1"/>
</file>

<file path=xl/ctrlProps/ctrlProp49.xml><?xml version="1.0" encoding="utf-8"?>
<formControlPr xmlns="http://schemas.microsoft.com/office/spreadsheetml/2009/9/main" objectType="CheckBox" fmlaLink="$H$73" noThreeD="1"/>
</file>

<file path=xl/ctrlProps/ctrlProp490.xml><?xml version="1.0" encoding="utf-8"?>
<formControlPr xmlns="http://schemas.microsoft.com/office/spreadsheetml/2009/9/main" objectType="CheckBox" fmlaLink="$H$43" noThreeD="1"/>
</file>

<file path=xl/ctrlProps/ctrlProp491.xml><?xml version="1.0" encoding="utf-8"?>
<formControlPr xmlns="http://schemas.microsoft.com/office/spreadsheetml/2009/9/main" objectType="CheckBox" fmlaLink="$I$43" noThreeD="1"/>
</file>

<file path=xl/ctrlProps/ctrlProp492.xml><?xml version="1.0" encoding="utf-8"?>
<formControlPr xmlns="http://schemas.microsoft.com/office/spreadsheetml/2009/9/main" objectType="CheckBox" fmlaLink="$G$46" noThreeD="1"/>
</file>

<file path=xl/ctrlProps/ctrlProp493.xml><?xml version="1.0" encoding="utf-8"?>
<formControlPr xmlns="http://schemas.microsoft.com/office/spreadsheetml/2009/9/main" objectType="CheckBox" fmlaLink="$H$46" noThreeD="1"/>
</file>

<file path=xl/ctrlProps/ctrlProp494.xml><?xml version="1.0" encoding="utf-8"?>
<formControlPr xmlns="http://schemas.microsoft.com/office/spreadsheetml/2009/9/main" objectType="CheckBox" fmlaLink="$I$46" noThreeD="1"/>
</file>

<file path=xl/ctrlProps/ctrlProp495.xml><?xml version="1.0" encoding="utf-8"?>
<formControlPr xmlns="http://schemas.microsoft.com/office/spreadsheetml/2009/9/main" objectType="CheckBox" fmlaLink="$G$49" noThreeD="1"/>
</file>

<file path=xl/ctrlProps/ctrlProp496.xml><?xml version="1.0" encoding="utf-8"?>
<formControlPr xmlns="http://schemas.microsoft.com/office/spreadsheetml/2009/9/main" objectType="CheckBox" fmlaLink="$H$49" noThreeD="1"/>
</file>

<file path=xl/ctrlProps/ctrlProp497.xml><?xml version="1.0" encoding="utf-8"?>
<formControlPr xmlns="http://schemas.microsoft.com/office/spreadsheetml/2009/9/main" objectType="CheckBox" fmlaLink="$I$49" noThreeD="1"/>
</file>

<file path=xl/ctrlProps/ctrlProp498.xml><?xml version="1.0" encoding="utf-8"?>
<formControlPr xmlns="http://schemas.microsoft.com/office/spreadsheetml/2009/9/main" objectType="CheckBox" fmlaLink="$G$55" noThreeD="1"/>
</file>

<file path=xl/ctrlProps/ctrlProp499.xml><?xml version="1.0" encoding="utf-8"?>
<formControlPr xmlns="http://schemas.microsoft.com/office/spreadsheetml/2009/9/main" objectType="CheckBox" fmlaLink="$H$55" noThreeD="1"/>
</file>

<file path=xl/ctrlProps/ctrlProp5.xml><?xml version="1.0" encoding="utf-8"?>
<formControlPr xmlns="http://schemas.microsoft.com/office/spreadsheetml/2009/9/main" objectType="CheckBox" fmlaLink="$H$19" noThreeD="1"/>
</file>

<file path=xl/ctrlProps/ctrlProp50.xml><?xml version="1.0" encoding="utf-8"?>
<formControlPr xmlns="http://schemas.microsoft.com/office/spreadsheetml/2009/9/main" objectType="CheckBox" fmlaLink="$I$73" noThreeD="1"/>
</file>

<file path=xl/ctrlProps/ctrlProp500.xml><?xml version="1.0" encoding="utf-8"?>
<formControlPr xmlns="http://schemas.microsoft.com/office/spreadsheetml/2009/9/main" objectType="CheckBox" fmlaLink="$I$55" noThreeD="1"/>
</file>

<file path=xl/ctrlProps/ctrlProp501.xml><?xml version="1.0" encoding="utf-8"?>
<formControlPr xmlns="http://schemas.microsoft.com/office/spreadsheetml/2009/9/main" objectType="CheckBox" fmlaLink="$G$58" noThreeD="1"/>
</file>

<file path=xl/ctrlProps/ctrlProp502.xml><?xml version="1.0" encoding="utf-8"?>
<formControlPr xmlns="http://schemas.microsoft.com/office/spreadsheetml/2009/9/main" objectType="CheckBox" fmlaLink="$H$58" noThreeD="1"/>
</file>

<file path=xl/ctrlProps/ctrlProp503.xml><?xml version="1.0" encoding="utf-8"?>
<formControlPr xmlns="http://schemas.microsoft.com/office/spreadsheetml/2009/9/main" objectType="CheckBox" fmlaLink="$I$58" noThreeD="1"/>
</file>

<file path=xl/ctrlProps/ctrlProp504.xml><?xml version="1.0" encoding="utf-8"?>
<formControlPr xmlns="http://schemas.microsoft.com/office/spreadsheetml/2009/9/main" objectType="CheckBox" fmlaLink="$G$61" noThreeD="1"/>
</file>

<file path=xl/ctrlProps/ctrlProp505.xml><?xml version="1.0" encoding="utf-8"?>
<formControlPr xmlns="http://schemas.microsoft.com/office/spreadsheetml/2009/9/main" objectType="CheckBox" fmlaLink="$H$61" noThreeD="1"/>
</file>

<file path=xl/ctrlProps/ctrlProp506.xml><?xml version="1.0" encoding="utf-8"?>
<formControlPr xmlns="http://schemas.microsoft.com/office/spreadsheetml/2009/9/main" objectType="CheckBox" fmlaLink="$I$61" noThreeD="1"/>
</file>

<file path=xl/ctrlProps/ctrlProp507.xml><?xml version="1.0" encoding="utf-8"?>
<formControlPr xmlns="http://schemas.microsoft.com/office/spreadsheetml/2009/9/main" objectType="CheckBox" fmlaLink="$G$64" noThreeD="1"/>
</file>

<file path=xl/ctrlProps/ctrlProp508.xml><?xml version="1.0" encoding="utf-8"?>
<formControlPr xmlns="http://schemas.microsoft.com/office/spreadsheetml/2009/9/main" objectType="CheckBox" fmlaLink="$H$64" noThreeD="1"/>
</file>

<file path=xl/ctrlProps/ctrlProp509.xml><?xml version="1.0" encoding="utf-8"?>
<formControlPr xmlns="http://schemas.microsoft.com/office/spreadsheetml/2009/9/main" objectType="CheckBox" fmlaLink="$I$64" noThreeD="1"/>
</file>

<file path=xl/ctrlProps/ctrlProp51.xml><?xml version="1.0" encoding="utf-8"?>
<formControlPr xmlns="http://schemas.microsoft.com/office/spreadsheetml/2009/9/main" objectType="CheckBox" fmlaLink="$G$76" noThreeD="1"/>
</file>

<file path=xl/ctrlProps/ctrlProp510.xml><?xml version="1.0" encoding="utf-8"?>
<formControlPr xmlns="http://schemas.microsoft.com/office/spreadsheetml/2009/9/main" objectType="CheckBox" fmlaLink="$G$67" noThreeD="1"/>
</file>

<file path=xl/ctrlProps/ctrlProp511.xml><?xml version="1.0" encoding="utf-8"?>
<formControlPr xmlns="http://schemas.microsoft.com/office/spreadsheetml/2009/9/main" objectType="CheckBox" fmlaLink="$H$67" noThreeD="1"/>
</file>

<file path=xl/ctrlProps/ctrlProp512.xml><?xml version="1.0" encoding="utf-8"?>
<formControlPr xmlns="http://schemas.microsoft.com/office/spreadsheetml/2009/9/main" objectType="CheckBox" fmlaLink="$I$67" noThreeD="1"/>
</file>

<file path=xl/ctrlProps/ctrlProp513.xml><?xml version="1.0" encoding="utf-8"?>
<formControlPr xmlns="http://schemas.microsoft.com/office/spreadsheetml/2009/9/main" objectType="CheckBox" fmlaLink="$G$16" lockText="1" noThreeD="1"/>
</file>

<file path=xl/ctrlProps/ctrlProp514.xml><?xml version="1.0" encoding="utf-8"?>
<formControlPr xmlns="http://schemas.microsoft.com/office/spreadsheetml/2009/9/main" objectType="CheckBox" fmlaLink="$H$16" lockText="1" noThreeD="1"/>
</file>

<file path=xl/ctrlProps/ctrlProp515.xml><?xml version="1.0" encoding="utf-8"?>
<formControlPr xmlns="http://schemas.microsoft.com/office/spreadsheetml/2009/9/main" objectType="CheckBox" fmlaLink="$G$73" noThreeD="1"/>
</file>

<file path=xl/ctrlProps/ctrlProp516.xml><?xml version="1.0" encoding="utf-8"?>
<formControlPr xmlns="http://schemas.microsoft.com/office/spreadsheetml/2009/9/main" objectType="CheckBox" fmlaLink="$H$73" noThreeD="1"/>
</file>

<file path=xl/ctrlProps/ctrlProp517.xml><?xml version="1.0" encoding="utf-8"?>
<formControlPr xmlns="http://schemas.microsoft.com/office/spreadsheetml/2009/9/main" objectType="CheckBox" fmlaLink="$I$73" noThreeD="1"/>
</file>

<file path=xl/ctrlProps/ctrlProp518.xml><?xml version="1.0" encoding="utf-8"?>
<formControlPr xmlns="http://schemas.microsoft.com/office/spreadsheetml/2009/9/main" objectType="CheckBox" fmlaLink="$G$76" noThreeD="1"/>
</file>

<file path=xl/ctrlProps/ctrlProp519.xml><?xml version="1.0" encoding="utf-8"?>
<formControlPr xmlns="http://schemas.microsoft.com/office/spreadsheetml/2009/9/main" objectType="CheckBox" fmlaLink="$H$76" noThreeD="1"/>
</file>

<file path=xl/ctrlProps/ctrlProp52.xml><?xml version="1.0" encoding="utf-8"?>
<formControlPr xmlns="http://schemas.microsoft.com/office/spreadsheetml/2009/9/main" objectType="CheckBox" fmlaLink="$H$76" noThreeD="1"/>
</file>

<file path=xl/ctrlProps/ctrlProp520.xml><?xml version="1.0" encoding="utf-8"?>
<formControlPr xmlns="http://schemas.microsoft.com/office/spreadsheetml/2009/9/main" objectType="CheckBox" fmlaLink="$I$76" noThreeD="1"/>
</file>

<file path=xl/ctrlProps/ctrlProp521.xml><?xml version="1.0" encoding="utf-8"?>
<formControlPr xmlns="http://schemas.microsoft.com/office/spreadsheetml/2009/9/main" objectType="CheckBox" fmlaLink="$G$79" noThreeD="1"/>
</file>

<file path=xl/ctrlProps/ctrlProp522.xml><?xml version="1.0" encoding="utf-8"?>
<formControlPr xmlns="http://schemas.microsoft.com/office/spreadsheetml/2009/9/main" objectType="CheckBox" fmlaLink="$H$79" noThreeD="1"/>
</file>

<file path=xl/ctrlProps/ctrlProp523.xml><?xml version="1.0" encoding="utf-8"?>
<formControlPr xmlns="http://schemas.microsoft.com/office/spreadsheetml/2009/9/main" objectType="CheckBox" fmlaLink="$I$79" noThreeD="1"/>
</file>

<file path=xl/ctrlProps/ctrlProp524.xml><?xml version="1.0" encoding="utf-8"?>
<formControlPr xmlns="http://schemas.microsoft.com/office/spreadsheetml/2009/9/main" objectType="CheckBox" fmlaLink="$G$85" noThreeD="1"/>
</file>

<file path=xl/ctrlProps/ctrlProp525.xml><?xml version="1.0" encoding="utf-8"?>
<formControlPr xmlns="http://schemas.microsoft.com/office/spreadsheetml/2009/9/main" objectType="CheckBox" fmlaLink="$H$85" noThreeD="1"/>
</file>

<file path=xl/ctrlProps/ctrlProp526.xml><?xml version="1.0" encoding="utf-8"?>
<formControlPr xmlns="http://schemas.microsoft.com/office/spreadsheetml/2009/9/main" objectType="CheckBox" fmlaLink="$I$85" noThreeD="1"/>
</file>

<file path=xl/ctrlProps/ctrlProp527.xml><?xml version="1.0" encoding="utf-8"?>
<formControlPr xmlns="http://schemas.microsoft.com/office/spreadsheetml/2009/9/main" objectType="CheckBox" fmlaLink="$G$88" noThreeD="1"/>
</file>

<file path=xl/ctrlProps/ctrlProp528.xml><?xml version="1.0" encoding="utf-8"?>
<formControlPr xmlns="http://schemas.microsoft.com/office/spreadsheetml/2009/9/main" objectType="CheckBox" fmlaLink="$H$88" noThreeD="1"/>
</file>

<file path=xl/ctrlProps/ctrlProp529.xml><?xml version="1.0" encoding="utf-8"?>
<formControlPr xmlns="http://schemas.microsoft.com/office/spreadsheetml/2009/9/main" objectType="CheckBox" fmlaLink="$I$88" noThreeD="1"/>
</file>

<file path=xl/ctrlProps/ctrlProp53.xml><?xml version="1.0" encoding="utf-8"?>
<formControlPr xmlns="http://schemas.microsoft.com/office/spreadsheetml/2009/9/main" objectType="CheckBox" fmlaLink="$I$76" noThreeD="1"/>
</file>

<file path=xl/ctrlProps/ctrlProp530.xml><?xml version="1.0" encoding="utf-8"?>
<formControlPr xmlns="http://schemas.microsoft.com/office/spreadsheetml/2009/9/main" objectType="CheckBox" fmlaLink="$G$16" lockText="1" noThreeD="1"/>
</file>

<file path=xl/ctrlProps/ctrlProp531.xml><?xml version="1.0" encoding="utf-8"?>
<formControlPr xmlns="http://schemas.microsoft.com/office/spreadsheetml/2009/9/main" objectType="CheckBox" fmlaLink="$H$95" noThreeD="1"/>
</file>

<file path=xl/ctrlProps/ctrlProp532.xml><?xml version="1.0" encoding="utf-8"?>
<formControlPr xmlns="http://schemas.microsoft.com/office/spreadsheetml/2009/9/main" objectType="CheckBox" fmlaLink="$G$16" lockText="1" noThreeD="1"/>
</file>

<file path=xl/ctrlProps/ctrlProp533.xml><?xml version="1.0" encoding="utf-8"?>
<formControlPr xmlns="http://schemas.microsoft.com/office/spreadsheetml/2009/9/main" objectType="CheckBox" fmlaLink="$G$95" noThreeD="1"/>
</file>

<file path=xl/ctrlProps/ctrlProp534.xml><?xml version="1.0" encoding="utf-8"?>
<formControlPr xmlns="http://schemas.microsoft.com/office/spreadsheetml/2009/9/main" objectType="CheckBox" fmlaLink="$G$16" lockText="1" noThreeD="1"/>
</file>

<file path=xl/ctrlProps/ctrlProp535.xml><?xml version="1.0" encoding="utf-8"?>
<formControlPr xmlns="http://schemas.microsoft.com/office/spreadsheetml/2009/9/main" objectType="CheckBox" fmlaLink="$G$16" noThreeD="1"/>
</file>

<file path=xl/ctrlProps/ctrlProp536.xml><?xml version="1.0" encoding="utf-8"?>
<formControlPr xmlns="http://schemas.microsoft.com/office/spreadsheetml/2009/9/main" objectType="CheckBox" fmlaLink="$H$16" noThreeD="1"/>
</file>

<file path=xl/ctrlProps/ctrlProp537.xml><?xml version="1.0" encoding="utf-8"?>
<formControlPr xmlns="http://schemas.microsoft.com/office/spreadsheetml/2009/9/main" objectType="CheckBox" fmlaLink="$I$16" noThreeD="1"/>
</file>

<file path=xl/ctrlProps/ctrlProp538.xml><?xml version="1.0" encoding="utf-8"?>
<formControlPr xmlns="http://schemas.microsoft.com/office/spreadsheetml/2009/9/main" objectType="CheckBox" fmlaLink="$G$19" noThreeD="1"/>
</file>

<file path=xl/ctrlProps/ctrlProp539.xml><?xml version="1.0" encoding="utf-8"?>
<formControlPr xmlns="http://schemas.microsoft.com/office/spreadsheetml/2009/9/main" objectType="CheckBox" fmlaLink="$H$19" noThreeD="1"/>
</file>

<file path=xl/ctrlProps/ctrlProp54.xml><?xml version="1.0" encoding="utf-8"?>
<formControlPr xmlns="http://schemas.microsoft.com/office/spreadsheetml/2009/9/main" objectType="CheckBox" fmlaLink="$G$79" noThreeD="1"/>
</file>

<file path=xl/ctrlProps/ctrlProp540.xml><?xml version="1.0" encoding="utf-8"?>
<formControlPr xmlns="http://schemas.microsoft.com/office/spreadsheetml/2009/9/main" objectType="CheckBox" fmlaLink="$I$19" noThreeD="1"/>
</file>

<file path=xl/ctrlProps/ctrlProp541.xml><?xml version="1.0" encoding="utf-8"?>
<formControlPr xmlns="http://schemas.microsoft.com/office/spreadsheetml/2009/9/main" objectType="CheckBox" fmlaLink="$G$22" noThreeD="1"/>
</file>

<file path=xl/ctrlProps/ctrlProp542.xml><?xml version="1.0" encoding="utf-8"?>
<formControlPr xmlns="http://schemas.microsoft.com/office/spreadsheetml/2009/9/main" objectType="CheckBox" fmlaLink="$H$22" noThreeD="1"/>
</file>

<file path=xl/ctrlProps/ctrlProp543.xml><?xml version="1.0" encoding="utf-8"?>
<formControlPr xmlns="http://schemas.microsoft.com/office/spreadsheetml/2009/9/main" objectType="CheckBox" fmlaLink="$I$22" noThreeD="1"/>
</file>

<file path=xl/ctrlProps/ctrlProp544.xml><?xml version="1.0" encoding="utf-8"?>
<formControlPr xmlns="http://schemas.microsoft.com/office/spreadsheetml/2009/9/main" objectType="CheckBox" fmlaLink="$G$28" noThreeD="1"/>
</file>

<file path=xl/ctrlProps/ctrlProp545.xml><?xml version="1.0" encoding="utf-8"?>
<formControlPr xmlns="http://schemas.microsoft.com/office/spreadsheetml/2009/9/main" objectType="CheckBox" fmlaLink="$H$28" noThreeD="1"/>
</file>

<file path=xl/ctrlProps/ctrlProp546.xml><?xml version="1.0" encoding="utf-8"?>
<formControlPr xmlns="http://schemas.microsoft.com/office/spreadsheetml/2009/9/main" objectType="CheckBox" fmlaLink="$I$28" noThreeD="1"/>
</file>

<file path=xl/ctrlProps/ctrlProp547.xml><?xml version="1.0" encoding="utf-8"?>
<formControlPr xmlns="http://schemas.microsoft.com/office/spreadsheetml/2009/9/main" objectType="CheckBox" fmlaLink="$G$31" noThreeD="1"/>
</file>

<file path=xl/ctrlProps/ctrlProp548.xml><?xml version="1.0" encoding="utf-8"?>
<formControlPr xmlns="http://schemas.microsoft.com/office/spreadsheetml/2009/9/main" objectType="CheckBox" fmlaLink="$H$31" noThreeD="1"/>
</file>

<file path=xl/ctrlProps/ctrlProp549.xml><?xml version="1.0" encoding="utf-8"?>
<formControlPr xmlns="http://schemas.microsoft.com/office/spreadsheetml/2009/9/main" objectType="CheckBox" fmlaLink="$I$31" noThreeD="1"/>
</file>

<file path=xl/ctrlProps/ctrlProp55.xml><?xml version="1.0" encoding="utf-8"?>
<formControlPr xmlns="http://schemas.microsoft.com/office/spreadsheetml/2009/9/main" objectType="CheckBox" fmlaLink="$H$79" noThreeD="1"/>
</file>

<file path=xl/ctrlProps/ctrlProp550.xml><?xml version="1.0" encoding="utf-8"?>
<formControlPr xmlns="http://schemas.microsoft.com/office/spreadsheetml/2009/9/main" objectType="CheckBox" fmlaLink="$G$34" noThreeD="1"/>
</file>

<file path=xl/ctrlProps/ctrlProp551.xml><?xml version="1.0" encoding="utf-8"?>
<formControlPr xmlns="http://schemas.microsoft.com/office/spreadsheetml/2009/9/main" objectType="CheckBox" fmlaLink="$H$34" noThreeD="1"/>
</file>

<file path=xl/ctrlProps/ctrlProp552.xml><?xml version="1.0" encoding="utf-8"?>
<formControlPr xmlns="http://schemas.microsoft.com/office/spreadsheetml/2009/9/main" objectType="CheckBox" fmlaLink="$I$34" noThreeD="1"/>
</file>

<file path=xl/ctrlProps/ctrlProp553.xml><?xml version="1.0" encoding="utf-8"?>
<formControlPr xmlns="http://schemas.microsoft.com/office/spreadsheetml/2009/9/main" objectType="CheckBox" fmlaLink="$G$37" noThreeD="1"/>
</file>

<file path=xl/ctrlProps/ctrlProp554.xml><?xml version="1.0" encoding="utf-8"?>
<formControlPr xmlns="http://schemas.microsoft.com/office/spreadsheetml/2009/9/main" objectType="CheckBox" fmlaLink="$H$37" noThreeD="1"/>
</file>

<file path=xl/ctrlProps/ctrlProp555.xml><?xml version="1.0" encoding="utf-8"?>
<formControlPr xmlns="http://schemas.microsoft.com/office/spreadsheetml/2009/9/main" objectType="CheckBox" fmlaLink="$I$37" noThreeD="1"/>
</file>

<file path=xl/ctrlProps/ctrlProp556.xml><?xml version="1.0" encoding="utf-8"?>
<formControlPr xmlns="http://schemas.microsoft.com/office/spreadsheetml/2009/9/main" objectType="CheckBox" fmlaLink="$G$43" noThreeD="1"/>
</file>

<file path=xl/ctrlProps/ctrlProp557.xml><?xml version="1.0" encoding="utf-8"?>
<formControlPr xmlns="http://schemas.microsoft.com/office/spreadsheetml/2009/9/main" objectType="CheckBox" fmlaLink="$H$43" noThreeD="1"/>
</file>

<file path=xl/ctrlProps/ctrlProp558.xml><?xml version="1.0" encoding="utf-8"?>
<formControlPr xmlns="http://schemas.microsoft.com/office/spreadsheetml/2009/9/main" objectType="CheckBox" fmlaLink="$I$43" noThreeD="1"/>
</file>

<file path=xl/ctrlProps/ctrlProp559.xml><?xml version="1.0" encoding="utf-8"?>
<formControlPr xmlns="http://schemas.microsoft.com/office/spreadsheetml/2009/9/main" objectType="CheckBox" fmlaLink="$G$46" noThreeD="1"/>
</file>

<file path=xl/ctrlProps/ctrlProp56.xml><?xml version="1.0" encoding="utf-8"?>
<formControlPr xmlns="http://schemas.microsoft.com/office/spreadsheetml/2009/9/main" objectType="CheckBox" fmlaLink="$I$79" noThreeD="1"/>
</file>

<file path=xl/ctrlProps/ctrlProp560.xml><?xml version="1.0" encoding="utf-8"?>
<formControlPr xmlns="http://schemas.microsoft.com/office/spreadsheetml/2009/9/main" objectType="CheckBox" fmlaLink="$H$46" noThreeD="1"/>
</file>

<file path=xl/ctrlProps/ctrlProp561.xml><?xml version="1.0" encoding="utf-8"?>
<formControlPr xmlns="http://schemas.microsoft.com/office/spreadsheetml/2009/9/main" objectType="CheckBox" fmlaLink="$I$46" noThreeD="1"/>
</file>

<file path=xl/ctrlProps/ctrlProp562.xml><?xml version="1.0" encoding="utf-8"?>
<formControlPr xmlns="http://schemas.microsoft.com/office/spreadsheetml/2009/9/main" objectType="CheckBox" fmlaLink="$G$49" noThreeD="1"/>
</file>

<file path=xl/ctrlProps/ctrlProp563.xml><?xml version="1.0" encoding="utf-8"?>
<formControlPr xmlns="http://schemas.microsoft.com/office/spreadsheetml/2009/9/main" objectType="CheckBox" fmlaLink="$H$49" noThreeD="1"/>
</file>

<file path=xl/ctrlProps/ctrlProp564.xml><?xml version="1.0" encoding="utf-8"?>
<formControlPr xmlns="http://schemas.microsoft.com/office/spreadsheetml/2009/9/main" objectType="CheckBox" fmlaLink="$I$49" noThreeD="1"/>
</file>

<file path=xl/ctrlProps/ctrlProp565.xml><?xml version="1.0" encoding="utf-8"?>
<formControlPr xmlns="http://schemas.microsoft.com/office/spreadsheetml/2009/9/main" objectType="CheckBox" fmlaLink="$G$55" noThreeD="1"/>
</file>

<file path=xl/ctrlProps/ctrlProp566.xml><?xml version="1.0" encoding="utf-8"?>
<formControlPr xmlns="http://schemas.microsoft.com/office/spreadsheetml/2009/9/main" objectType="CheckBox" fmlaLink="$H$55" noThreeD="1"/>
</file>

<file path=xl/ctrlProps/ctrlProp567.xml><?xml version="1.0" encoding="utf-8"?>
<formControlPr xmlns="http://schemas.microsoft.com/office/spreadsheetml/2009/9/main" objectType="CheckBox" fmlaLink="$I$55" noThreeD="1"/>
</file>

<file path=xl/ctrlProps/ctrlProp568.xml><?xml version="1.0" encoding="utf-8"?>
<formControlPr xmlns="http://schemas.microsoft.com/office/spreadsheetml/2009/9/main" objectType="CheckBox" fmlaLink="$G$58" noThreeD="1"/>
</file>

<file path=xl/ctrlProps/ctrlProp569.xml><?xml version="1.0" encoding="utf-8"?>
<formControlPr xmlns="http://schemas.microsoft.com/office/spreadsheetml/2009/9/main" objectType="CheckBox" fmlaLink="$H$58" noThreeD="1"/>
</file>

<file path=xl/ctrlProps/ctrlProp57.xml><?xml version="1.0" encoding="utf-8"?>
<formControlPr xmlns="http://schemas.microsoft.com/office/spreadsheetml/2009/9/main" objectType="CheckBox" fmlaLink="$G$85" noThreeD="1"/>
</file>

<file path=xl/ctrlProps/ctrlProp570.xml><?xml version="1.0" encoding="utf-8"?>
<formControlPr xmlns="http://schemas.microsoft.com/office/spreadsheetml/2009/9/main" objectType="CheckBox" fmlaLink="$I$58" noThreeD="1"/>
</file>

<file path=xl/ctrlProps/ctrlProp571.xml><?xml version="1.0" encoding="utf-8"?>
<formControlPr xmlns="http://schemas.microsoft.com/office/spreadsheetml/2009/9/main" objectType="CheckBox" fmlaLink="$G$61" noThreeD="1"/>
</file>

<file path=xl/ctrlProps/ctrlProp572.xml><?xml version="1.0" encoding="utf-8"?>
<formControlPr xmlns="http://schemas.microsoft.com/office/spreadsheetml/2009/9/main" objectType="CheckBox" fmlaLink="$H$61" noThreeD="1"/>
</file>

<file path=xl/ctrlProps/ctrlProp573.xml><?xml version="1.0" encoding="utf-8"?>
<formControlPr xmlns="http://schemas.microsoft.com/office/spreadsheetml/2009/9/main" objectType="CheckBox" fmlaLink="$I$61" noThreeD="1"/>
</file>

<file path=xl/ctrlProps/ctrlProp574.xml><?xml version="1.0" encoding="utf-8"?>
<formControlPr xmlns="http://schemas.microsoft.com/office/spreadsheetml/2009/9/main" objectType="CheckBox" fmlaLink="$G$64" noThreeD="1"/>
</file>

<file path=xl/ctrlProps/ctrlProp575.xml><?xml version="1.0" encoding="utf-8"?>
<formControlPr xmlns="http://schemas.microsoft.com/office/spreadsheetml/2009/9/main" objectType="CheckBox" fmlaLink="$H$64" noThreeD="1"/>
</file>

<file path=xl/ctrlProps/ctrlProp576.xml><?xml version="1.0" encoding="utf-8"?>
<formControlPr xmlns="http://schemas.microsoft.com/office/spreadsheetml/2009/9/main" objectType="CheckBox" fmlaLink="$I$64" noThreeD="1"/>
</file>

<file path=xl/ctrlProps/ctrlProp577.xml><?xml version="1.0" encoding="utf-8"?>
<formControlPr xmlns="http://schemas.microsoft.com/office/spreadsheetml/2009/9/main" objectType="CheckBox" fmlaLink="$G$67" noThreeD="1"/>
</file>

<file path=xl/ctrlProps/ctrlProp578.xml><?xml version="1.0" encoding="utf-8"?>
<formControlPr xmlns="http://schemas.microsoft.com/office/spreadsheetml/2009/9/main" objectType="CheckBox" fmlaLink="$H$67" noThreeD="1"/>
</file>

<file path=xl/ctrlProps/ctrlProp579.xml><?xml version="1.0" encoding="utf-8"?>
<formControlPr xmlns="http://schemas.microsoft.com/office/spreadsheetml/2009/9/main" objectType="CheckBox" fmlaLink="$I$67" noThreeD="1"/>
</file>

<file path=xl/ctrlProps/ctrlProp58.xml><?xml version="1.0" encoding="utf-8"?>
<formControlPr xmlns="http://schemas.microsoft.com/office/spreadsheetml/2009/9/main" objectType="CheckBox" fmlaLink="$H$85" noThreeD="1"/>
</file>

<file path=xl/ctrlProps/ctrlProp580.xml><?xml version="1.0" encoding="utf-8"?>
<formControlPr xmlns="http://schemas.microsoft.com/office/spreadsheetml/2009/9/main" objectType="CheckBox" fmlaLink="$G$16" lockText="1" noThreeD="1"/>
</file>

<file path=xl/ctrlProps/ctrlProp581.xml><?xml version="1.0" encoding="utf-8"?>
<formControlPr xmlns="http://schemas.microsoft.com/office/spreadsheetml/2009/9/main" objectType="CheckBox" fmlaLink="$H$16" lockText="1" noThreeD="1"/>
</file>

<file path=xl/ctrlProps/ctrlProp582.xml><?xml version="1.0" encoding="utf-8"?>
<formControlPr xmlns="http://schemas.microsoft.com/office/spreadsheetml/2009/9/main" objectType="CheckBox" fmlaLink="$G$73" noThreeD="1"/>
</file>

<file path=xl/ctrlProps/ctrlProp583.xml><?xml version="1.0" encoding="utf-8"?>
<formControlPr xmlns="http://schemas.microsoft.com/office/spreadsheetml/2009/9/main" objectType="CheckBox" fmlaLink="$H$73" noThreeD="1"/>
</file>

<file path=xl/ctrlProps/ctrlProp584.xml><?xml version="1.0" encoding="utf-8"?>
<formControlPr xmlns="http://schemas.microsoft.com/office/spreadsheetml/2009/9/main" objectType="CheckBox" fmlaLink="$I$73" noThreeD="1"/>
</file>

<file path=xl/ctrlProps/ctrlProp585.xml><?xml version="1.0" encoding="utf-8"?>
<formControlPr xmlns="http://schemas.microsoft.com/office/spreadsheetml/2009/9/main" objectType="CheckBox" fmlaLink="$G$76" noThreeD="1"/>
</file>

<file path=xl/ctrlProps/ctrlProp586.xml><?xml version="1.0" encoding="utf-8"?>
<formControlPr xmlns="http://schemas.microsoft.com/office/spreadsheetml/2009/9/main" objectType="CheckBox" fmlaLink="$H$76" noThreeD="1"/>
</file>

<file path=xl/ctrlProps/ctrlProp587.xml><?xml version="1.0" encoding="utf-8"?>
<formControlPr xmlns="http://schemas.microsoft.com/office/spreadsheetml/2009/9/main" objectType="CheckBox" fmlaLink="$I$76" noThreeD="1"/>
</file>

<file path=xl/ctrlProps/ctrlProp588.xml><?xml version="1.0" encoding="utf-8"?>
<formControlPr xmlns="http://schemas.microsoft.com/office/spreadsheetml/2009/9/main" objectType="CheckBox" fmlaLink="$G$79" noThreeD="1"/>
</file>

<file path=xl/ctrlProps/ctrlProp589.xml><?xml version="1.0" encoding="utf-8"?>
<formControlPr xmlns="http://schemas.microsoft.com/office/spreadsheetml/2009/9/main" objectType="CheckBox" fmlaLink="$H$79" noThreeD="1"/>
</file>

<file path=xl/ctrlProps/ctrlProp59.xml><?xml version="1.0" encoding="utf-8"?>
<formControlPr xmlns="http://schemas.microsoft.com/office/spreadsheetml/2009/9/main" objectType="CheckBox" fmlaLink="$I$85" noThreeD="1"/>
</file>

<file path=xl/ctrlProps/ctrlProp590.xml><?xml version="1.0" encoding="utf-8"?>
<formControlPr xmlns="http://schemas.microsoft.com/office/spreadsheetml/2009/9/main" objectType="CheckBox" fmlaLink="$I$79" noThreeD="1"/>
</file>

<file path=xl/ctrlProps/ctrlProp591.xml><?xml version="1.0" encoding="utf-8"?>
<formControlPr xmlns="http://schemas.microsoft.com/office/spreadsheetml/2009/9/main" objectType="CheckBox" fmlaLink="$G$85" noThreeD="1"/>
</file>

<file path=xl/ctrlProps/ctrlProp592.xml><?xml version="1.0" encoding="utf-8"?>
<formControlPr xmlns="http://schemas.microsoft.com/office/spreadsheetml/2009/9/main" objectType="CheckBox" fmlaLink="$H$85" noThreeD="1"/>
</file>

<file path=xl/ctrlProps/ctrlProp593.xml><?xml version="1.0" encoding="utf-8"?>
<formControlPr xmlns="http://schemas.microsoft.com/office/spreadsheetml/2009/9/main" objectType="CheckBox" fmlaLink="$I$85" noThreeD="1"/>
</file>

<file path=xl/ctrlProps/ctrlProp594.xml><?xml version="1.0" encoding="utf-8"?>
<formControlPr xmlns="http://schemas.microsoft.com/office/spreadsheetml/2009/9/main" objectType="CheckBox" fmlaLink="$G$88" noThreeD="1"/>
</file>

<file path=xl/ctrlProps/ctrlProp595.xml><?xml version="1.0" encoding="utf-8"?>
<formControlPr xmlns="http://schemas.microsoft.com/office/spreadsheetml/2009/9/main" objectType="CheckBox" fmlaLink="$H$88" noThreeD="1"/>
</file>

<file path=xl/ctrlProps/ctrlProp596.xml><?xml version="1.0" encoding="utf-8"?>
<formControlPr xmlns="http://schemas.microsoft.com/office/spreadsheetml/2009/9/main" objectType="CheckBox" fmlaLink="$I$88" noThreeD="1"/>
</file>

<file path=xl/ctrlProps/ctrlProp597.xml><?xml version="1.0" encoding="utf-8"?>
<formControlPr xmlns="http://schemas.microsoft.com/office/spreadsheetml/2009/9/main" objectType="CheckBox" fmlaLink="$G$16" lockText="1" noThreeD="1"/>
</file>

<file path=xl/ctrlProps/ctrlProp598.xml><?xml version="1.0" encoding="utf-8"?>
<formControlPr xmlns="http://schemas.microsoft.com/office/spreadsheetml/2009/9/main" objectType="CheckBox" fmlaLink="$H$95" noThreeD="1"/>
</file>

<file path=xl/ctrlProps/ctrlProp599.xml><?xml version="1.0" encoding="utf-8"?>
<formControlPr xmlns="http://schemas.microsoft.com/office/spreadsheetml/2009/9/main" objectType="CheckBox" fmlaLink="$G$16" lockText="1" noThreeD="1"/>
</file>

<file path=xl/ctrlProps/ctrlProp6.xml><?xml version="1.0" encoding="utf-8"?>
<formControlPr xmlns="http://schemas.microsoft.com/office/spreadsheetml/2009/9/main" objectType="CheckBox" fmlaLink="$I$19" noThreeD="1"/>
</file>

<file path=xl/ctrlProps/ctrlProp60.xml><?xml version="1.0" encoding="utf-8"?>
<formControlPr xmlns="http://schemas.microsoft.com/office/spreadsheetml/2009/9/main" objectType="CheckBox" fmlaLink="$G$88" noThreeD="1"/>
</file>

<file path=xl/ctrlProps/ctrlProp600.xml><?xml version="1.0" encoding="utf-8"?>
<formControlPr xmlns="http://schemas.microsoft.com/office/spreadsheetml/2009/9/main" objectType="CheckBox" fmlaLink="$G$95" noThreeD="1"/>
</file>

<file path=xl/ctrlProps/ctrlProp601.xml><?xml version="1.0" encoding="utf-8"?>
<formControlPr xmlns="http://schemas.microsoft.com/office/spreadsheetml/2009/9/main" objectType="CheckBox" fmlaLink="$G$16" lockText="1" noThreeD="1"/>
</file>

<file path=xl/ctrlProps/ctrlProp602.xml><?xml version="1.0" encoding="utf-8"?>
<formControlPr xmlns="http://schemas.microsoft.com/office/spreadsheetml/2009/9/main" objectType="CheckBox" fmlaLink="$G$16" noThreeD="1"/>
</file>

<file path=xl/ctrlProps/ctrlProp603.xml><?xml version="1.0" encoding="utf-8"?>
<formControlPr xmlns="http://schemas.microsoft.com/office/spreadsheetml/2009/9/main" objectType="CheckBox" fmlaLink="$H$16" noThreeD="1"/>
</file>

<file path=xl/ctrlProps/ctrlProp604.xml><?xml version="1.0" encoding="utf-8"?>
<formControlPr xmlns="http://schemas.microsoft.com/office/spreadsheetml/2009/9/main" objectType="CheckBox" fmlaLink="$I$16" noThreeD="1"/>
</file>

<file path=xl/ctrlProps/ctrlProp605.xml><?xml version="1.0" encoding="utf-8"?>
<formControlPr xmlns="http://schemas.microsoft.com/office/spreadsheetml/2009/9/main" objectType="CheckBox" fmlaLink="$G$19" noThreeD="1"/>
</file>

<file path=xl/ctrlProps/ctrlProp606.xml><?xml version="1.0" encoding="utf-8"?>
<formControlPr xmlns="http://schemas.microsoft.com/office/spreadsheetml/2009/9/main" objectType="CheckBox" fmlaLink="$H$19" noThreeD="1"/>
</file>

<file path=xl/ctrlProps/ctrlProp607.xml><?xml version="1.0" encoding="utf-8"?>
<formControlPr xmlns="http://schemas.microsoft.com/office/spreadsheetml/2009/9/main" objectType="CheckBox" fmlaLink="$I$19" noThreeD="1"/>
</file>

<file path=xl/ctrlProps/ctrlProp608.xml><?xml version="1.0" encoding="utf-8"?>
<formControlPr xmlns="http://schemas.microsoft.com/office/spreadsheetml/2009/9/main" objectType="CheckBox" fmlaLink="$G$22" noThreeD="1"/>
</file>

<file path=xl/ctrlProps/ctrlProp609.xml><?xml version="1.0" encoding="utf-8"?>
<formControlPr xmlns="http://schemas.microsoft.com/office/spreadsheetml/2009/9/main" objectType="CheckBox" fmlaLink="$H$22" noThreeD="1"/>
</file>

<file path=xl/ctrlProps/ctrlProp61.xml><?xml version="1.0" encoding="utf-8"?>
<formControlPr xmlns="http://schemas.microsoft.com/office/spreadsheetml/2009/9/main" objectType="CheckBox" fmlaLink="$H$88" noThreeD="1"/>
</file>

<file path=xl/ctrlProps/ctrlProp610.xml><?xml version="1.0" encoding="utf-8"?>
<formControlPr xmlns="http://schemas.microsoft.com/office/spreadsheetml/2009/9/main" objectType="CheckBox" fmlaLink="$I$22" noThreeD="1"/>
</file>

<file path=xl/ctrlProps/ctrlProp611.xml><?xml version="1.0" encoding="utf-8"?>
<formControlPr xmlns="http://schemas.microsoft.com/office/spreadsheetml/2009/9/main" objectType="CheckBox" fmlaLink="$G$28" noThreeD="1"/>
</file>

<file path=xl/ctrlProps/ctrlProp612.xml><?xml version="1.0" encoding="utf-8"?>
<formControlPr xmlns="http://schemas.microsoft.com/office/spreadsheetml/2009/9/main" objectType="CheckBox" fmlaLink="$H$28" noThreeD="1"/>
</file>

<file path=xl/ctrlProps/ctrlProp613.xml><?xml version="1.0" encoding="utf-8"?>
<formControlPr xmlns="http://schemas.microsoft.com/office/spreadsheetml/2009/9/main" objectType="CheckBox" fmlaLink="$I$28" noThreeD="1"/>
</file>

<file path=xl/ctrlProps/ctrlProp614.xml><?xml version="1.0" encoding="utf-8"?>
<formControlPr xmlns="http://schemas.microsoft.com/office/spreadsheetml/2009/9/main" objectType="CheckBox" fmlaLink="$G$31" noThreeD="1"/>
</file>

<file path=xl/ctrlProps/ctrlProp615.xml><?xml version="1.0" encoding="utf-8"?>
<formControlPr xmlns="http://schemas.microsoft.com/office/spreadsheetml/2009/9/main" objectType="CheckBox" fmlaLink="$H$31" noThreeD="1"/>
</file>

<file path=xl/ctrlProps/ctrlProp616.xml><?xml version="1.0" encoding="utf-8"?>
<formControlPr xmlns="http://schemas.microsoft.com/office/spreadsheetml/2009/9/main" objectType="CheckBox" fmlaLink="$I$31" noThreeD="1"/>
</file>

<file path=xl/ctrlProps/ctrlProp617.xml><?xml version="1.0" encoding="utf-8"?>
<formControlPr xmlns="http://schemas.microsoft.com/office/spreadsheetml/2009/9/main" objectType="CheckBox" fmlaLink="$G$34" noThreeD="1"/>
</file>

<file path=xl/ctrlProps/ctrlProp618.xml><?xml version="1.0" encoding="utf-8"?>
<formControlPr xmlns="http://schemas.microsoft.com/office/spreadsheetml/2009/9/main" objectType="CheckBox" fmlaLink="$H$34" noThreeD="1"/>
</file>

<file path=xl/ctrlProps/ctrlProp619.xml><?xml version="1.0" encoding="utf-8"?>
<formControlPr xmlns="http://schemas.microsoft.com/office/spreadsheetml/2009/9/main" objectType="CheckBox" fmlaLink="$I$34" noThreeD="1"/>
</file>

<file path=xl/ctrlProps/ctrlProp62.xml><?xml version="1.0" encoding="utf-8"?>
<formControlPr xmlns="http://schemas.microsoft.com/office/spreadsheetml/2009/9/main" objectType="CheckBox" fmlaLink="$I$88" noThreeD="1"/>
</file>

<file path=xl/ctrlProps/ctrlProp620.xml><?xml version="1.0" encoding="utf-8"?>
<formControlPr xmlns="http://schemas.microsoft.com/office/spreadsheetml/2009/9/main" objectType="CheckBox" fmlaLink="$G$37" noThreeD="1"/>
</file>

<file path=xl/ctrlProps/ctrlProp621.xml><?xml version="1.0" encoding="utf-8"?>
<formControlPr xmlns="http://schemas.microsoft.com/office/spreadsheetml/2009/9/main" objectType="CheckBox" fmlaLink="$H$37" noThreeD="1"/>
</file>

<file path=xl/ctrlProps/ctrlProp622.xml><?xml version="1.0" encoding="utf-8"?>
<formControlPr xmlns="http://schemas.microsoft.com/office/spreadsheetml/2009/9/main" objectType="CheckBox" fmlaLink="$I$37" noThreeD="1"/>
</file>

<file path=xl/ctrlProps/ctrlProp623.xml><?xml version="1.0" encoding="utf-8"?>
<formControlPr xmlns="http://schemas.microsoft.com/office/spreadsheetml/2009/9/main" objectType="CheckBox" fmlaLink="$G$43" noThreeD="1"/>
</file>

<file path=xl/ctrlProps/ctrlProp624.xml><?xml version="1.0" encoding="utf-8"?>
<formControlPr xmlns="http://schemas.microsoft.com/office/spreadsheetml/2009/9/main" objectType="CheckBox" fmlaLink="$H$43" noThreeD="1"/>
</file>

<file path=xl/ctrlProps/ctrlProp625.xml><?xml version="1.0" encoding="utf-8"?>
<formControlPr xmlns="http://schemas.microsoft.com/office/spreadsheetml/2009/9/main" objectType="CheckBox" fmlaLink="$I$43" noThreeD="1"/>
</file>

<file path=xl/ctrlProps/ctrlProp626.xml><?xml version="1.0" encoding="utf-8"?>
<formControlPr xmlns="http://schemas.microsoft.com/office/spreadsheetml/2009/9/main" objectType="CheckBox" fmlaLink="$G$46" noThreeD="1"/>
</file>

<file path=xl/ctrlProps/ctrlProp627.xml><?xml version="1.0" encoding="utf-8"?>
<formControlPr xmlns="http://schemas.microsoft.com/office/spreadsheetml/2009/9/main" objectType="CheckBox" fmlaLink="$H$46" noThreeD="1"/>
</file>

<file path=xl/ctrlProps/ctrlProp628.xml><?xml version="1.0" encoding="utf-8"?>
<formControlPr xmlns="http://schemas.microsoft.com/office/spreadsheetml/2009/9/main" objectType="CheckBox" fmlaLink="$I$46" noThreeD="1"/>
</file>

<file path=xl/ctrlProps/ctrlProp629.xml><?xml version="1.0" encoding="utf-8"?>
<formControlPr xmlns="http://schemas.microsoft.com/office/spreadsheetml/2009/9/main" objectType="CheckBox" fmlaLink="$G$49" noThreeD="1"/>
</file>

<file path=xl/ctrlProps/ctrlProp63.xml><?xml version="1.0" encoding="utf-8"?>
<formControlPr xmlns="http://schemas.microsoft.com/office/spreadsheetml/2009/9/main" objectType="CheckBox" fmlaLink="$G$16" lockText="1" noThreeD="1"/>
</file>

<file path=xl/ctrlProps/ctrlProp630.xml><?xml version="1.0" encoding="utf-8"?>
<formControlPr xmlns="http://schemas.microsoft.com/office/spreadsheetml/2009/9/main" objectType="CheckBox" fmlaLink="$H$49" noThreeD="1"/>
</file>

<file path=xl/ctrlProps/ctrlProp631.xml><?xml version="1.0" encoding="utf-8"?>
<formControlPr xmlns="http://schemas.microsoft.com/office/spreadsheetml/2009/9/main" objectType="CheckBox" fmlaLink="$I$49" noThreeD="1"/>
</file>

<file path=xl/ctrlProps/ctrlProp632.xml><?xml version="1.0" encoding="utf-8"?>
<formControlPr xmlns="http://schemas.microsoft.com/office/spreadsheetml/2009/9/main" objectType="CheckBox" fmlaLink="$G$55" noThreeD="1"/>
</file>

<file path=xl/ctrlProps/ctrlProp633.xml><?xml version="1.0" encoding="utf-8"?>
<formControlPr xmlns="http://schemas.microsoft.com/office/spreadsheetml/2009/9/main" objectType="CheckBox" fmlaLink="$H$55" noThreeD="1"/>
</file>

<file path=xl/ctrlProps/ctrlProp634.xml><?xml version="1.0" encoding="utf-8"?>
<formControlPr xmlns="http://schemas.microsoft.com/office/spreadsheetml/2009/9/main" objectType="CheckBox" fmlaLink="$I$55" noThreeD="1"/>
</file>

<file path=xl/ctrlProps/ctrlProp635.xml><?xml version="1.0" encoding="utf-8"?>
<formControlPr xmlns="http://schemas.microsoft.com/office/spreadsheetml/2009/9/main" objectType="CheckBox" fmlaLink="$G$58" noThreeD="1"/>
</file>

<file path=xl/ctrlProps/ctrlProp636.xml><?xml version="1.0" encoding="utf-8"?>
<formControlPr xmlns="http://schemas.microsoft.com/office/spreadsheetml/2009/9/main" objectType="CheckBox" fmlaLink="$H$58" noThreeD="1"/>
</file>

<file path=xl/ctrlProps/ctrlProp637.xml><?xml version="1.0" encoding="utf-8"?>
<formControlPr xmlns="http://schemas.microsoft.com/office/spreadsheetml/2009/9/main" objectType="CheckBox" fmlaLink="$I$58" noThreeD="1"/>
</file>

<file path=xl/ctrlProps/ctrlProp638.xml><?xml version="1.0" encoding="utf-8"?>
<formControlPr xmlns="http://schemas.microsoft.com/office/spreadsheetml/2009/9/main" objectType="CheckBox" fmlaLink="$G$61" noThreeD="1"/>
</file>

<file path=xl/ctrlProps/ctrlProp639.xml><?xml version="1.0" encoding="utf-8"?>
<formControlPr xmlns="http://schemas.microsoft.com/office/spreadsheetml/2009/9/main" objectType="CheckBox" fmlaLink="$H$61" noThreeD="1"/>
</file>

<file path=xl/ctrlProps/ctrlProp64.xml><?xml version="1.0" encoding="utf-8"?>
<formControlPr xmlns="http://schemas.microsoft.com/office/spreadsheetml/2009/9/main" objectType="CheckBox" fmlaLink="$H$95" noThreeD="1"/>
</file>

<file path=xl/ctrlProps/ctrlProp640.xml><?xml version="1.0" encoding="utf-8"?>
<formControlPr xmlns="http://schemas.microsoft.com/office/spreadsheetml/2009/9/main" objectType="CheckBox" fmlaLink="$I$61" noThreeD="1"/>
</file>

<file path=xl/ctrlProps/ctrlProp641.xml><?xml version="1.0" encoding="utf-8"?>
<formControlPr xmlns="http://schemas.microsoft.com/office/spreadsheetml/2009/9/main" objectType="CheckBox" fmlaLink="$G$64" noThreeD="1"/>
</file>

<file path=xl/ctrlProps/ctrlProp642.xml><?xml version="1.0" encoding="utf-8"?>
<formControlPr xmlns="http://schemas.microsoft.com/office/spreadsheetml/2009/9/main" objectType="CheckBox" fmlaLink="$H$64" noThreeD="1"/>
</file>

<file path=xl/ctrlProps/ctrlProp643.xml><?xml version="1.0" encoding="utf-8"?>
<formControlPr xmlns="http://schemas.microsoft.com/office/spreadsheetml/2009/9/main" objectType="CheckBox" fmlaLink="$I$64" noThreeD="1"/>
</file>

<file path=xl/ctrlProps/ctrlProp644.xml><?xml version="1.0" encoding="utf-8"?>
<formControlPr xmlns="http://schemas.microsoft.com/office/spreadsheetml/2009/9/main" objectType="CheckBox" fmlaLink="$G$67" noThreeD="1"/>
</file>

<file path=xl/ctrlProps/ctrlProp645.xml><?xml version="1.0" encoding="utf-8"?>
<formControlPr xmlns="http://schemas.microsoft.com/office/spreadsheetml/2009/9/main" objectType="CheckBox" fmlaLink="$H$67" noThreeD="1"/>
</file>

<file path=xl/ctrlProps/ctrlProp646.xml><?xml version="1.0" encoding="utf-8"?>
<formControlPr xmlns="http://schemas.microsoft.com/office/spreadsheetml/2009/9/main" objectType="CheckBox" fmlaLink="$I$67" noThreeD="1"/>
</file>

<file path=xl/ctrlProps/ctrlProp647.xml><?xml version="1.0" encoding="utf-8"?>
<formControlPr xmlns="http://schemas.microsoft.com/office/spreadsheetml/2009/9/main" objectType="CheckBox" fmlaLink="$G$16" lockText="1" noThreeD="1"/>
</file>

<file path=xl/ctrlProps/ctrlProp648.xml><?xml version="1.0" encoding="utf-8"?>
<formControlPr xmlns="http://schemas.microsoft.com/office/spreadsheetml/2009/9/main" objectType="CheckBox" fmlaLink="$H$16" lockText="1" noThreeD="1"/>
</file>

<file path=xl/ctrlProps/ctrlProp649.xml><?xml version="1.0" encoding="utf-8"?>
<formControlPr xmlns="http://schemas.microsoft.com/office/spreadsheetml/2009/9/main" objectType="CheckBox" fmlaLink="$G$73" noThreeD="1"/>
</file>

<file path=xl/ctrlProps/ctrlProp65.xml><?xml version="1.0" encoding="utf-8"?>
<formControlPr xmlns="http://schemas.microsoft.com/office/spreadsheetml/2009/9/main" objectType="CheckBox" fmlaLink="$G$16" lockText="1" noThreeD="1"/>
</file>

<file path=xl/ctrlProps/ctrlProp650.xml><?xml version="1.0" encoding="utf-8"?>
<formControlPr xmlns="http://schemas.microsoft.com/office/spreadsheetml/2009/9/main" objectType="CheckBox" fmlaLink="$H$73" noThreeD="1"/>
</file>

<file path=xl/ctrlProps/ctrlProp651.xml><?xml version="1.0" encoding="utf-8"?>
<formControlPr xmlns="http://schemas.microsoft.com/office/spreadsheetml/2009/9/main" objectType="CheckBox" fmlaLink="$I$73" noThreeD="1"/>
</file>

<file path=xl/ctrlProps/ctrlProp652.xml><?xml version="1.0" encoding="utf-8"?>
<formControlPr xmlns="http://schemas.microsoft.com/office/spreadsheetml/2009/9/main" objectType="CheckBox" fmlaLink="$G$76" noThreeD="1"/>
</file>

<file path=xl/ctrlProps/ctrlProp653.xml><?xml version="1.0" encoding="utf-8"?>
<formControlPr xmlns="http://schemas.microsoft.com/office/spreadsheetml/2009/9/main" objectType="CheckBox" fmlaLink="$H$76" noThreeD="1"/>
</file>

<file path=xl/ctrlProps/ctrlProp654.xml><?xml version="1.0" encoding="utf-8"?>
<formControlPr xmlns="http://schemas.microsoft.com/office/spreadsheetml/2009/9/main" objectType="CheckBox" fmlaLink="$I$76" noThreeD="1"/>
</file>

<file path=xl/ctrlProps/ctrlProp655.xml><?xml version="1.0" encoding="utf-8"?>
<formControlPr xmlns="http://schemas.microsoft.com/office/spreadsheetml/2009/9/main" objectType="CheckBox" fmlaLink="$G$79" noThreeD="1"/>
</file>

<file path=xl/ctrlProps/ctrlProp656.xml><?xml version="1.0" encoding="utf-8"?>
<formControlPr xmlns="http://schemas.microsoft.com/office/spreadsheetml/2009/9/main" objectType="CheckBox" fmlaLink="$H$79" noThreeD="1"/>
</file>

<file path=xl/ctrlProps/ctrlProp657.xml><?xml version="1.0" encoding="utf-8"?>
<formControlPr xmlns="http://schemas.microsoft.com/office/spreadsheetml/2009/9/main" objectType="CheckBox" fmlaLink="$I$79" noThreeD="1"/>
</file>

<file path=xl/ctrlProps/ctrlProp658.xml><?xml version="1.0" encoding="utf-8"?>
<formControlPr xmlns="http://schemas.microsoft.com/office/spreadsheetml/2009/9/main" objectType="CheckBox" fmlaLink="$G$85" noThreeD="1"/>
</file>

<file path=xl/ctrlProps/ctrlProp659.xml><?xml version="1.0" encoding="utf-8"?>
<formControlPr xmlns="http://schemas.microsoft.com/office/spreadsheetml/2009/9/main" objectType="CheckBox" fmlaLink="$H$85" noThreeD="1"/>
</file>

<file path=xl/ctrlProps/ctrlProp66.xml><?xml version="1.0" encoding="utf-8"?>
<formControlPr xmlns="http://schemas.microsoft.com/office/spreadsheetml/2009/9/main" objectType="CheckBox" fmlaLink="$G$95" noThreeD="1"/>
</file>

<file path=xl/ctrlProps/ctrlProp660.xml><?xml version="1.0" encoding="utf-8"?>
<formControlPr xmlns="http://schemas.microsoft.com/office/spreadsheetml/2009/9/main" objectType="CheckBox" fmlaLink="$I$85" noThreeD="1"/>
</file>

<file path=xl/ctrlProps/ctrlProp661.xml><?xml version="1.0" encoding="utf-8"?>
<formControlPr xmlns="http://schemas.microsoft.com/office/spreadsheetml/2009/9/main" objectType="CheckBox" fmlaLink="$G$88" noThreeD="1"/>
</file>

<file path=xl/ctrlProps/ctrlProp662.xml><?xml version="1.0" encoding="utf-8"?>
<formControlPr xmlns="http://schemas.microsoft.com/office/spreadsheetml/2009/9/main" objectType="CheckBox" fmlaLink="$H$88" noThreeD="1"/>
</file>

<file path=xl/ctrlProps/ctrlProp663.xml><?xml version="1.0" encoding="utf-8"?>
<formControlPr xmlns="http://schemas.microsoft.com/office/spreadsheetml/2009/9/main" objectType="CheckBox" fmlaLink="$I$88" noThreeD="1"/>
</file>

<file path=xl/ctrlProps/ctrlProp664.xml><?xml version="1.0" encoding="utf-8"?>
<formControlPr xmlns="http://schemas.microsoft.com/office/spreadsheetml/2009/9/main" objectType="CheckBox" fmlaLink="$G$16" lockText="1" noThreeD="1"/>
</file>

<file path=xl/ctrlProps/ctrlProp665.xml><?xml version="1.0" encoding="utf-8"?>
<formControlPr xmlns="http://schemas.microsoft.com/office/spreadsheetml/2009/9/main" objectType="CheckBox" fmlaLink="$H$95" noThreeD="1"/>
</file>

<file path=xl/ctrlProps/ctrlProp666.xml><?xml version="1.0" encoding="utf-8"?>
<formControlPr xmlns="http://schemas.microsoft.com/office/spreadsheetml/2009/9/main" objectType="CheckBox" fmlaLink="$G$16" lockText="1" noThreeD="1"/>
</file>

<file path=xl/ctrlProps/ctrlProp667.xml><?xml version="1.0" encoding="utf-8"?>
<formControlPr xmlns="http://schemas.microsoft.com/office/spreadsheetml/2009/9/main" objectType="CheckBox" fmlaLink="$G$95" noThreeD="1"/>
</file>

<file path=xl/ctrlProps/ctrlProp668.xml><?xml version="1.0" encoding="utf-8"?>
<formControlPr xmlns="http://schemas.microsoft.com/office/spreadsheetml/2009/9/main" objectType="CheckBox" fmlaLink="$G$16" lockText="1" noThreeD="1"/>
</file>

<file path=xl/ctrlProps/ctrlProp669.xml><?xml version="1.0" encoding="utf-8"?>
<formControlPr xmlns="http://schemas.microsoft.com/office/spreadsheetml/2009/9/main" objectType="CheckBox" fmlaLink="$G$16" noThreeD="1"/>
</file>

<file path=xl/ctrlProps/ctrlProp67.xml><?xml version="1.0" encoding="utf-8"?>
<formControlPr xmlns="http://schemas.microsoft.com/office/spreadsheetml/2009/9/main" objectType="CheckBox" fmlaLink="$G$16" lockText="1" noThreeD="1"/>
</file>

<file path=xl/ctrlProps/ctrlProp670.xml><?xml version="1.0" encoding="utf-8"?>
<formControlPr xmlns="http://schemas.microsoft.com/office/spreadsheetml/2009/9/main" objectType="CheckBox" fmlaLink="$H$16" noThreeD="1"/>
</file>

<file path=xl/ctrlProps/ctrlProp671.xml><?xml version="1.0" encoding="utf-8"?>
<formControlPr xmlns="http://schemas.microsoft.com/office/spreadsheetml/2009/9/main" objectType="CheckBox" fmlaLink="$I$16" noThreeD="1"/>
</file>

<file path=xl/ctrlProps/ctrlProp672.xml><?xml version="1.0" encoding="utf-8"?>
<formControlPr xmlns="http://schemas.microsoft.com/office/spreadsheetml/2009/9/main" objectType="CheckBox" fmlaLink="$G$19" noThreeD="1"/>
</file>

<file path=xl/ctrlProps/ctrlProp673.xml><?xml version="1.0" encoding="utf-8"?>
<formControlPr xmlns="http://schemas.microsoft.com/office/spreadsheetml/2009/9/main" objectType="CheckBox" fmlaLink="$H$19" noThreeD="1"/>
</file>

<file path=xl/ctrlProps/ctrlProp674.xml><?xml version="1.0" encoding="utf-8"?>
<formControlPr xmlns="http://schemas.microsoft.com/office/spreadsheetml/2009/9/main" objectType="CheckBox" fmlaLink="$I$19" noThreeD="1"/>
</file>

<file path=xl/ctrlProps/ctrlProp675.xml><?xml version="1.0" encoding="utf-8"?>
<formControlPr xmlns="http://schemas.microsoft.com/office/spreadsheetml/2009/9/main" objectType="CheckBox" fmlaLink="$G$22" noThreeD="1"/>
</file>

<file path=xl/ctrlProps/ctrlProp676.xml><?xml version="1.0" encoding="utf-8"?>
<formControlPr xmlns="http://schemas.microsoft.com/office/spreadsheetml/2009/9/main" objectType="CheckBox" fmlaLink="$H$22" noThreeD="1"/>
</file>

<file path=xl/ctrlProps/ctrlProp677.xml><?xml version="1.0" encoding="utf-8"?>
<formControlPr xmlns="http://schemas.microsoft.com/office/spreadsheetml/2009/9/main" objectType="CheckBox" fmlaLink="$I$22" noThreeD="1"/>
</file>

<file path=xl/ctrlProps/ctrlProp678.xml><?xml version="1.0" encoding="utf-8"?>
<formControlPr xmlns="http://schemas.microsoft.com/office/spreadsheetml/2009/9/main" objectType="CheckBox" fmlaLink="$G$28" noThreeD="1"/>
</file>

<file path=xl/ctrlProps/ctrlProp679.xml><?xml version="1.0" encoding="utf-8"?>
<formControlPr xmlns="http://schemas.microsoft.com/office/spreadsheetml/2009/9/main" objectType="CheckBox" fmlaLink="$H$28" noThreeD="1"/>
</file>

<file path=xl/ctrlProps/ctrlProp68.xml><?xml version="1.0" encoding="utf-8"?>
<formControlPr xmlns="http://schemas.microsoft.com/office/spreadsheetml/2009/9/main" objectType="CheckBox" fmlaLink="$G$16" noThreeD="1"/>
</file>

<file path=xl/ctrlProps/ctrlProp680.xml><?xml version="1.0" encoding="utf-8"?>
<formControlPr xmlns="http://schemas.microsoft.com/office/spreadsheetml/2009/9/main" objectType="CheckBox" fmlaLink="$I$28" noThreeD="1"/>
</file>

<file path=xl/ctrlProps/ctrlProp681.xml><?xml version="1.0" encoding="utf-8"?>
<formControlPr xmlns="http://schemas.microsoft.com/office/spreadsheetml/2009/9/main" objectType="CheckBox" fmlaLink="$G$31" noThreeD="1"/>
</file>

<file path=xl/ctrlProps/ctrlProp682.xml><?xml version="1.0" encoding="utf-8"?>
<formControlPr xmlns="http://schemas.microsoft.com/office/spreadsheetml/2009/9/main" objectType="CheckBox" fmlaLink="$H$31" noThreeD="1"/>
</file>

<file path=xl/ctrlProps/ctrlProp683.xml><?xml version="1.0" encoding="utf-8"?>
<formControlPr xmlns="http://schemas.microsoft.com/office/spreadsheetml/2009/9/main" objectType="CheckBox" fmlaLink="$I$31" noThreeD="1"/>
</file>

<file path=xl/ctrlProps/ctrlProp684.xml><?xml version="1.0" encoding="utf-8"?>
<formControlPr xmlns="http://schemas.microsoft.com/office/spreadsheetml/2009/9/main" objectType="CheckBox" fmlaLink="$G$34" noThreeD="1"/>
</file>

<file path=xl/ctrlProps/ctrlProp685.xml><?xml version="1.0" encoding="utf-8"?>
<formControlPr xmlns="http://schemas.microsoft.com/office/spreadsheetml/2009/9/main" objectType="CheckBox" fmlaLink="$H$34" noThreeD="1"/>
</file>

<file path=xl/ctrlProps/ctrlProp686.xml><?xml version="1.0" encoding="utf-8"?>
<formControlPr xmlns="http://schemas.microsoft.com/office/spreadsheetml/2009/9/main" objectType="CheckBox" fmlaLink="$I$34" noThreeD="1"/>
</file>

<file path=xl/ctrlProps/ctrlProp687.xml><?xml version="1.0" encoding="utf-8"?>
<formControlPr xmlns="http://schemas.microsoft.com/office/spreadsheetml/2009/9/main" objectType="CheckBox" fmlaLink="$G$37" noThreeD="1"/>
</file>

<file path=xl/ctrlProps/ctrlProp688.xml><?xml version="1.0" encoding="utf-8"?>
<formControlPr xmlns="http://schemas.microsoft.com/office/spreadsheetml/2009/9/main" objectType="CheckBox" fmlaLink="$H$37" noThreeD="1"/>
</file>

<file path=xl/ctrlProps/ctrlProp689.xml><?xml version="1.0" encoding="utf-8"?>
<formControlPr xmlns="http://schemas.microsoft.com/office/spreadsheetml/2009/9/main" objectType="CheckBox" fmlaLink="$I$37" noThreeD="1"/>
</file>

<file path=xl/ctrlProps/ctrlProp69.xml><?xml version="1.0" encoding="utf-8"?>
<formControlPr xmlns="http://schemas.microsoft.com/office/spreadsheetml/2009/9/main" objectType="CheckBox" fmlaLink="$H$16" noThreeD="1"/>
</file>

<file path=xl/ctrlProps/ctrlProp690.xml><?xml version="1.0" encoding="utf-8"?>
<formControlPr xmlns="http://schemas.microsoft.com/office/spreadsheetml/2009/9/main" objectType="CheckBox" fmlaLink="$G$43" noThreeD="1"/>
</file>

<file path=xl/ctrlProps/ctrlProp691.xml><?xml version="1.0" encoding="utf-8"?>
<formControlPr xmlns="http://schemas.microsoft.com/office/spreadsheetml/2009/9/main" objectType="CheckBox" fmlaLink="$H$43" noThreeD="1"/>
</file>

<file path=xl/ctrlProps/ctrlProp692.xml><?xml version="1.0" encoding="utf-8"?>
<formControlPr xmlns="http://schemas.microsoft.com/office/spreadsheetml/2009/9/main" objectType="CheckBox" fmlaLink="$I$43" noThreeD="1"/>
</file>

<file path=xl/ctrlProps/ctrlProp693.xml><?xml version="1.0" encoding="utf-8"?>
<formControlPr xmlns="http://schemas.microsoft.com/office/spreadsheetml/2009/9/main" objectType="CheckBox" fmlaLink="$G$46" noThreeD="1"/>
</file>

<file path=xl/ctrlProps/ctrlProp694.xml><?xml version="1.0" encoding="utf-8"?>
<formControlPr xmlns="http://schemas.microsoft.com/office/spreadsheetml/2009/9/main" objectType="CheckBox" fmlaLink="$H$46" noThreeD="1"/>
</file>

<file path=xl/ctrlProps/ctrlProp695.xml><?xml version="1.0" encoding="utf-8"?>
<formControlPr xmlns="http://schemas.microsoft.com/office/spreadsheetml/2009/9/main" objectType="CheckBox" fmlaLink="$I$46" noThreeD="1"/>
</file>

<file path=xl/ctrlProps/ctrlProp696.xml><?xml version="1.0" encoding="utf-8"?>
<formControlPr xmlns="http://schemas.microsoft.com/office/spreadsheetml/2009/9/main" objectType="CheckBox" fmlaLink="$G$49" noThreeD="1"/>
</file>

<file path=xl/ctrlProps/ctrlProp697.xml><?xml version="1.0" encoding="utf-8"?>
<formControlPr xmlns="http://schemas.microsoft.com/office/spreadsheetml/2009/9/main" objectType="CheckBox" fmlaLink="$H$49" noThreeD="1"/>
</file>

<file path=xl/ctrlProps/ctrlProp698.xml><?xml version="1.0" encoding="utf-8"?>
<formControlPr xmlns="http://schemas.microsoft.com/office/spreadsheetml/2009/9/main" objectType="CheckBox" fmlaLink="$I$49" noThreeD="1"/>
</file>

<file path=xl/ctrlProps/ctrlProp699.xml><?xml version="1.0" encoding="utf-8"?>
<formControlPr xmlns="http://schemas.microsoft.com/office/spreadsheetml/2009/9/main" objectType="CheckBox" fmlaLink="$G$55" noThreeD="1"/>
</file>

<file path=xl/ctrlProps/ctrlProp7.xml><?xml version="1.0" encoding="utf-8"?>
<formControlPr xmlns="http://schemas.microsoft.com/office/spreadsheetml/2009/9/main" objectType="CheckBox" fmlaLink="$G$22" noThreeD="1"/>
</file>

<file path=xl/ctrlProps/ctrlProp70.xml><?xml version="1.0" encoding="utf-8"?>
<formControlPr xmlns="http://schemas.microsoft.com/office/spreadsheetml/2009/9/main" objectType="CheckBox" fmlaLink="$I$16" noThreeD="1"/>
</file>

<file path=xl/ctrlProps/ctrlProp700.xml><?xml version="1.0" encoding="utf-8"?>
<formControlPr xmlns="http://schemas.microsoft.com/office/spreadsheetml/2009/9/main" objectType="CheckBox" fmlaLink="$H$55" noThreeD="1"/>
</file>

<file path=xl/ctrlProps/ctrlProp701.xml><?xml version="1.0" encoding="utf-8"?>
<formControlPr xmlns="http://schemas.microsoft.com/office/spreadsheetml/2009/9/main" objectType="CheckBox" fmlaLink="$I$55" noThreeD="1"/>
</file>

<file path=xl/ctrlProps/ctrlProp702.xml><?xml version="1.0" encoding="utf-8"?>
<formControlPr xmlns="http://schemas.microsoft.com/office/spreadsheetml/2009/9/main" objectType="CheckBox" fmlaLink="$G$58" noThreeD="1"/>
</file>

<file path=xl/ctrlProps/ctrlProp703.xml><?xml version="1.0" encoding="utf-8"?>
<formControlPr xmlns="http://schemas.microsoft.com/office/spreadsheetml/2009/9/main" objectType="CheckBox" fmlaLink="$H$58" noThreeD="1"/>
</file>

<file path=xl/ctrlProps/ctrlProp704.xml><?xml version="1.0" encoding="utf-8"?>
<formControlPr xmlns="http://schemas.microsoft.com/office/spreadsheetml/2009/9/main" objectType="CheckBox" fmlaLink="$I$58" noThreeD="1"/>
</file>

<file path=xl/ctrlProps/ctrlProp705.xml><?xml version="1.0" encoding="utf-8"?>
<formControlPr xmlns="http://schemas.microsoft.com/office/spreadsheetml/2009/9/main" objectType="CheckBox" fmlaLink="$G$61" noThreeD="1"/>
</file>

<file path=xl/ctrlProps/ctrlProp706.xml><?xml version="1.0" encoding="utf-8"?>
<formControlPr xmlns="http://schemas.microsoft.com/office/spreadsheetml/2009/9/main" objectType="CheckBox" fmlaLink="$H$61" noThreeD="1"/>
</file>

<file path=xl/ctrlProps/ctrlProp707.xml><?xml version="1.0" encoding="utf-8"?>
<formControlPr xmlns="http://schemas.microsoft.com/office/spreadsheetml/2009/9/main" objectType="CheckBox" fmlaLink="$I$61" noThreeD="1"/>
</file>

<file path=xl/ctrlProps/ctrlProp708.xml><?xml version="1.0" encoding="utf-8"?>
<formControlPr xmlns="http://schemas.microsoft.com/office/spreadsheetml/2009/9/main" objectType="CheckBox" fmlaLink="$G$64" noThreeD="1"/>
</file>

<file path=xl/ctrlProps/ctrlProp709.xml><?xml version="1.0" encoding="utf-8"?>
<formControlPr xmlns="http://schemas.microsoft.com/office/spreadsheetml/2009/9/main" objectType="CheckBox" fmlaLink="$H$64" noThreeD="1"/>
</file>

<file path=xl/ctrlProps/ctrlProp71.xml><?xml version="1.0" encoding="utf-8"?>
<formControlPr xmlns="http://schemas.microsoft.com/office/spreadsheetml/2009/9/main" objectType="CheckBox" fmlaLink="$G$19" noThreeD="1"/>
</file>

<file path=xl/ctrlProps/ctrlProp710.xml><?xml version="1.0" encoding="utf-8"?>
<formControlPr xmlns="http://schemas.microsoft.com/office/spreadsheetml/2009/9/main" objectType="CheckBox" fmlaLink="$I$64" noThreeD="1"/>
</file>

<file path=xl/ctrlProps/ctrlProp711.xml><?xml version="1.0" encoding="utf-8"?>
<formControlPr xmlns="http://schemas.microsoft.com/office/spreadsheetml/2009/9/main" objectType="CheckBox" fmlaLink="$G$67" noThreeD="1"/>
</file>

<file path=xl/ctrlProps/ctrlProp712.xml><?xml version="1.0" encoding="utf-8"?>
<formControlPr xmlns="http://schemas.microsoft.com/office/spreadsheetml/2009/9/main" objectType="CheckBox" fmlaLink="$H$67" noThreeD="1"/>
</file>

<file path=xl/ctrlProps/ctrlProp713.xml><?xml version="1.0" encoding="utf-8"?>
<formControlPr xmlns="http://schemas.microsoft.com/office/spreadsheetml/2009/9/main" objectType="CheckBox" fmlaLink="$I$67" noThreeD="1"/>
</file>

<file path=xl/ctrlProps/ctrlProp714.xml><?xml version="1.0" encoding="utf-8"?>
<formControlPr xmlns="http://schemas.microsoft.com/office/spreadsheetml/2009/9/main" objectType="CheckBox" fmlaLink="$G$16" lockText="1" noThreeD="1"/>
</file>

<file path=xl/ctrlProps/ctrlProp715.xml><?xml version="1.0" encoding="utf-8"?>
<formControlPr xmlns="http://schemas.microsoft.com/office/spreadsheetml/2009/9/main" objectType="CheckBox" fmlaLink="$H$16" lockText="1" noThreeD="1"/>
</file>

<file path=xl/ctrlProps/ctrlProp716.xml><?xml version="1.0" encoding="utf-8"?>
<formControlPr xmlns="http://schemas.microsoft.com/office/spreadsheetml/2009/9/main" objectType="CheckBox" fmlaLink="$G$73" noThreeD="1"/>
</file>

<file path=xl/ctrlProps/ctrlProp717.xml><?xml version="1.0" encoding="utf-8"?>
<formControlPr xmlns="http://schemas.microsoft.com/office/spreadsheetml/2009/9/main" objectType="CheckBox" fmlaLink="$H$73" noThreeD="1"/>
</file>

<file path=xl/ctrlProps/ctrlProp718.xml><?xml version="1.0" encoding="utf-8"?>
<formControlPr xmlns="http://schemas.microsoft.com/office/spreadsheetml/2009/9/main" objectType="CheckBox" fmlaLink="$I$73" noThreeD="1"/>
</file>

<file path=xl/ctrlProps/ctrlProp719.xml><?xml version="1.0" encoding="utf-8"?>
<formControlPr xmlns="http://schemas.microsoft.com/office/spreadsheetml/2009/9/main" objectType="CheckBox" fmlaLink="$G$76" noThreeD="1"/>
</file>

<file path=xl/ctrlProps/ctrlProp72.xml><?xml version="1.0" encoding="utf-8"?>
<formControlPr xmlns="http://schemas.microsoft.com/office/spreadsheetml/2009/9/main" objectType="CheckBox" fmlaLink="$H$19" noThreeD="1"/>
</file>

<file path=xl/ctrlProps/ctrlProp720.xml><?xml version="1.0" encoding="utf-8"?>
<formControlPr xmlns="http://schemas.microsoft.com/office/spreadsheetml/2009/9/main" objectType="CheckBox" fmlaLink="$H$76" noThreeD="1"/>
</file>

<file path=xl/ctrlProps/ctrlProp721.xml><?xml version="1.0" encoding="utf-8"?>
<formControlPr xmlns="http://schemas.microsoft.com/office/spreadsheetml/2009/9/main" objectType="CheckBox" fmlaLink="$I$76" noThreeD="1"/>
</file>

<file path=xl/ctrlProps/ctrlProp722.xml><?xml version="1.0" encoding="utf-8"?>
<formControlPr xmlns="http://schemas.microsoft.com/office/spreadsheetml/2009/9/main" objectType="CheckBox" fmlaLink="$G$79" noThreeD="1"/>
</file>

<file path=xl/ctrlProps/ctrlProp723.xml><?xml version="1.0" encoding="utf-8"?>
<formControlPr xmlns="http://schemas.microsoft.com/office/spreadsheetml/2009/9/main" objectType="CheckBox" fmlaLink="$H$79" noThreeD="1"/>
</file>

<file path=xl/ctrlProps/ctrlProp724.xml><?xml version="1.0" encoding="utf-8"?>
<formControlPr xmlns="http://schemas.microsoft.com/office/spreadsheetml/2009/9/main" objectType="CheckBox" fmlaLink="$I$79" noThreeD="1"/>
</file>

<file path=xl/ctrlProps/ctrlProp725.xml><?xml version="1.0" encoding="utf-8"?>
<formControlPr xmlns="http://schemas.microsoft.com/office/spreadsheetml/2009/9/main" objectType="CheckBox" fmlaLink="$G$85" noThreeD="1"/>
</file>

<file path=xl/ctrlProps/ctrlProp726.xml><?xml version="1.0" encoding="utf-8"?>
<formControlPr xmlns="http://schemas.microsoft.com/office/spreadsheetml/2009/9/main" objectType="CheckBox" fmlaLink="$H$85" noThreeD="1"/>
</file>

<file path=xl/ctrlProps/ctrlProp727.xml><?xml version="1.0" encoding="utf-8"?>
<formControlPr xmlns="http://schemas.microsoft.com/office/spreadsheetml/2009/9/main" objectType="CheckBox" fmlaLink="$I$85" noThreeD="1"/>
</file>

<file path=xl/ctrlProps/ctrlProp728.xml><?xml version="1.0" encoding="utf-8"?>
<formControlPr xmlns="http://schemas.microsoft.com/office/spreadsheetml/2009/9/main" objectType="CheckBox" fmlaLink="$G$88" noThreeD="1"/>
</file>

<file path=xl/ctrlProps/ctrlProp729.xml><?xml version="1.0" encoding="utf-8"?>
<formControlPr xmlns="http://schemas.microsoft.com/office/spreadsheetml/2009/9/main" objectType="CheckBox" fmlaLink="$H$88" noThreeD="1"/>
</file>

<file path=xl/ctrlProps/ctrlProp73.xml><?xml version="1.0" encoding="utf-8"?>
<formControlPr xmlns="http://schemas.microsoft.com/office/spreadsheetml/2009/9/main" objectType="CheckBox" fmlaLink="$I$19" noThreeD="1"/>
</file>

<file path=xl/ctrlProps/ctrlProp730.xml><?xml version="1.0" encoding="utf-8"?>
<formControlPr xmlns="http://schemas.microsoft.com/office/spreadsheetml/2009/9/main" objectType="CheckBox" fmlaLink="$I$88" noThreeD="1"/>
</file>

<file path=xl/ctrlProps/ctrlProp731.xml><?xml version="1.0" encoding="utf-8"?>
<formControlPr xmlns="http://schemas.microsoft.com/office/spreadsheetml/2009/9/main" objectType="CheckBox" fmlaLink="$G$16" lockText="1" noThreeD="1"/>
</file>

<file path=xl/ctrlProps/ctrlProp732.xml><?xml version="1.0" encoding="utf-8"?>
<formControlPr xmlns="http://schemas.microsoft.com/office/spreadsheetml/2009/9/main" objectType="CheckBox" fmlaLink="$H$95" noThreeD="1"/>
</file>

<file path=xl/ctrlProps/ctrlProp733.xml><?xml version="1.0" encoding="utf-8"?>
<formControlPr xmlns="http://schemas.microsoft.com/office/spreadsheetml/2009/9/main" objectType="CheckBox" fmlaLink="$G$16" lockText="1" noThreeD="1"/>
</file>

<file path=xl/ctrlProps/ctrlProp734.xml><?xml version="1.0" encoding="utf-8"?>
<formControlPr xmlns="http://schemas.microsoft.com/office/spreadsheetml/2009/9/main" objectType="CheckBox" fmlaLink="$G$95" noThreeD="1"/>
</file>

<file path=xl/ctrlProps/ctrlProp735.xml><?xml version="1.0" encoding="utf-8"?>
<formControlPr xmlns="http://schemas.microsoft.com/office/spreadsheetml/2009/9/main" objectType="CheckBox" fmlaLink="$G$16" lockText="1" noThreeD="1"/>
</file>

<file path=xl/ctrlProps/ctrlProp736.xml><?xml version="1.0" encoding="utf-8"?>
<formControlPr xmlns="http://schemas.microsoft.com/office/spreadsheetml/2009/9/main" objectType="CheckBox" fmlaLink="$G$16" noThreeD="1"/>
</file>

<file path=xl/ctrlProps/ctrlProp737.xml><?xml version="1.0" encoding="utf-8"?>
<formControlPr xmlns="http://schemas.microsoft.com/office/spreadsheetml/2009/9/main" objectType="CheckBox" fmlaLink="$H$16" noThreeD="1"/>
</file>

<file path=xl/ctrlProps/ctrlProp738.xml><?xml version="1.0" encoding="utf-8"?>
<formControlPr xmlns="http://schemas.microsoft.com/office/spreadsheetml/2009/9/main" objectType="CheckBox" fmlaLink="$I$16" noThreeD="1"/>
</file>

<file path=xl/ctrlProps/ctrlProp739.xml><?xml version="1.0" encoding="utf-8"?>
<formControlPr xmlns="http://schemas.microsoft.com/office/spreadsheetml/2009/9/main" objectType="CheckBox" fmlaLink="$G$19" noThreeD="1"/>
</file>

<file path=xl/ctrlProps/ctrlProp74.xml><?xml version="1.0" encoding="utf-8"?>
<formControlPr xmlns="http://schemas.microsoft.com/office/spreadsheetml/2009/9/main" objectType="CheckBox" fmlaLink="$G$22" noThreeD="1"/>
</file>

<file path=xl/ctrlProps/ctrlProp740.xml><?xml version="1.0" encoding="utf-8"?>
<formControlPr xmlns="http://schemas.microsoft.com/office/spreadsheetml/2009/9/main" objectType="CheckBox" fmlaLink="$H$19" noThreeD="1"/>
</file>

<file path=xl/ctrlProps/ctrlProp741.xml><?xml version="1.0" encoding="utf-8"?>
<formControlPr xmlns="http://schemas.microsoft.com/office/spreadsheetml/2009/9/main" objectType="CheckBox" fmlaLink="$I$19" noThreeD="1"/>
</file>

<file path=xl/ctrlProps/ctrlProp742.xml><?xml version="1.0" encoding="utf-8"?>
<formControlPr xmlns="http://schemas.microsoft.com/office/spreadsheetml/2009/9/main" objectType="CheckBox" fmlaLink="$G$22" noThreeD="1"/>
</file>

<file path=xl/ctrlProps/ctrlProp743.xml><?xml version="1.0" encoding="utf-8"?>
<formControlPr xmlns="http://schemas.microsoft.com/office/spreadsheetml/2009/9/main" objectType="CheckBox" fmlaLink="$H$22" noThreeD="1"/>
</file>

<file path=xl/ctrlProps/ctrlProp744.xml><?xml version="1.0" encoding="utf-8"?>
<formControlPr xmlns="http://schemas.microsoft.com/office/spreadsheetml/2009/9/main" objectType="CheckBox" fmlaLink="$I$22" noThreeD="1"/>
</file>

<file path=xl/ctrlProps/ctrlProp745.xml><?xml version="1.0" encoding="utf-8"?>
<formControlPr xmlns="http://schemas.microsoft.com/office/spreadsheetml/2009/9/main" objectType="CheckBox" fmlaLink="$G$28" noThreeD="1"/>
</file>

<file path=xl/ctrlProps/ctrlProp746.xml><?xml version="1.0" encoding="utf-8"?>
<formControlPr xmlns="http://schemas.microsoft.com/office/spreadsheetml/2009/9/main" objectType="CheckBox" fmlaLink="$H$28" noThreeD="1"/>
</file>

<file path=xl/ctrlProps/ctrlProp747.xml><?xml version="1.0" encoding="utf-8"?>
<formControlPr xmlns="http://schemas.microsoft.com/office/spreadsheetml/2009/9/main" objectType="CheckBox" fmlaLink="$I$28" noThreeD="1"/>
</file>

<file path=xl/ctrlProps/ctrlProp748.xml><?xml version="1.0" encoding="utf-8"?>
<formControlPr xmlns="http://schemas.microsoft.com/office/spreadsheetml/2009/9/main" objectType="CheckBox" fmlaLink="$G$31" noThreeD="1"/>
</file>

<file path=xl/ctrlProps/ctrlProp749.xml><?xml version="1.0" encoding="utf-8"?>
<formControlPr xmlns="http://schemas.microsoft.com/office/spreadsheetml/2009/9/main" objectType="CheckBox" fmlaLink="$H$31" noThreeD="1"/>
</file>

<file path=xl/ctrlProps/ctrlProp75.xml><?xml version="1.0" encoding="utf-8"?>
<formControlPr xmlns="http://schemas.microsoft.com/office/spreadsheetml/2009/9/main" objectType="CheckBox" fmlaLink="$H$22" noThreeD="1"/>
</file>

<file path=xl/ctrlProps/ctrlProp750.xml><?xml version="1.0" encoding="utf-8"?>
<formControlPr xmlns="http://schemas.microsoft.com/office/spreadsheetml/2009/9/main" objectType="CheckBox" fmlaLink="$I$31" noThreeD="1"/>
</file>

<file path=xl/ctrlProps/ctrlProp751.xml><?xml version="1.0" encoding="utf-8"?>
<formControlPr xmlns="http://schemas.microsoft.com/office/spreadsheetml/2009/9/main" objectType="CheckBox" fmlaLink="$G$34" noThreeD="1"/>
</file>

<file path=xl/ctrlProps/ctrlProp752.xml><?xml version="1.0" encoding="utf-8"?>
<formControlPr xmlns="http://schemas.microsoft.com/office/spreadsheetml/2009/9/main" objectType="CheckBox" fmlaLink="$H$34" noThreeD="1"/>
</file>

<file path=xl/ctrlProps/ctrlProp753.xml><?xml version="1.0" encoding="utf-8"?>
<formControlPr xmlns="http://schemas.microsoft.com/office/spreadsheetml/2009/9/main" objectType="CheckBox" fmlaLink="$I$34" noThreeD="1"/>
</file>

<file path=xl/ctrlProps/ctrlProp754.xml><?xml version="1.0" encoding="utf-8"?>
<formControlPr xmlns="http://schemas.microsoft.com/office/spreadsheetml/2009/9/main" objectType="CheckBox" fmlaLink="$G$37" noThreeD="1"/>
</file>

<file path=xl/ctrlProps/ctrlProp755.xml><?xml version="1.0" encoding="utf-8"?>
<formControlPr xmlns="http://schemas.microsoft.com/office/spreadsheetml/2009/9/main" objectType="CheckBox" fmlaLink="$H$37" noThreeD="1"/>
</file>

<file path=xl/ctrlProps/ctrlProp756.xml><?xml version="1.0" encoding="utf-8"?>
<formControlPr xmlns="http://schemas.microsoft.com/office/spreadsheetml/2009/9/main" objectType="CheckBox" fmlaLink="$I$37" noThreeD="1"/>
</file>

<file path=xl/ctrlProps/ctrlProp757.xml><?xml version="1.0" encoding="utf-8"?>
<formControlPr xmlns="http://schemas.microsoft.com/office/spreadsheetml/2009/9/main" objectType="CheckBox" fmlaLink="$G$43" noThreeD="1"/>
</file>

<file path=xl/ctrlProps/ctrlProp758.xml><?xml version="1.0" encoding="utf-8"?>
<formControlPr xmlns="http://schemas.microsoft.com/office/spreadsheetml/2009/9/main" objectType="CheckBox" fmlaLink="$H$43" noThreeD="1"/>
</file>

<file path=xl/ctrlProps/ctrlProp759.xml><?xml version="1.0" encoding="utf-8"?>
<formControlPr xmlns="http://schemas.microsoft.com/office/spreadsheetml/2009/9/main" objectType="CheckBox" fmlaLink="$I$43" noThreeD="1"/>
</file>

<file path=xl/ctrlProps/ctrlProp76.xml><?xml version="1.0" encoding="utf-8"?>
<formControlPr xmlns="http://schemas.microsoft.com/office/spreadsheetml/2009/9/main" objectType="CheckBox" fmlaLink="$I$22" noThreeD="1"/>
</file>

<file path=xl/ctrlProps/ctrlProp760.xml><?xml version="1.0" encoding="utf-8"?>
<formControlPr xmlns="http://schemas.microsoft.com/office/spreadsheetml/2009/9/main" objectType="CheckBox" fmlaLink="$G$46" noThreeD="1"/>
</file>

<file path=xl/ctrlProps/ctrlProp761.xml><?xml version="1.0" encoding="utf-8"?>
<formControlPr xmlns="http://schemas.microsoft.com/office/spreadsheetml/2009/9/main" objectType="CheckBox" fmlaLink="$H$46" noThreeD="1"/>
</file>

<file path=xl/ctrlProps/ctrlProp762.xml><?xml version="1.0" encoding="utf-8"?>
<formControlPr xmlns="http://schemas.microsoft.com/office/spreadsheetml/2009/9/main" objectType="CheckBox" fmlaLink="$I$46" noThreeD="1"/>
</file>

<file path=xl/ctrlProps/ctrlProp763.xml><?xml version="1.0" encoding="utf-8"?>
<formControlPr xmlns="http://schemas.microsoft.com/office/spreadsheetml/2009/9/main" objectType="CheckBox" fmlaLink="$G$49" noThreeD="1"/>
</file>

<file path=xl/ctrlProps/ctrlProp764.xml><?xml version="1.0" encoding="utf-8"?>
<formControlPr xmlns="http://schemas.microsoft.com/office/spreadsheetml/2009/9/main" objectType="CheckBox" fmlaLink="$H$49" noThreeD="1"/>
</file>

<file path=xl/ctrlProps/ctrlProp765.xml><?xml version="1.0" encoding="utf-8"?>
<formControlPr xmlns="http://schemas.microsoft.com/office/spreadsheetml/2009/9/main" objectType="CheckBox" fmlaLink="$I$49" noThreeD="1"/>
</file>

<file path=xl/ctrlProps/ctrlProp766.xml><?xml version="1.0" encoding="utf-8"?>
<formControlPr xmlns="http://schemas.microsoft.com/office/spreadsheetml/2009/9/main" objectType="CheckBox" fmlaLink="$G$55" noThreeD="1"/>
</file>

<file path=xl/ctrlProps/ctrlProp767.xml><?xml version="1.0" encoding="utf-8"?>
<formControlPr xmlns="http://schemas.microsoft.com/office/spreadsheetml/2009/9/main" objectType="CheckBox" fmlaLink="$H$55" noThreeD="1"/>
</file>

<file path=xl/ctrlProps/ctrlProp768.xml><?xml version="1.0" encoding="utf-8"?>
<formControlPr xmlns="http://schemas.microsoft.com/office/spreadsheetml/2009/9/main" objectType="CheckBox" fmlaLink="$I$55" noThreeD="1"/>
</file>

<file path=xl/ctrlProps/ctrlProp769.xml><?xml version="1.0" encoding="utf-8"?>
<formControlPr xmlns="http://schemas.microsoft.com/office/spreadsheetml/2009/9/main" objectType="CheckBox" fmlaLink="$G$58" noThreeD="1"/>
</file>

<file path=xl/ctrlProps/ctrlProp77.xml><?xml version="1.0" encoding="utf-8"?>
<formControlPr xmlns="http://schemas.microsoft.com/office/spreadsheetml/2009/9/main" objectType="CheckBox" fmlaLink="$G$28" noThreeD="1"/>
</file>

<file path=xl/ctrlProps/ctrlProp770.xml><?xml version="1.0" encoding="utf-8"?>
<formControlPr xmlns="http://schemas.microsoft.com/office/spreadsheetml/2009/9/main" objectType="CheckBox" fmlaLink="$H$58" noThreeD="1"/>
</file>

<file path=xl/ctrlProps/ctrlProp771.xml><?xml version="1.0" encoding="utf-8"?>
<formControlPr xmlns="http://schemas.microsoft.com/office/spreadsheetml/2009/9/main" objectType="CheckBox" fmlaLink="$I$58" noThreeD="1"/>
</file>

<file path=xl/ctrlProps/ctrlProp772.xml><?xml version="1.0" encoding="utf-8"?>
<formControlPr xmlns="http://schemas.microsoft.com/office/spreadsheetml/2009/9/main" objectType="CheckBox" fmlaLink="$G$61" noThreeD="1"/>
</file>

<file path=xl/ctrlProps/ctrlProp773.xml><?xml version="1.0" encoding="utf-8"?>
<formControlPr xmlns="http://schemas.microsoft.com/office/spreadsheetml/2009/9/main" objectType="CheckBox" fmlaLink="$H$61" noThreeD="1"/>
</file>

<file path=xl/ctrlProps/ctrlProp774.xml><?xml version="1.0" encoding="utf-8"?>
<formControlPr xmlns="http://schemas.microsoft.com/office/spreadsheetml/2009/9/main" objectType="CheckBox" fmlaLink="$I$61" noThreeD="1"/>
</file>

<file path=xl/ctrlProps/ctrlProp775.xml><?xml version="1.0" encoding="utf-8"?>
<formControlPr xmlns="http://schemas.microsoft.com/office/spreadsheetml/2009/9/main" objectType="CheckBox" fmlaLink="$G$64" noThreeD="1"/>
</file>

<file path=xl/ctrlProps/ctrlProp776.xml><?xml version="1.0" encoding="utf-8"?>
<formControlPr xmlns="http://schemas.microsoft.com/office/spreadsheetml/2009/9/main" objectType="CheckBox" fmlaLink="$H$64" noThreeD="1"/>
</file>

<file path=xl/ctrlProps/ctrlProp777.xml><?xml version="1.0" encoding="utf-8"?>
<formControlPr xmlns="http://schemas.microsoft.com/office/spreadsheetml/2009/9/main" objectType="CheckBox" fmlaLink="$I$64" noThreeD="1"/>
</file>

<file path=xl/ctrlProps/ctrlProp778.xml><?xml version="1.0" encoding="utf-8"?>
<formControlPr xmlns="http://schemas.microsoft.com/office/spreadsheetml/2009/9/main" objectType="CheckBox" fmlaLink="$G$67" noThreeD="1"/>
</file>

<file path=xl/ctrlProps/ctrlProp779.xml><?xml version="1.0" encoding="utf-8"?>
<formControlPr xmlns="http://schemas.microsoft.com/office/spreadsheetml/2009/9/main" objectType="CheckBox" fmlaLink="$H$67" noThreeD="1"/>
</file>

<file path=xl/ctrlProps/ctrlProp78.xml><?xml version="1.0" encoding="utf-8"?>
<formControlPr xmlns="http://schemas.microsoft.com/office/spreadsheetml/2009/9/main" objectType="CheckBox" fmlaLink="$H$28" noThreeD="1"/>
</file>

<file path=xl/ctrlProps/ctrlProp780.xml><?xml version="1.0" encoding="utf-8"?>
<formControlPr xmlns="http://schemas.microsoft.com/office/spreadsheetml/2009/9/main" objectType="CheckBox" fmlaLink="$I$67" noThreeD="1"/>
</file>

<file path=xl/ctrlProps/ctrlProp781.xml><?xml version="1.0" encoding="utf-8"?>
<formControlPr xmlns="http://schemas.microsoft.com/office/spreadsheetml/2009/9/main" objectType="CheckBox" fmlaLink="$G$16" lockText="1" noThreeD="1"/>
</file>

<file path=xl/ctrlProps/ctrlProp782.xml><?xml version="1.0" encoding="utf-8"?>
<formControlPr xmlns="http://schemas.microsoft.com/office/spreadsheetml/2009/9/main" objectType="CheckBox" fmlaLink="$H$16" lockText="1" noThreeD="1"/>
</file>

<file path=xl/ctrlProps/ctrlProp783.xml><?xml version="1.0" encoding="utf-8"?>
<formControlPr xmlns="http://schemas.microsoft.com/office/spreadsheetml/2009/9/main" objectType="CheckBox" fmlaLink="$G$73" noThreeD="1"/>
</file>

<file path=xl/ctrlProps/ctrlProp784.xml><?xml version="1.0" encoding="utf-8"?>
<formControlPr xmlns="http://schemas.microsoft.com/office/spreadsheetml/2009/9/main" objectType="CheckBox" fmlaLink="$H$73" noThreeD="1"/>
</file>

<file path=xl/ctrlProps/ctrlProp785.xml><?xml version="1.0" encoding="utf-8"?>
<formControlPr xmlns="http://schemas.microsoft.com/office/spreadsheetml/2009/9/main" objectType="CheckBox" fmlaLink="$I$73" noThreeD="1"/>
</file>

<file path=xl/ctrlProps/ctrlProp786.xml><?xml version="1.0" encoding="utf-8"?>
<formControlPr xmlns="http://schemas.microsoft.com/office/spreadsheetml/2009/9/main" objectType="CheckBox" fmlaLink="$G$76" noThreeD="1"/>
</file>

<file path=xl/ctrlProps/ctrlProp787.xml><?xml version="1.0" encoding="utf-8"?>
<formControlPr xmlns="http://schemas.microsoft.com/office/spreadsheetml/2009/9/main" objectType="CheckBox" fmlaLink="$H$76" noThreeD="1"/>
</file>

<file path=xl/ctrlProps/ctrlProp788.xml><?xml version="1.0" encoding="utf-8"?>
<formControlPr xmlns="http://schemas.microsoft.com/office/spreadsheetml/2009/9/main" objectType="CheckBox" fmlaLink="$I$76" noThreeD="1"/>
</file>

<file path=xl/ctrlProps/ctrlProp789.xml><?xml version="1.0" encoding="utf-8"?>
<formControlPr xmlns="http://schemas.microsoft.com/office/spreadsheetml/2009/9/main" objectType="CheckBox" fmlaLink="$G$79" noThreeD="1"/>
</file>

<file path=xl/ctrlProps/ctrlProp79.xml><?xml version="1.0" encoding="utf-8"?>
<formControlPr xmlns="http://schemas.microsoft.com/office/spreadsheetml/2009/9/main" objectType="CheckBox" fmlaLink="$I$28" noThreeD="1"/>
</file>

<file path=xl/ctrlProps/ctrlProp790.xml><?xml version="1.0" encoding="utf-8"?>
<formControlPr xmlns="http://schemas.microsoft.com/office/spreadsheetml/2009/9/main" objectType="CheckBox" fmlaLink="$H$79" noThreeD="1"/>
</file>

<file path=xl/ctrlProps/ctrlProp791.xml><?xml version="1.0" encoding="utf-8"?>
<formControlPr xmlns="http://schemas.microsoft.com/office/spreadsheetml/2009/9/main" objectType="CheckBox" fmlaLink="$I$79" noThreeD="1"/>
</file>

<file path=xl/ctrlProps/ctrlProp792.xml><?xml version="1.0" encoding="utf-8"?>
<formControlPr xmlns="http://schemas.microsoft.com/office/spreadsheetml/2009/9/main" objectType="CheckBox" fmlaLink="$G$85" noThreeD="1"/>
</file>

<file path=xl/ctrlProps/ctrlProp793.xml><?xml version="1.0" encoding="utf-8"?>
<formControlPr xmlns="http://schemas.microsoft.com/office/spreadsheetml/2009/9/main" objectType="CheckBox" fmlaLink="$H$85" noThreeD="1"/>
</file>

<file path=xl/ctrlProps/ctrlProp794.xml><?xml version="1.0" encoding="utf-8"?>
<formControlPr xmlns="http://schemas.microsoft.com/office/spreadsheetml/2009/9/main" objectType="CheckBox" fmlaLink="$I$85" noThreeD="1"/>
</file>

<file path=xl/ctrlProps/ctrlProp795.xml><?xml version="1.0" encoding="utf-8"?>
<formControlPr xmlns="http://schemas.microsoft.com/office/spreadsheetml/2009/9/main" objectType="CheckBox" fmlaLink="$G$88" noThreeD="1"/>
</file>

<file path=xl/ctrlProps/ctrlProp796.xml><?xml version="1.0" encoding="utf-8"?>
<formControlPr xmlns="http://schemas.microsoft.com/office/spreadsheetml/2009/9/main" objectType="CheckBox" fmlaLink="$H$88" noThreeD="1"/>
</file>

<file path=xl/ctrlProps/ctrlProp797.xml><?xml version="1.0" encoding="utf-8"?>
<formControlPr xmlns="http://schemas.microsoft.com/office/spreadsheetml/2009/9/main" objectType="CheckBox" fmlaLink="$I$88" noThreeD="1"/>
</file>

<file path=xl/ctrlProps/ctrlProp798.xml><?xml version="1.0" encoding="utf-8"?>
<formControlPr xmlns="http://schemas.microsoft.com/office/spreadsheetml/2009/9/main" objectType="CheckBox" fmlaLink="$G$16" lockText="1" noThreeD="1"/>
</file>

<file path=xl/ctrlProps/ctrlProp799.xml><?xml version="1.0" encoding="utf-8"?>
<formControlPr xmlns="http://schemas.microsoft.com/office/spreadsheetml/2009/9/main" objectType="CheckBox" fmlaLink="$H$95" noThreeD="1"/>
</file>

<file path=xl/ctrlProps/ctrlProp8.xml><?xml version="1.0" encoding="utf-8"?>
<formControlPr xmlns="http://schemas.microsoft.com/office/spreadsheetml/2009/9/main" objectType="CheckBox" fmlaLink="$H$22" noThreeD="1"/>
</file>

<file path=xl/ctrlProps/ctrlProp80.xml><?xml version="1.0" encoding="utf-8"?>
<formControlPr xmlns="http://schemas.microsoft.com/office/spreadsheetml/2009/9/main" objectType="CheckBox" fmlaLink="$G$31" noThreeD="1"/>
</file>

<file path=xl/ctrlProps/ctrlProp800.xml><?xml version="1.0" encoding="utf-8"?>
<formControlPr xmlns="http://schemas.microsoft.com/office/spreadsheetml/2009/9/main" objectType="CheckBox" fmlaLink="$G$16" lockText="1" noThreeD="1"/>
</file>

<file path=xl/ctrlProps/ctrlProp801.xml><?xml version="1.0" encoding="utf-8"?>
<formControlPr xmlns="http://schemas.microsoft.com/office/spreadsheetml/2009/9/main" objectType="CheckBox" fmlaLink="$G$95" noThreeD="1"/>
</file>

<file path=xl/ctrlProps/ctrlProp802.xml><?xml version="1.0" encoding="utf-8"?>
<formControlPr xmlns="http://schemas.microsoft.com/office/spreadsheetml/2009/9/main" objectType="CheckBox" fmlaLink="$G$16" lockText="1" noThreeD="1"/>
</file>

<file path=xl/ctrlProps/ctrlProp803.xml><?xml version="1.0" encoding="utf-8"?>
<formControlPr xmlns="http://schemas.microsoft.com/office/spreadsheetml/2009/9/main" objectType="CheckBox" fmlaLink="$G$16" noThreeD="1"/>
</file>

<file path=xl/ctrlProps/ctrlProp804.xml><?xml version="1.0" encoding="utf-8"?>
<formControlPr xmlns="http://schemas.microsoft.com/office/spreadsheetml/2009/9/main" objectType="CheckBox" fmlaLink="$H$16" noThreeD="1"/>
</file>

<file path=xl/ctrlProps/ctrlProp805.xml><?xml version="1.0" encoding="utf-8"?>
<formControlPr xmlns="http://schemas.microsoft.com/office/spreadsheetml/2009/9/main" objectType="CheckBox" fmlaLink="$I$16" noThreeD="1"/>
</file>

<file path=xl/ctrlProps/ctrlProp806.xml><?xml version="1.0" encoding="utf-8"?>
<formControlPr xmlns="http://schemas.microsoft.com/office/spreadsheetml/2009/9/main" objectType="CheckBox" fmlaLink="$G$19" noThreeD="1"/>
</file>

<file path=xl/ctrlProps/ctrlProp807.xml><?xml version="1.0" encoding="utf-8"?>
<formControlPr xmlns="http://schemas.microsoft.com/office/spreadsheetml/2009/9/main" objectType="CheckBox" fmlaLink="$H$19" noThreeD="1"/>
</file>

<file path=xl/ctrlProps/ctrlProp808.xml><?xml version="1.0" encoding="utf-8"?>
<formControlPr xmlns="http://schemas.microsoft.com/office/spreadsheetml/2009/9/main" objectType="CheckBox" fmlaLink="$I$19" noThreeD="1"/>
</file>

<file path=xl/ctrlProps/ctrlProp809.xml><?xml version="1.0" encoding="utf-8"?>
<formControlPr xmlns="http://schemas.microsoft.com/office/spreadsheetml/2009/9/main" objectType="CheckBox" fmlaLink="$G$22" noThreeD="1"/>
</file>

<file path=xl/ctrlProps/ctrlProp81.xml><?xml version="1.0" encoding="utf-8"?>
<formControlPr xmlns="http://schemas.microsoft.com/office/spreadsheetml/2009/9/main" objectType="CheckBox" fmlaLink="$H$31" noThreeD="1"/>
</file>

<file path=xl/ctrlProps/ctrlProp810.xml><?xml version="1.0" encoding="utf-8"?>
<formControlPr xmlns="http://schemas.microsoft.com/office/spreadsheetml/2009/9/main" objectType="CheckBox" fmlaLink="$H$22" noThreeD="1"/>
</file>

<file path=xl/ctrlProps/ctrlProp811.xml><?xml version="1.0" encoding="utf-8"?>
<formControlPr xmlns="http://schemas.microsoft.com/office/spreadsheetml/2009/9/main" objectType="CheckBox" fmlaLink="$I$22" noThreeD="1"/>
</file>

<file path=xl/ctrlProps/ctrlProp812.xml><?xml version="1.0" encoding="utf-8"?>
<formControlPr xmlns="http://schemas.microsoft.com/office/spreadsheetml/2009/9/main" objectType="CheckBox" fmlaLink="$G$28" noThreeD="1"/>
</file>

<file path=xl/ctrlProps/ctrlProp813.xml><?xml version="1.0" encoding="utf-8"?>
<formControlPr xmlns="http://schemas.microsoft.com/office/spreadsheetml/2009/9/main" objectType="CheckBox" fmlaLink="$H$28" noThreeD="1"/>
</file>

<file path=xl/ctrlProps/ctrlProp814.xml><?xml version="1.0" encoding="utf-8"?>
<formControlPr xmlns="http://schemas.microsoft.com/office/spreadsheetml/2009/9/main" objectType="CheckBox" fmlaLink="$I$28" noThreeD="1"/>
</file>

<file path=xl/ctrlProps/ctrlProp815.xml><?xml version="1.0" encoding="utf-8"?>
<formControlPr xmlns="http://schemas.microsoft.com/office/spreadsheetml/2009/9/main" objectType="CheckBox" fmlaLink="$G$31" noThreeD="1"/>
</file>

<file path=xl/ctrlProps/ctrlProp816.xml><?xml version="1.0" encoding="utf-8"?>
<formControlPr xmlns="http://schemas.microsoft.com/office/spreadsheetml/2009/9/main" objectType="CheckBox" fmlaLink="$H$31" noThreeD="1"/>
</file>

<file path=xl/ctrlProps/ctrlProp817.xml><?xml version="1.0" encoding="utf-8"?>
<formControlPr xmlns="http://schemas.microsoft.com/office/spreadsheetml/2009/9/main" objectType="CheckBox" fmlaLink="$I$31" noThreeD="1"/>
</file>

<file path=xl/ctrlProps/ctrlProp818.xml><?xml version="1.0" encoding="utf-8"?>
<formControlPr xmlns="http://schemas.microsoft.com/office/spreadsheetml/2009/9/main" objectType="CheckBox" fmlaLink="$G$34" noThreeD="1"/>
</file>

<file path=xl/ctrlProps/ctrlProp819.xml><?xml version="1.0" encoding="utf-8"?>
<formControlPr xmlns="http://schemas.microsoft.com/office/spreadsheetml/2009/9/main" objectType="CheckBox" fmlaLink="$H$34" noThreeD="1"/>
</file>

<file path=xl/ctrlProps/ctrlProp82.xml><?xml version="1.0" encoding="utf-8"?>
<formControlPr xmlns="http://schemas.microsoft.com/office/spreadsheetml/2009/9/main" objectType="CheckBox" fmlaLink="$I$31" noThreeD="1"/>
</file>

<file path=xl/ctrlProps/ctrlProp820.xml><?xml version="1.0" encoding="utf-8"?>
<formControlPr xmlns="http://schemas.microsoft.com/office/spreadsheetml/2009/9/main" objectType="CheckBox" fmlaLink="$I$34" noThreeD="1"/>
</file>

<file path=xl/ctrlProps/ctrlProp821.xml><?xml version="1.0" encoding="utf-8"?>
<formControlPr xmlns="http://schemas.microsoft.com/office/spreadsheetml/2009/9/main" objectType="CheckBox" fmlaLink="$G$37" noThreeD="1"/>
</file>

<file path=xl/ctrlProps/ctrlProp822.xml><?xml version="1.0" encoding="utf-8"?>
<formControlPr xmlns="http://schemas.microsoft.com/office/spreadsheetml/2009/9/main" objectType="CheckBox" fmlaLink="$H$37" noThreeD="1"/>
</file>

<file path=xl/ctrlProps/ctrlProp823.xml><?xml version="1.0" encoding="utf-8"?>
<formControlPr xmlns="http://schemas.microsoft.com/office/spreadsheetml/2009/9/main" objectType="CheckBox" fmlaLink="$I$37" noThreeD="1"/>
</file>

<file path=xl/ctrlProps/ctrlProp824.xml><?xml version="1.0" encoding="utf-8"?>
<formControlPr xmlns="http://schemas.microsoft.com/office/spreadsheetml/2009/9/main" objectType="CheckBox" fmlaLink="$G$43" noThreeD="1"/>
</file>

<file path=xl/ctrlProps/ctrlProp825.xml><?xml version="1.0" encoding="utf-8"?>
<formControlPr xmlns="http://schemas.microsoft.com/office/spreadsheetml/2009/9/main" objectType="CheckBox" fmlaLink="$H$43" noThreeD="1"/>
</file>

<file path=xl/ctrlProps/ctrlProp826.xml><?xml version="1.0" encoding="utf-8"?>
<formControlPr xmlns="http://schemas.microsoft.com/office/spreadsheetml/2009/9/main" objectType="CheckBox" fmlaLink="$I$43" noThreeD="1"/>
</file>

<file path=xl/ctrlProps/ctrlProp827.xml><?xml version="1.0" encoding="utf-8"?>
<formControlPr xmlns="http://schemas.microsoft.com/office/spreadsheetml/2009/9/main" objectType="CheckBox" fmlaLink="$G$46" noThreeD="1"/>
</file>

<file path=xl/ctrlProps/ctrlProp828.xml><?xml version="1.0" encoding="utf-8"?>
<formControlPr xmlns="http://schemas.microsoft.com/office/spreadsheetml/2009/9/main" objectType="CheckBox" fmlaLink="$H$46" noThreeD="1"/>
</file>

<file path=xl/ctrlProps/ctrlProp829.xml><?xml version="1.0" encoding="utf-8"?>
<formControlPr xmlns="http://schemas.microsoft.com/office/spreadsheetml/2009/9/main" objectType="CheckBox" fmlaLink="$I$46" noThreeD="1"/>
</file>

<file path=xl/ctrlProps/ctrlProp83.xml><?xml version="1.0" encoding="utf-8"?>
<formControlPr xmlns="http://schemas.microsoft.com/office/spreadsheetml/2009/9/main" objectType="CheckBox" fmlaLink="$G$34" noThreeD="1"/>
</file>

<file path=xl/ctrlProps/ctrlProp830.xml><?xml version="1.0" encoding="utf-8"?>
<formControlPr xmlns="http://schemas.microsoft.com/office/spreadsheetml/2009/9/main" objectType="CheckBox" fmlaLink="$G$49" noThreeD="1"/>
</file>

<file path=xl/ctrlProps/ctrlProp831.xml><?xml version="1.0" encoding="utf-8"?>
<formControlPr xmlns="http://schemas.microsoft.com/office/spreadsheetml/2009/9/main" objectType="CheckBox" fmlaLink="$H$49" noThreeD="1"/>
</file>

<file path=xl/ctrlProps/ctrlProp832.xml><?xml version="1.0" encoding="utf-8"?>
<formControlPr xmlns="http://schemas.microsoft.com/office/spreadsheetml/2009/9/main" objectType="CheckBox" fmlaLink="$I$49" noThreeD="1"/>
</file>

<file path=xl/ctrlProps/ctrlProp833.xml><?xml version="1.0" encoding="utf-8"?>
<formControlPr xmlns="http://schemas.microsoft.com/office/spreadsheetml/2009/9/main" objectType="CheckBox" fmlaLink="$G$55" noThreeD="1"/>
</file>

<file path=xl/ctrlProps/ctrlProp834.xml><?xml version="1.0" encoding="utf-8"?>
<formControlPr xmlns="http://schemas.microsoft.com/office/spreadsheetml/2009/9/main" objectType="CheckBox" fmlaLink="$H$55" noThreeD="1"/>
</file>

<file path=xl/ctrlProps/ctrlProp835.xml><?xml version="1.0" encoding="utf-8"?>
<formControlPr xmlns="http://schemas.microsoft.com/office/spreadsheetml/2009/9/main" objectType="CheckBox" fmlaLink="$I$55" noThreeD="1"/>
</file>

<file path=xl/ctrlProps/ctrlProp836.xml><?xml version="1.0" encoding="utf-8"?>
<formControlPr xmlns="http://schemas.microsoft.com/office/spreadsheetml/2009/9/main" objectType="CheckBox" fmlaLink="$G$58" noThreeD="1"/>
</file>

<file path=xl/ctrlProps/ctrlProp837.xml><?xml version="1.0" encoding="utf-8"?>
<formControlPr xmlns="http://schemas.microsoft.com/office/spreadsheetml/2009/9/main" objectType="CheckBox" fmlaLink="$H$58" noThreeD="1"/>
</file>

<file path=xl/ctrlProps/ctrlProp838.xml><?xml version="1.0" encoding="utf-8"?>
<formControlPr xmlns="http://schemas.microsoft.com/office/spreadsheetml/2009/9/main" objectType="CheckBox" fmlaLink="$I$58" noThreeD="1"/>
</file>

<file path=xl/ctrlProps/ctrlProp839.xml><?xml version="1.0" encoding="utf-8"?>
<formControlPr xmlns="http://schemas.microsoft.com/office/spreadsheetml/2009/9/main" objectType="CheckBox" fmlaLink="$G$61" noThreeD="1"/>
</file>

<file path=xl/ctrlProps/ctrlProp84.xml><?xml version="1.0" encoding="utf-8"?>
<formControlPr xmlns="http://schemas.microsoft.com/office/spreadsheetml/2009/9/main" objectType="CheckBox" fmlaLink="$H$34" noThreeD="1"/>
</file>

<file path=xl/ctrlProps/ctrlProp840.xml><?xml version="1.0" encoding="utf-8"?>
<formControlPr xmlns="http://schemas.microsoft.com/office/spreadsheetml/2009/9/main" objectType="CheckBox" fmlaLink="$H$61" noThreeD="1"/>
</file>

<file path=xl/ctrlProps/ctrlProp841.xml><?xml version="1.0" encoding="utf-8"?>
<formControlPr xmlns="http://schemas.microsoft.com/office/spreadsheetml/2009/9/main" objectType="CheckBox" fmlaLink="$I$61" noThreeD="1"/>
</file>

<file path=xl/ctrlProps/ctrlProp842.xml><?xml version="1.0" encoding="utf-8"?>
<formControlPr xmlns="http://schemas.microsoft.com/office/spreadsheetml/2009/9/main" objectType="CheckBox" fmlaLink="$G$64" noThreeD="1"/>
</file>

<file path=xl/ctrlProps/ctrlProp843.xml><?xml version="1.0" encoding="utf-8"?>
<formControlPr xmlns="http://schemas.microsoft.com/office/spreadsheetml/2009/9/main" objectType="CheckBox" fmlaLink="$H$64" noThreeD="1"/>
</file>

<file path=xl/ctrlProps/ctrlProp844.xml><?xml version="1.0" encoding="utf-8"?>
<formControlPr xmlns="http://schemas.microsoft.com/office/spreadsheetml/2009/9/main" objectType="CheckBox" fmlaLink="$I$64" noThreeD="1"/>
</file>

<file path=xl/ctrlProps/ctrlProp845.xml><?xml version="1.0" encoding="utf-8"?>
<formControlPr xmlns="http://schemas.microsoft.com/office/spreadsheetml/2009/9/main" objectType="CheckBox" fmlaLink="$G$67" noThreeD="1"/>
</file>

<file path=xl/ctrlProps/ctrlProp846.xml><?xml version="1.0" encoding="utf-8"?>
<formControlPr xmlns="http://schemas.microsoft.com/office/spreadsheetml/2009/9/main" objectType="CheckBox" fmlaLink="$H$67" noThreeD="1"/>
</file>

<file path=xl/ctrlProps/ctrlProp847.xml><?xml version="1.0" encoding="utf-8"?>
<formControlPr xmlns="http://schemas.microsoft.com/office/spreadsheetml/2009/9/main" objectType="CheckBox" fmlaLink="$I$67" noThreeD="1"/>
</file>

<file path=xl/ctrlProps/ctrlProp848.xml><?xml version="1.0" encoding="utf-8"?>
<formControlPr xmlns="http://schemas.microsoft.com/office/spreadsheetml/2009/9/main" objectType="CheckBox" fmlaLink="$G$16" lockText="1" noThreeD="1"/>
</file>

<file path=xl/ctrlProps/ctrlProp849.xml><?xml version="1.0" encoding="utf-8"?>
<formControlPr xmlns="http://schemas.microsoft.com/office/spreadsheetml/2009/9/main" objectType="CheckBox" fmlaLink="$H$16" lockText="1" noThreeD="1"/>
</file>

<file path=xl/ctrlProps/ctrlProp85.xml><?xml version="1.0" encoding="utf-8"?>
<formControlPr xmlns="http://schemas.microsoft.com/office/spreadsheetml/2009/9/main" objectType="CheckBox" fmlaLink="$I$34" noThreeD="1"/>
</file>

<file path=xl/ctrlProps/ctrlProp850.xml><?xml version="1.0" encoding="utf-8"?>
<formControlPr xmlns="http://schemas.microsoft.com/office/spreadsheetml/2009/9/main" objectType="CheckBox" fmlaLink="$G$73" noThreeD="1"/>
</file>

<file path=xl/ctrlProps/ctrlProp851.xml><?xml version="1.0" encoding="utf-8"?>
<formControlPr xmlns="http://schemas.microsoft.com/office/spreadsheetml/2009/9/main" objectType="CheckBox" fmlaLink="$H$73" noThreeD="1"/>
</file>

<file path=xl/ctrlProps/ctrlProp852.xml><?xml version="1.0" encoding="utf-8"?>
<formControlPr xmlns="http://schemas.microsoft.com/office/spreadsheetml/2009/9/main" objectType="CheckBox" fmlaLink="$I$73" noThreeD="1"/>
</file>

<file path=xl/ctrlProps/ctrlProp853.xml><?xml version="1.0" encoding="utf-8"?>
<formControlPr xmlns="http://schemas.microsoft.com/office/spreadsheetml/2009/9/main" objectType="CheckBox" fmlaLink="$G$76" noThreeD="1"/>
</file>

<file path=xl/ctrlProps/ctrlProp854.xml><?xml version="1.0" encoding="utf-8"?>
<formControlPr xmlns="http://schemas.microsoft.com/office/spreadsheetml/2009/9/main" objectType="CheckBox" fmlaLink="$H$76" noThreeD="1"/>
</file>

<file path=xl/ctrlProps/ctrlProp855.xml><?xml version="1.0" encoding="utf-8"?>
<formControlPr xmlns="http://schemas.microsoft.com/office/spreadsheetml/2009/9/main" objectType="CheckBox" fmlaLink="$I$76" noThreeD="1"/>
</file>

<file path=xl/ctrlProps/ctrlProp856.xml><?xml version="1.0" encoding="utf-8"?>
<formControlPr xmlns="http://schemas.microsoft.com/office/spreadsheetml/2009/9/main" objectType="CheckBox" fmlaLink="$G$79" noThreeD="1"/>
</file>

<file path=xl/ctrlProps/ctrlProp857.xml><?xml version="1.0" encoding="utf-8"?>
<formControlPr xmlns="http://schemas.microsoft.com/office/spreadsheetml/2009/9/main" objectType="CheckBox" fmlaLink="$H$79" noThreeD="1"/>
</file>

<file path=xl/ctrlProps/ctrlProp858.xml><?xml version="1.0" encoding="utf-8"?>
<formControlPr xmlns="http://schemas.microsoft.com/office/spreadsheetml/2009/9/main" objectType="CheckBox" fmlaLink="$I$79" noThreeD="1"/>
</file>

<file path=xl/ctrlProps/ctrlProp859.xml><?xml version="1.0" encoding="utf-8"?>
<formControlPr xmlns="http://schemas.microsoft.com/office/spreadsheetml/2009/9/main" objectType="CheckBox" fmlaLink="$G$85" noThreeD="1"/>
</file>

<file path=xl/ctrlProps/ctrlProp86.xml><?xml version="1.0" encoding="utf-8"?>
<formControlPr xmlns="http://schemas.microsoft.com/office/spreadsheetml/2009/9/main" objectType="CheckBox" fmlaLink="$G$37" noThreeD="1"/>
</file>

<file path=xl/ctrlProps/ctrlProp860.xml><?xml version="1.0" encoding="utf-8"?>
<formControlPr xmlns="http://schemas.microsoft.com/office/spreadsheetml/2009/9/main" objectType="CheckBox" fmlaLink="$H$85" noThreeD="1"/>
</file>

<file path=xl/ctrlProps/ctrlProp861.xml><?xml version="1.0" encoding="utf-8"?>
<formControlPr xmlns="http://schemas.microsoft.com/office/spreadsheetml/2009/9/main" objectType="CheckBox" fmlaLink="$I$85" noThreeD="1"/>
</file>

<file path=xl/ctrlProps/ctrlProp862.xml><?xml version="1.0" encoding="utf-8"?>
<formControlPr xmlns="http://schemas.microsoft.com/office/spreadsheetml/2009/9/main" objectType="CheckBox" fmlaLink="$G$88" noThreeD="1"/>
</file>

<file path=xl/ctrlProps/ctrlProp863.xml><?xml version="1.0" encoding="utf-8"?>
<formControlPr xmlns="http://schemas.microsoft.com/office/spreadsheetml/2009/9/main" objectType="CheckBox" fmlaLink="$H$88" noThreeD="1"/>
</file>

<file path=xl/ctrlProps/ctrlProp864.xml><?xml version="1.0" encoding="utf-8"?>
<formControlPr xmlns="http://schemas.microsoft.com/office/spreadsheetml/2009/9/main" objectType="CheckBox" fmlaLink="$I$88" noThreeD="1"/>
</file>

<file path=xl/ctrlProps/ctrlProp865.xml><?xml version="1.0" encoding="utf-8"?>
<formControlPr xmlns="http://schemas.microsoft.com/office/spreadsheetml/2009/9/main" objectType="CheckBox" fmlaLink="$G$16" lockText="1" noThreeD="1"/>
</file>

<file path=xl/ctrlProps/ctrlProp866.xml><?xml version="1.0" encoding="utf-8"?>
<formControlPr xmlns="http://schemas.microsoft.com/office/spreadsheetml/2009/9/main" objectType="CheckBox" fmlaLink="$H$95" noThreeD="1"/>
</file>

<file path=xl/ctrlProps/ctrlProp867.xml><?xml version="1.0" encoding="utf-8"?>
<formControlPr xmlns="http://schemas.microsoft.com/office/spreadsheetml/2009/9/main" objectType="CheckBox" fmlaLink="$G$16" lockText="1" noThreeD="1"/>
</file>

<file path=xl/ctrlProps/ctrlProp868.xml><?xml version="1.0" encoding="utf-8"?>
<formControlPr xmlns="http://schemas.microsoft.com/office/spreadsheetml/2009/9/main" objectType="CheckBox" fmlaLink="$G$95" noThreeD="1"/>
</file>

<file path=xl/ctrlProps/ctrlProp869.xml><?xml version="1.0" encoding="utf-8"?>
<formControlPr xmlns="http://schemas.microsoft.com/office/spreadsheetml/2009/9/main" objectType="CheckBox" fmlaLink="$G$16" lockText="1" noThreeD="1"/>
</file>

<file path=xl/ctrlProps/ctrlProp87.xml><?xml version="1.0" encoding="utf-8"?>
<formControlPr xmlns="http://schemas.microsoft.com/office/spreadsheetml/2009/9/main" objectType="CheckBox" fmlaLink="$H$37" noThreeD="1"/>
</file>

<file path=xl/ctrlProps/ctrlProp870.xml><?xml version="1.0" encoding="utf-8"?>
<formControlPr xmlns="http://schemas.microsoft.com/office/spreadsheetml/2009/9/main" objectType="CheckBox" fmlaLink="$G$16" noThreeD="1"/>
</file>

<file path=xl/ctrlProps/ctrlProp871.xml><?xml version="1.0" encoding="utf-8"?>
<formControlPr xmlns="http://schemas.microsoft.com/office/spreadsheetml/2009/9/main" objectType="CheckBox" fmlaLink="$H$16" noThreeD="1"/>
</file>

<file path=xl/ctrlProps/ctrlProp872.xml><?xml version="1.0" encoding="utf-8"?>
<formControlPr xmlns="http://schemas.microsoft.com/office/spreadsheetml/2009/9/main" objectType="CheckBox" fmlaLink="$I$16" noThreeD="1"/>
</file>

<file path=xl/ctrlProps/ctrlProp873.xml><?xml version="1.0" encoding="utf-8"?>
<formControlPr xmlns="http://schemas.microsoft.com/office/spreadsheetml/2009/9/main" objectType="CheckBox" fmlaLink="$G$19" noThreeD="1"/>
</file>

<file path=xl/ctrlProps/ctrlProp874.xml><?xml version="1.0" encoding="utf-8"?>
<formControlPr xmlns="http://schemas.microsoft.com/office/spreadsheetml/2009/9/main" objectType="CheckBox" fmlaLink="$H$19" noThreeD="1"/>
</file>

<file path=xl/ctrlProps/ctrlProp875.xml><?xml version="1.0" encoding="utf-8"?>
<formControlPr xmlns="http://schemas.microsoft.com/office/spreadsheetml/2009/9/main" objectType="CheckBox" fmlaLink="$I$19" noThreeD="1"/>
</file>

<file path=xl/ctrlProps/ctrlProp876.xml><?xml version="1.0" encoding="utf-8"?>
<formControlPr xmlns="http://schemas.microsoft.com/office/spreadsheetml/2009/9/main" objectType="CheckBox" fmlaLink="$G$22" noThreeD="1"/>
</file>

<file path=xl/ctrlProps/ctrlProp877.xml><?xml version="1.0" encoding="utf-8"?>
<formControlPr xmlns="http://schemas.microsoft.com/office/spreadsheetml/2009/9/main" objectType="CheckBox" fmlaLink="$H$22" noThreeD="1"/>
</file>

<file path=xl/ctrlProps/ctrlProp878.xml><?xml version="1.0" encoding="utf-8"?>
<formControlPr xmlns="http://schemas.microsoft.com/office/spreadsheetml/2009/9/main" objectType="CheckBox" fmlaLink="$I$22" noThreeD="1"/>
</file>

<file path=xl/ctrlProps/ctrlProp879.xml><?xml version="1.0" encoding="utf-8"?>
<formControlPr xmlns="http://schemas.microsoft.com/office/spreadsheetml/2009/9/main" objectType="CheckBox" fmlaLink="$G$28" noThreeD="1"/>
</file>

<file path=xl/ctrlProps/ctrlProp88.xml><?xml version="1.0" encoding="utf-8"?>
<formControlPr xmlns="http://schemas.microsoft.com/office/spreadsheetml/2009/9/main" objectType="CheckBox" fmlaLink="$I$37" noThreeD="1"/>
</file>

<file path=xl/ctrlProps/ctrlProp880.xml><?xml version="1.0" encoding="utf-8"?>
<formControlPr xmlns="http://schemas.microsoft.com/office/spreadsheetml/2009/9/main" objectType="CheckBox" fmlaLink="$H$28" noThreeD="1"/>
</file>

<file path=xl/ctrlProps/ctrlProp881.xml><?xml version="1.0" encoding="utf-8"?>
<formControlPr xmlns="http://schemas.microsoft.com/office/spreadsheetml/2009/9/main" objectType="CheckBox" fmlaLink="$I$28" noThreeD="1"/>
</file>

<file path=xl/ctrlProps/ctrlProp882.xml><?xml version="1.0" encoding="utf-8"?>
<formControlPr xmlns="http://schemas.microsoft.com/office/spreadsheetml/2009/9/main" objectType="CheckBox" fmlaLink="$G$31" noThreeD="1"/>
</file>

<file path=xl/ctrlProps/ctrlProp883.xml><?xml version="1.0" encoding="utf-8"?>
<formControlPr xmlns="http://schemas.microsoft.com/office/spreadsheetml/2009/9/main" objectType="CheckBox" fmlaLink="$H$31" noThreeD="1"/>
</file>

<file path=xl/ctrlProps/ctrlProp884.xml><?xml version="1.0" encoding="utf-8"?>
<formControlPr xmlns="http://schemas.microsoft.com/office/spreadsheetml/2009/9/main" objectType="CheckBox" fmlaLink="$I$31" noThreeD="1"/>
</file>

<file path=xl/ctrlProps/ctrlProp885.xml><?xml version="1.0" encoding="utf-8"?>
<formControlPr xmlns="http://schemas.microsoft.com/office/spreadsheetml/2009/9/main" objectType="CheckBox" fmlaLink="$G$34" noThreeD="1"/>
</file>

<file path=xl/ctrlProps/ctrlProp886.xml><?xml version="1.0" encoding="utf-8"?>
<formControlPr xmlns="http://schemas.microsoft.com/office/spreadsheetml/2009/9/main" objectType="CheckBox" fmlaLink="$H$34" noThreeD="1"/>
</file>

<file path=xl/ctrlProps/ctrlProp887.xml><?xml version="1.0" encoding="utf-8"?>
<formControlPr xmlns="http://schemas.microsoft.com/office/spreadsheetml/2009/9/main" objectType="CheckBox" fmlaLink="$I$34" noThreeD="1"/>
</file>

<file path=xl/ctrlProps/ctrlProp888.xml><?xml version="1.0" encoding="utf-8"?>
<formControlPr xmlns="http://schemas.microsoft.com/office/spreadsheetml/2009/9/main" objectType="CheckBox" fmlaLink="$G$37" noThreeD="1"/>
</file>

<file path=xl/ctrlProps/ctrlProp889.xml><?xml version="1.0" encoding="utf-8"?>
<formControlPr xmlns="http://schemas.microsoft.com/office/spreadsheetml/2009/9/main" objectType="CheckBox" fmlaLink="$H$37" noThreeD="1"/>
</file>

<file path=xl/ctrlProps/ctrlProp89.xml><?xml version="1.0" encoding="utf-8"?>
<formControlPr xmlns="http://schemas.microsoft.com/office/spreadsheetml/2009/9/main" objectType="CheckBox" fmlaLink="$G$43" noThreeD="1"/>
</file>

<file path=xl/ctrlProps/ctrlProp890.xml><?xml version="1.0" encoding="utf-8"?>
<formControlPr xmlns="http://schemas.microsoft.com/office/spreadsheetml/2009/9/main" objectType="CheckBox" fmlaLink="$I$37" noThreeD="1"/>
</file>

<file path=xl/ctrlProps/ctrlProp891.xml><?xml version="1.0" encoding="utf-8"?>
<formControlPr xmlns="http://schemas.microsoft.com/office/spreadsheetml/2009/9/main" objectType="CheckBox" fmlaLink="$G$43" noThreeD="1"/>
</file>

<file path=xl/ctrlProps/ctrlProp892.xml><?xml version="1.0" encoding="utf-8"?>
<formControlPr xmlns="http://schemas.microsoft.com/office/spreadsheetml/2009/9/main" objectType="CheckBox" fmlaLink="$H$43" noThreeD="1"/>
</file>

<file path=xl/ctrlProps/ctrlProp893.xml><?xml version="1.0" encoding="utf-8"?>
<formControlPr xmlns="http://schemas.microsoft.com/office/spreadsheetml/2009/9/main" objectType="CheckBox" fmlaLink="$I$43" noThreeD="1"/>
</file>

<file path=xl/ctrlProps/ctrlProp894.xml><?xml version="1.0" encoding="utf-8"?>
<formControlPr xmlns="http://schemas.microsoft.com/office/spreadsheetml/2009/9/main" objectType="CheckBox" fmlaLink="$G$46" noThreeD="1"/>
</file>

<file path=xl/ctrlProps/ctrlProp895.xml><?xml version="1.0" encoding="utf-8"?>
<formControlPr xmlns="http://schemas.microsoft.com/office/spreadsheetml/2009/9/main" objectType="CheckBox" fmlaLink="$H$46" noThreeD="1"/>
</file>

<file path=xl/ctrlProps/ctrlProp896.xml><?xml version="1.0" encoding="utf-8"?>
<formControlPr xmlns="http://schemas.microsoft.com/office/spreadsheetml/2009/9/main" objectType="CheckBox" fmlaLink="$I$46" noThreeD="1"/>
</file>

<file path=xl/ctrlProps/ctrlProp897.xml><?xml version="1.0" encoding="utf-8"?>
<formControlPr xmlns="http://schemas.microsoft.com/office/spreadsheetml/2009/9/main" objectType="CheckBox" fmlaLink="$G$49" noThreeD="1"/>
</file>

<file path=xl/ctrlProps/ctrlProp898.xml><?xml version="1.0" encoding="utf-8"?>
<formControlPr xmlns="http://schemas.microsoft.com/office/spreadsheetml/2009/9/main" objectType="CheckBox" fmlaLink="$H$49" noThreeD="1"/>
</file>

<file path=xl/ctrlProps/ctrlProp899.xml><?xml version="1.0" encoding="utf-8"?>
<formControlPr xmlns="http://schemas.microsoft.com/office/spreadsheetml/2009/9/main" objectType="CheckBox" fmlaLink="$I$49" noThreeD="1"/>
</file>

<file path=xl/ctrlProps/ctrlProp9.xml><?xml version="1.0" encoding="utf-8"?>
<formControlPr xmlns="http://schemas.microsoft.com/office/spreadsheetml/2009/9/main" objectType="CheckBox" fmlaLink="$I$22" noThreeD="1"/>
</file>

<file path=xl/ctrlProps/ctrlProp90.xml><?xml version="1.0" encoding="utf-8"?>
<formControlPr xmlns="http://schemas.microsoft.com/office/spreadsheetml/2009/9/main" objectType="CheckBox" fmlaLink="$H$43" noThreeD="1"/>
</file>

<file path=xl/ctrlProps/ctrlProp900.xml><?xml version="1.0" encoding="utf-8"?>
<formControlPr xmlns="http://schemas.microsoft.com/office/spreadsheetml/2009/9/main" objectType="CheckBox" fmlaLink="$G$55" noThreeD="1"/>
</file>

<file path=xl/ctrlProps/ctrlProp901.xml><?xml version="1.0" encoding="utf-8"?>
<formControlPr xmlns="http://schemas.microsoft.com/office/spreadsheetml/2009/9/main" objectType="CheckBox" fmlaLink="$H$55" noThreeD="1"/>
</file>

<file path=xl/ctrlProps/ctrlProp902.xml><?xml version="1.0" encoding="utf-8"?>
<formControlPr xmlns="http://schemas.microsoft.com/office/spreadsheetml/2009/9/main" objectType="CheckBox" fmlaLink="$I$55" noThreeD="1"/>
</file>

<file path=xl/ctrlProps/ctrlProp903.xml><?xml version="1.0" encoding="utf-8"?>
<formControlPr xmlns="http://schemas.microsoft.com/office/spreadsheetml/2009/9/main" objectType="CheckBox" fmlaLink="$G$58" noThreeD="1"/>
</file>

<file path=xl/ctrlProps/ctrlProp904.xml><?xml version="1.0" encoding="utf-8"?>
<formControlPr xmlns="http://schemas.microsoft.com/office/spreadsheetml/2009/9/main" objectType="CheckBox" fmlaLink="$H$58" noThreeD="1"/>
</file>

<file path=xl/ctrlProps/ctrlProp905.xml><?xml version="1.0" encoding="utf-8"?>
<formControlPr xmlns="http://schemas.microsoft.com/office/spreadsheetml/2009/9/main" objectType="CheckBox" fmlaLink="$I$58" noThreeD="1"/>
</file>

<file path=xl/ctrlProps/ctrlProp906.xml><?xml version="1.0" encoding="utf-8"?>
<formControlPr xmlns="http://schemas.microsoft.com/office/spreadsheetml/2009/9/main" objectType="CheckBox" fmlaLink="$G$61" noThreeD="1"/>
</file>

<file path=xl/ctrlProps/ctrlProp907.xml><?xml version="1.0" encoding="utf-8"?>
<formControlPr xmlns="http://schemas.microsoft.com/office/spreadsheetml/2009/9/main" objectType="CheckBox" fmlaLink="$H$61" noThreeD="1"/>
</file>

<file path=xl/ctrlProps/ctrlProp908.xml><?xml version="1.0" encoding="utf-8"?>
<formControlPr xmlns="http://schemas.microsoft.com/office/spreadsheetml/2009/9/main" objectType="CheckBox" fmlaLink="$I$61" noThreeD="1"/>
</file>

<file path=xl/ctrlProps/ctrlProp909.xml><?xml version="1.0" encoding="utf-8"?>
<formControlPr xmlns="http://schemas.microsoft.com/office/spreadsheetml/2009/9/main" objectType="CheckBox" fmlaLink="$G$64" noThreeD="1"/>
</file>

<file path=xl/ctrlProps/ctrlProp91.xml><?xml version="1.0" encoding="utf-8"?>
<formControlPr xmlns="http://schemas.microsoft.com/office/spreadsheetml/2009/9/main" objectType="CheckBox" fmlaLink="$I$43" noThreeD="1"/>
</file>

<file path=xl/ctrlProps/ctrlProp910.xml><?xml version="1.0" encoding="utf-8"?>
<formControlPr xmlns="http://schemas.microsoft.com/office/spreadsheetml/2009/9/main" objectType="CheckBox" fmlaLink="$H$64" noThreeD="1"/>
</file>

<file path=xl/ctrlProps/ctrlProp911.xml><?xml version="1.0" encoding="utf-8"?>
<formControlPr xmlns="http://schemas.microsoft.com/office/spreadsheetml/2009/9/main" objectType="CheckBox" fmlaLink="$I$64" noThreeD="1"/>
</file>

<file path=xl/ctrlProps/ctrlProp912.xml><?xml version="1.0" encoding="utf-8"?>
<formControlPr xmlns="http://schemas.microsoft.com/office/spreadsheetml/2009/9/main" objectType="CheckBox" fmlaLink="$G$16" lockText="1" noThreeD="1"/>
</file>

<file path=xl/ctrlProps/ctrlProp913.xml><?xml version="1.0" encoding="utf-8"?>
<formControlPr xmlns="http://schemas.microsoft.com/office/spreadsheetml/2009/9/main" objectType="CheckBox" fmlaLink="$H$67" noThreeD="1"/>
</file>

<file path=xl/ctrlProps/ctrlProp914.xml><?xml version="1.0" encoding="utf-8"?>
<formControlPr xmlns="http://schemas.microsoft.com/office/spreadsheetml/2009/9/main" objectType="CheckBox" fmlaLink="$I$67" noThreeD="1"/>
</file>

<file path=xl/ctrlProps/ctrlProp915.xml><?xml version="1.0" encoding="utf-8"?>
<formControlPr xmlns="http://schemas.microsoft.com/office/spreadsheetml/2009/9/main" objectType="CheckBox" fmlaLink="$G$16" lockText="1" noThreeD="1"/>
</file>

<file path=xl/ctrlProps/ctrlProp916.xml><?xml version="1.0" encoding="utf-8"?>
<formControlPr xmlns="http://schemas.microsoft.com/office/spreadsheetml/2009/9/main" objectType="CheckBox" fmlaLink="$H$16" lockText="1" noThreeD="1"/>
</file>

<file path=xl/ctrlProps/ctrlProp917.xml><?xml version="1.0" encoding="utf-8"?>
<formControlPr xmlns="http://schemas.microsoft.com/office/spreadsheetml/2009/9/main" objectType="CheckBox" fmlaLink="$G$73" noThreeD="1"/>
</file>

<file path=xl/ctrlProps/ctrlProp918.xml><?xml version="1.0" encoding="utf-8"?>
<formControlPr xmlns="http://schemas.microsoft.com/office/spreadsheetml/2009/9/main" objectType="CheckBox" fmlaLink="$H$73" noThreeD="1"/>
</file>

<file path=xl/ctrlProps/ctrlProp919.xml><?xml version="1.0" encoding="utf-8"?>
<formControlPr xmlns="http://schemas.microsoft.com/office/spreadsheetml/2009/9/main" objectType="CheckBox" fmlaLink="$I$73" noThreeD="1"/>
</file>

<file path=xl/ctrlProps/ctrlProp92.xml><?xml version="1.0" encoding="utf-8"?>
<formControlPr xmlns="http://schemas.microsoft.com/office/spreadsheetml/2009/9/main" objectType="CheckBox" fmlaLink="$G$46" noThreeD="1"/>
</file>

<file path=xl/ctrlProps/ctrlProp920.xml><?xml version="1.0" encoding="utf-8"?>
<formControlPr xmlns="http://schemas.microsoft.com/office/spreadsheetml/2009/9/main" objectType="CheckBox" fmlaLink="$G$76" noThreeD="1"/>
</file>

<file path=xl/ctrlProps/ctrlProp921.xml><?xml version="1.0" encoding="utf-8"?>
<formControlPr xmlns="http://schemas.microsoft.com/office/spreadsheetml/2009/9/main" objectType="CheckBox" fmlaLink="$H$76" noThreeD="1"/>
</file>

<file path=xl/ctrlProps/ctrlProp922.xml><?xml version="1.0" encoding="utf-8"?>
<formControlPr xmlns="http://schemas.microsoft.com/office/spreadsheetml/2009/9/main" objectType="CheckBox" fmlaLink="$I$76" noThreeD="1"/>
</file>

<file path=xl/ctrlProps/ctrlProp923.xml><?xml version="1.0" encoding="utf-8"?>
<formControlPr xmlns="http://schemas.microsoft.com/office/spreadsheetml/2009/9/main" objectType="CheckBox" fmlaLink="$G$79" noThreeD="1"/>
</file>

<file path=xl/ctrlProps/ctrlProp924.xml><?xml version="1.0" encoding="utf-8"?>
<formControlPr xmlns="http://schemas.microsoft.com/office/spreadsheetml/2009/9/main" objectType="CheckBox" fmlaLink="$H$79" noThreeD="1"/>
</file>

<file path=xl/ctrlProps/ctrlProp925.xml><?xml version="1.0" encoding="utf-8"?>
<formControlPr xmlns="http://schemas.microsoft.com/office/spreadsheetml/2009/9/main" objectType="CheckBox" fmlaLink="$I$79" noThreeD="1"/>
</file>

<file path=xl/ctrlProps/ctrlProp926.xml><?xml version="1.0" encoding="utf-8"?>
<formControlPr xmlns="http://schemas.microsoft.com/office/spreadsheetml/2009/9/main" objectType="CheckBox" fmlaLink="$G$85" noThreeD="1"/>
</file>

<file path=xl/ctrlProps/ctrlProp927.xml><?xml version="1.0" encoding="utf-8"?>
<formControlPr xmlns="http://schemas.microsoft.com/office/spreadsheetml/2009/9/main" objectType="CheckBox" fmlaLink="$H$85" noThreeD="1"/>
</file>

<file path=xl/ctrlProps/ctrlProp928.xml><?xml version="1.0" encoding="utf-8"?>
<formControlPr xmlns="http://schemas.microsoft.com/office/spreadsheetml/2009/9/main" objectType="CheckBox" fmlaLink="$I$85" noThreeD="1"/>
</file>

<file path=xl/ctrlProps/ctrlProp929.xml><?xml version="1.0" encoding="utf-8"?>
<formControlPr xmlns="http://schemas.microsoft.com/office/spreadsheetml/2009/9/main" objectType="CheckBox" fmlaLink="$G$88" noThreeD="1"/>
</file>

<file path=xl/ctrlProps/ctrlProp93.xml><?xml version="1.0" encoding="utf-8"?>
<formControlPr xmlns="http://schemas.microsoft.com/office/spreadsheetml/2009/9/main" objectType="CheckBox" fmlaLink="$H$46" noThreeD="1"/>
</file>

<file path=xl/ctrlProps/ctrlProp930.xml><?xml version="1.0" encoding="utf-8"?>
<formControlPr xmlns="http://schemas.microsoft.com/office/spreadsheetml/2009/9/main" objectType="CheckBox" fmlaLink="$H$88" noThreeD="1"/>
</file>

<file path=xl/ctrlProps/ctrlProp931.xml><?xml version="1.0" encoding="utf-8"?>
<formControlPr xmlns="http://schemas.microsoft.com/office/spreadsheetml/2009/9/main" objectType="CheckBox" fmlaLink="$I$88" noThreeD="1"/>
</file>

<file path=xl/ctrlProps/ctrlProp932.xml><?xml version="1.0" encoding="utf-8"?>
<formControlPr xmlns="http://schemas.microsoft.com/office/spreadsheetml/2009/9/main" objectType="CheckBox" fmlaLink="$G$16" lockText="1" noThreeD="1"/>
</file>

<file path=xl/ctrlProps/ctrlProp933.xml><?xml version="1.0" encoding="utf-8"?>
<formControlPr xmlns="http://schemas.microsoft.com/office/spreadsheetml/2009/9/main" objectType="CheckBox" fmlaLink="$H$95" noThreeD="1"/>
</file>

<file path=xl/ctrlProps/ctrlProp934.xml><?xml version="1.0" encoding="utf-8"?>
<formControlPr xmlns="http://schemas.microsoft.com/office/spreadsheetml/2009/9/main" objectType="CheckBox" fmlaLink="$G$16" lockText="1" noThreeD="1"/>
</file>

<file path=xl/ctrlProps/ctrlProp935.xml><?xml version="1.0" encoding="utf-8"?>
<formControlPr xmlns="http://schemas.microsoft.com/office/spreadsheetml/2009/9/main" objectType="CheckBox" fmlaLink="$G$95" noThreeD="1"/>
</file>

<file path=xl/ctrlProps/ctrlProp936.xml><?xml version="1.0" encoding="utf-8"?>
<formControlPr xmlns="http://schemas.microsoft.com/office/spreadsheetml/2009/9/main" objectType="CheckBox" fmlaLink="$G$16" lockText="1" noThreeD="1"/>
</file>

<file path=xl/ctrlProps/ctrlProp937.xml><?xml version="1.0" encoding="utf-8"?>
<formControlPr xmlns="http://schemas.microsoft.com/office/spreadsheetml/2009/9/main" objectType="CheckBox" fmlaLink="$G$16" noThreeD="1"/>
</file>

<file path=xl/ctrlProps/ctrlProp938.xml><?xml version="1.0" encoding="utf-8"?>
<formControlPr xmlns="http://schemas.microsoft.com/office/spreadsheetml/2009/9/main" objectType="CheckBox" fmlaLink="$H$16" noThreeD="1"/>
</file>

<file path=xl/ctrlProps/ctrlProp939.xml><?xml version="1.0" encoding="utf-8"?>
<formControlPr xmlns="http://schemas.microsoft.com/office/spreadsheetml/2009/9/main" objectType="CheckBox" fmlaLink="$I$16" noThreeD="1"/>
</file>

<file path=xl/ctrlProps/ctrlProp94.xml><?xml version="1.0" encoding="utf-8"?>
<formControlPr xmlns="http://schemas.microsoft.com/office/spreadsheetml/2009/9/main" objectType="CheckBox" fmlaLink="$I$46" noThreeD="1"/>
</file>

<file path=xl/ctrlProps/ctrlProp940.xml><?xml version="1.0" encoding="utf-8"?>
<formControlPr xmlns="http://schemas.microsoft.com/office/spreadsheetml/2009/9/main" objectType="CheckBox" fmlaLink="$G$19" noThreeD="1"/>
</file>

<file path=xl/ctrlProps/ctrlProp941.xml><?xml version="1.0" encoding="utf-8"?>
<formControlPr xmlns="http://schemas.microsoft.com/office/spreadsheetml/2009/9/main" objectType="CheckBox" fmlaLink="$H$19" noThreeD="1"/>
</file>

<file path=xl/ctrlProps/ctrlProp942.xml><?xml version="1.0" encoding="utf-8"?>
<formControlPr xmlns="http://schemas.microsoft.com/office/spreadsheetml/2009/9/main" objectType="CheckBox" fmlaLink="$I$19" noThreeD="1"/>
</file>

<file path=xl/ctrlProps/ctrlProp943.xml><?xml version="1.0" encoding="utf-8"?>
<formControlPr xmlns="http://schemas.microsoft.com/office/spreadsheetml/2009/9/main" objectType="CheckBox" fmlaLink="$G$22" noThreeD="1"/>
</file>

<file path=xl/ctrlProps/ctrlProp944.xml><?xml version="1.0" encoding="utf-8"?>
<formControlPr xmlns="http://schemas.microsoft.com/office/spreadsheetml/2009/9/main" objectType="CheckBox" fmlaLink="$H$22" noThreeD="1"/>
</file>

<file path=xl/ctrlProps/ctrlProp945.xml><?xml version="1.0" encoding="utf-8"?>
<formControlPr xmlns="http://schemas.microsoft.com/office/spreadsheetml/2009/9/main" objectType="CheckBox" fmlaLink="$I$22" noThreeD="1"/>
</file>

<file path=xl/ctrlProps/ctrlProp946.xml><?xml version="1.0" encoding="utf-8"?>
<formControlPr xmlns="http://schemas.microsoft.com/office/spreadsheetml/2009/9/main" objectType="CheckBox" fmlaLink="$G$28" noThreeD="1"/>
</file>

<file path=xl/ctrlProps/ctrlProp947.xml><?xml version="1.0" encoding="utf-8"?>
<formControlPr xmlns="http://schemas.microsoft.com/office/spreadsheetml/2009/9/main" objectType="CheckBox" fmlaLink="$H$28" noThreeD="1"/>
</file>

<file path=xl/ctrlProps/ctrlProp948.xml><?xml version="1.0" encoding="utf-8"?>
<formControlPr xmlns="http://schemas.microsoft.com/office/spreadsheetml/2009/9/main" objectType="CheckBox" fmlaLink="$I$28" noThreeD="1"/>
</file>

<file path=xl/ctrlProps/ctrlProp949.xml><?xml version="1.0" encoding="utf-8"?>
<formControlPr xmlns="http://schemas.microsoft.com/office/spreadsheetml/2009/9/main" objectType="CheckBox" fmlaLink="$G$31" noThreeD="1"/>
</file>

<file path=xl/ctrlProps/ctrlProp95.xml><?xml version="1.0" encoding="utf-8"?>
<formControlPr xmlns="http://schemas.microsoft.com/office/spreadsheetml/2009/9/main" objectType="CheckBox" fmlaLink="$G$49" noThreeD="1"/>
</file>

<file path=xl/ctrlProps/ctrlProp950.xml><?xml version="1.0" encoding="utf-8"?>
<formControlPr xmlns="http://schemas.microsoft.com/office/spreadsheetml/2009/9/main" objectType="CheckBox" fmlaLink="$H$31" noThreeD="1"/>
</file>

<file path=xl/ctrlProps/ctrlProp951.xml><?xml version="1.0" encoding="utf-8"?>
<formControlPr xmlns="http://schemas.microsoft.com/office/spreadsheetml/2009/9/main" objectType="CheckBox" fmlaLink="$I$31" noThreeD="1"/>
</file>

<file path=xl/ctrlProps/ctrlProp952.xml><?xml version="1.0" encoding="utf-8"?>
<formControlPr xmlns="http://schemas.microsoft.com/office/spreadsheetml/2009/9/main" objectType="CheckBox" fmlaLink="$G$34" noThreeD="1"/>
</file>

<file path=xl/ctrlProps/ctrlProp953.xml><?xml version="1.0" encoding="utf-8"?>
<formControlPr xmlns="http://schemas.microsoft.com/office/spreadsheetml/2009/9/main" objectType="CheckBox" fmlaLink="$H$34" noThreeD="1"/>
</file>

<file path=xl/ctrlProps/ctrlProp954.xml><?xml version="1.0" encoding="utf-8"?>
<formControlPr xmlns="http://schemas.microsoft.com/office/spreadsheetml/2009/9/main" objectType="CheckBox" fmlaLink="$I$34" noThreeD="1"/>
</file>

<file path=xl/ctrlProps/ctrlProp955.xml><?xml version="1.0" encoding="utf-8"?>
<formControlPr xmlns="http://schemas.microsoft.com/office/spreadsheetml/2009/9/main" objectType="CheckBox" fmlaLink="$G$37" noThreeD="1"/>
</file>

<file path=xl/ctrlProps/ctrlProp956.xml><?xml version="1.0" encoding="utf-8"?>
<formControlPr xmlns="http://schemas.microsoft.com/office/spreadsheetml/2009/9/main" objectType="CheckBox" fmlaLink="$H$37" noThreeD="1"/>
</file>

<file path=xl/ctrlProps/ctrlProp957.xml><?xml version="1.0" encoding="utf-8"?>
<formControlPr xmlns="http://schemas.microsoft.com/office/spreadsheetml/2009/9/main" objectType="CheckBox" fmlaLink="$I$37" noThreeD="1"/>
</file>

<file path=xl/ctrlProps/ctrlProp958.xml><?xml version="1.0" encoding="utf-8"?>
<formControlPr xmlns="http://schemas.microsoft.com/office/spreadsheetml/2009/9/main" objectType="CheckBox" fmlaLink="$G$43" noThreeD="1"/>
</file>

<file path=xl/ctrlProps/ctrlProp959.xml><?xml version="1.0" encoding="utf-8"?>
<formControlPr xmlns="http://schemas.microsoft.com/office/spreadsheetml/2009/9/main" objectType="CheckBox" fmlaLink="$H$43" noThreeD="1"/>
</file>

<file path=xl/ctrlProps/ctrlProp96.xml><?xml version="1.0" encoding="utf-8"?>
<formControlPr xmlns="http://schemas.microsoft.com/office/spreadsheetml/2009/9/main" objectType="CheckBox" fmlaLink="$H$49" noThreeD="1"/>
</file>

<file path=xl/ctrlProps/ctrlProp960.xml><?xml version="1.0" encoding="utf-8"?>
<formControlPr xmlns="http://schemas.microsoft.com/office/spreadsheetml/2009/9/main" objectType="CheckBox" fmlaLink="$I$43" noThreeD="1"/>
</file>

<file path=xl/ctrlProps/ctrlProp961.xml><?xml version="1.0" encoding="utf-8"?>
<formControlPr xmlns="http://schemas.microsoft.com/office/spreadsheetml/2009/9/main" objectType="CheckBox" fmlaLink="$G$46" noThreeD="1"/>
</file>

<file path=xl/ctrlProps/ctrlProp962.xml><?xml version="1.0" encoding="utf-8"?>
<formControlPr xmlns="http://schemas.microsoft.com/office/spreadsheetml/2009/9/main" objectType="CheckBox" fmlaLink="$H$46" noThreeD="1"/>
</file>

<file path=xl/ctrlProps/ctrlProp963.xml><?xml version="1.0" encoding="utf-8"?>
<formControlPr xmlns="http://schemas.microsoft.com/office/spreadsheetml/2009/9/main" objectType="CheckBox" fmlaLink="$I$46" noThreeD="1"/>
</file>

<file path=xl/ctrlProps/ctrlProp964.xml><?xml version="1.0" encoding="utf-8"?>
<formControlPr xmlns="http://schemas.microsoft.com/office/spreadsheetml/2009/9/main" objectType="CheckBox" fmlaLink="$G$49" noThreeD="1"/>
</file>

<file path=xl/ctrlProps/ctrlProp965.xml><?xml version="1.0" encoding="utf-8"?>
<formControlPr xmlns="http://schemas.microsoft.com/office/spreadsheetml/2009/9/main" objectType="CheckBox" fmlaLink="$H$49" noThreeD="1"/>
</file>

<file path=xl/ctrlProps/ctrlProp966.xml><?xml version="1.0" encoding="utf-8"?>
<formControlPr xmlns="http://schemas.microsoft.com/office/spreadsheetml/2009/9/main" objectType="CheckBox" fmlaLink="$I$49" noThreeD="1"/>
</file>

<file path=xl/ctrlProps/ctrlProp967.xml><?xml version="1.0" encoding="utf-8"?>
<formControlPr xmlns="http://schemas.microsoft.com/office/spreadsheetml/2009/9/main" objectType="CheckBox" fmlaLink="$G$55" noThreeD="1"/>
</file>

<file path=xl/ctrlProps/ctrlProp968.xml><?xml version="1.0" encoding="utf-8"?>
<formControlPr xmlns="http://schemas.microsoft.com/office/spreadsheetml/2009/9/main" objectType="CheckBox" fmlaLink="$H$55" noThreeD="1"/>
</file>

<file path=xl/ctrlProps/ctrlProp969.xml><?xml version="1.0" encoding="utf-8"?>
<formControlPr xmlns="http://schemas.microsoft.com/office/spreadsheetml/2009/9/main" objectType="CheckBox" fmlaLink="$I$55" noThreeD="1"/>
</file>

<file path=xl/ctrlProps/ctrlProp97.xml><?xml version="1.0" encoding="utf-8"?>
<formControlPr xmlns="http://schemas.microsoft.com/office/spreadsheetml/2009/9/main" objectType="CheckBox" fmlaLink="$I$49" noThreeD="1"/>
</file>

<file path=xl/ctrlProps/ctrlProp970.xml><?xml version="1.0" encoding="utf-8"?>
<formControlPr xmlns="http://schemas.microsoft.com/office/spreadsheetml/2009/9/main" objectType="CheckBox" fmlaLink="$G$58" noThreeD="1"/>
</file>

<file path=xl/ctrlProps/ctrlProp971.xml><?xml version="1.0" encoding="utf-8"?>
<formControlPr xmlns="http://schemas.microsoft.com/office/spreadsheetml/2009/9/main" objectType="CheckBox" fmlaLink="$H$58" noThreeD="1"/>
</file>

<file path=xl/ctrlProps/ctrlProp972.xml><?xml version="1.0" encoding="utf-8"?>
<formControlPr xmlns="http://schemas.microsoft.com/office/spreadsheetml/2009/9/main" objectType="CheckBox" fmlaLink="$I$58" noThreeD="1"/>
</file>

<file path=xl/ctrlProps/ctrlProp973.xml><?xml version="1.0" encoding="utf-8"?>
<formControlPr xmlns="http://schemas.microsoft.com/office/spreadsheetml/2009/9/main" objectType="CheckBox" fmlaLink="$G$61" noThreeD="1"/>
</file>

<file path=xl/ctrlProps/ctrlProp974.xml><?xml version="1.0" encoding="utf-8"?>
<formControlPr xmlns="http://schemas.microsoft.com/office/spreadsheetml/2009/9/main" objectType="CheckBox" fmlaLink="$H$61" noThreeD="1"/>
</file>

<file path=xl/ctrlProps/ctrlProp975.xml><?xml version="1.0" encoding="utf-8"?>
<formControlPr xmlns="http://schemas.microsoft.com/office/spreadsheetml/2009/9/main" objectType="CheckBox" fmlaLink="$I$61" noThreeD="1"/>
</file>

<file path=xl/ctrlProps/ctrlProp976.xml><?xml version="1.0" encoding="utf-8"?>
<formControlPr xmlns="http://schemas.microsoft.com/office/spreadsheetml/2009/9/main" objectType="CheckBox" fmlaLink="$G$64" noThreeD="1"/>
</file>

<file path=xl/ctrlProps/ctrlProp977.xml><?xml version="1.0" encoding="utf-8"?>
<formControlPr xmlns="http://schemas.microsoft.com/office/spreadsheetml/2009/9/main" objectType="CheckBox" fmlaLink="$H$64" noThreeD="1"/>
</file>

<file path=xl/ctrlProps/ctrlProp978.xml><?xml version="1.0" encoding="utf-8"?>
<formControlPr xmlns="http://schemas.microsoft.com/office/spreadsheetml/2009/9/main" objectType="CheckBox" fmlaLink="$I$64" noThreeD="1"/>
</file>

<file path=xl/ctrlProps/ctrlProp979.xml><?xml version="1.0" encoding="utf-8"?>
<formControlPr xmlns="http://schemas.microsoft.com/office/spreadsheetml/2009/9/main" objectType="CheckBox" fmlaLink="$G$67" noThreeD="1"/>
</file>

<file path=xl/ctrlProps/ctrlProp98.xml><?xml version="1.0" encoding="utf-8"?>
<formControlPr xmlns="http://schemas.microsoft.com/office/spreadsheetml/2009/9/main" objectType="CheckBox" fmlaLink="$G$55" noThreeD="1"/>
</file>

<file path=xl/ctrlProps/ctrlProp980.xml><?xml version="1.0" encoding="utf-8"?>
<formControlPr xmlns="http://schemas.microsoft.com/office/spreadsheetml/2009/9/main" objectType="CheckBox" fmlaLink="$H$67" noThreeD="1"/>
</file>

<file path=xl/ctrlProps/ctrlProp981.xml><?xml version="1.0" encoding="utf-8"?>
<formControlPr xmlns="http://schemas.microsoft.com/office/spreadsheetml/2009/9/main" objectType="CheckBox" fmlaLink="$I$67" noThreeD="1"/>
</file>

<file path=xl/ctrlProps/ctrlProp982.xml><?xml version="1.0" encoding="utf-8"?>
<formControlPr xmlns="http://schemas.microsoft.com/office/spreadsheetml/2009/9/main" objectType="CheckBox" fmlaLink="$G$16" lockText="1" noThreeD="1"/>
</file>

<file path=xl/ctrlProps/ctrlProp983.xml><?xml version="1.0" encoding="utf-8"?>
<formControlPr xmlns="http://schemas.microsoft.com/office/spreadsheetml/2009/9/main" objectType="CheckBox" fmlaLink="$H$16" lockText="1" noThreeD="1"/>
</file>

<file path=xl/ctrlProps/ctrlProp984.xml><?xml version="1.0" encoding="utf-8"?>
<formControlPr xmlns="http://schemas.microsoft.com/office/spreadsheetml/2009/9/main" objectType="CheckBox" fmlaLink="$G$73" noThreeD="1"/>
</file>

<file path=xl/ctrlProps/ctrlProp985.xml><?xml version="1.0" encoding="utf-8"?>
<formControlPr xmlns="http://schemas.microsoft.com/office/spreadsheetml/2009/9/main" objectType="CheckBox" fmlaLink="$H$73" noThreeD="1"/>
</file>

<file path=xl/ctrlProps/ctrlProp986.xml><?xml version="1.0" encoding="utf-8"?>
<formControlPr xmlns="http://schemas.microsoft.com/office/spreadsheetml/2009/9/main" objectType="CheckBox" fmlaLink="$I$73" noThreeD="1"/>
</file>

<file path=xl/ctrlProps/ctrlProp987.xml><?xml version="1.0" encoding="utf-8"?>
<formControlPr xmlns="http://schemas.microsoft.com/office/spreadsheetml/2009/9/main" objectType="CheckBox" fmlaLink="$G$76" noThreeD="1"/>
</file>

<file path=xl/ctrlProps/ctrlProp988.xml><?xml version="1.0" encoding="utf-8"?>
<formControlPr xmlns="http://schemas.microsoft.com/office/spreadsheetml/2009/9/main" objectType="CheckBox" fmlaLink="$H$76" noThreeD="1"/>
</file>

<file path=xl/ctrlProps/ctrlProp989.xml><?xml version="1.0" encoding="utf-8"?>
<formControlPr xmlns="http://schemas.microsoft.com/office/spreadsheetml/2009/9/main" objectType="CheckBox" fmlaLink="$I$76" noThreeD="1"/>
</file>

<file path=xl/ctrlProps/ctrlProp99.xml><?xml version="1.0" encoding="utf-8"?>
<formControlPr xmlns="http://schemas.microsoft.com/office/spreadsheetml/2009/9/main" objectType="CheckBox" fmlaLink="$H$55" noThreeD="1"/>
</file>

<file path=xl/ctrlProps/ctrlProp990.xml><?xml version="1.0" encoding="utf-8"?>
<formControlPr xmlns="http://schemas.microsoft.com/office/spreadsheetml/2009/9/main" objectType="CheckBox" fmlaLink="$G$79" noThreeD="1"/>
</file>

<file path=xl/ctrlProps/ctrlProp991.xml><?xml version="1.0" encoding="utf-8"?>
<formControlPr xmlns="http://schemas.microsoft.com/office/spreadsheetml/2009/9/main" objectType="CheckBox" fmlaLink="$H$79" noThreeD="1"/>
</file>

<file path=xl/ctrlProps/ctrlProp992.xml><?xml version="1.0" encoding="utf-8"?>
<formControlPr xmlns="http://schemas.microsoft.com/office/spreadsheetml/2009/9/main" objectType="CheckBox" fmlaLink="$I$79" noThreeD="1"/>
</file>

<file path=xl/ctrlProps/ctrlProp993.xml><?xml version="1.0" encoding="utf-8"?>
<formControlPr xmlns="http://schemas.microsoft.com/office/spreadsheetml/2009/9/main" objectType="CheckBox" fmlaLink="$G$85" noThreeD="1"/>
</file>

<file path=xl/ctrlProps/ctrlProp994.xml><?xml version="1.0" encoding="utf-8"?>
<formControlPr xmlns="http://schemas.microsoft.com/office/spreadsheetml/2009/9/main" objectType="CheckBox" fmlaLink="$H$85" noThreeD="1"/>
</file>

<file path=xl/ctrlProps/ctrlProp995.xml><?xml version="1.0" encoding="utf-8"?>
<formControlPr xmlns="http://schemas.microsoft.com/office/spreadsheetml/2009/9/main" objectType="CheckBox" fmlaLink="$I$85" noThreeD="1"/>
</file>

<file path=xl/ctrlProps/ctrlProp996.xml><?xml version="1.0" encoding="utf-8"?>
<formControlPr xmlns="http://schemas.microsoft.com/office/spreadsheetml/2009/9/main" objectType="CheckBox" fmlaLink="$G$88" noThreeD="1"/>
</file>

<file path=xl/ctrlProps/ctrlProp997.xml><?xml version="1.0" encoding="utf-8"?>
<formControlPr xmlns="http://schemas.microsoft.com/office/spreadsheetml/2009/9/main" objectType="CheckBox" fmlaLink="$H$88" noThreeD="1"/>
</file>

<file path=xl/ctrlProps/ctrlProp998.xml><?xml version="1.0" encoding="utf-8"?>
<formControlPr xmlns="http://schemas.microsoft.com/office/spreadsheetml/2009/9/main" objectType="CheckBox" fmlaLink="$I$88" noThreeD="1"/>
</file>

<file path=xl/ctrlProps/ctrlProp999.xml><?xml version="1.0" encoding="utf-8"?>
<formControlPr xmlns="http://schemas.microsoft.com/office/spreadsheetml/2009/9/main" objectType="CheckBox" fmlaLink="$G$1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287745" name="Check Box 1" hidden="1">
              <a:extLst>
                <a:ext uri="{63B3BB69-23CF-44E3-9099-C40C66FF867C}">
                  <a14:compatExt spid="_x0000_s287745"/>
                </a:ext>
                <a:ext uri="{FF2B5EF4-FFF2-40B4-BE49-F238E27FC236}">
                  <a16:creationId xmlns:a16="http://schemas.microsoft.com/office/drawing/2014/main" id="{00000000-0008-0000-0500-00000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287746" name="Check Box 2" hidden="1">
              <a:extLst>
                <a:ext uri="{63B3BB69-23CF-44E3-9099-C40C66FF867C}">
                  <a14:compatExt spid="_x0000_s287746"/>
                </a:ext>
                <a:ext uri="{FF2B5EF4-FFF2-40B4-BE49-F238E27FC236}">
                  <a16:creationId xmlns:a16="http://schemas.microsoft.com/office/drawing/2014/main" id="{00000000-0008-0000-05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287747" name="Check Box 3" hidden="1">
              <a:extLst>
                <a:ext uri="{63B3BB69-23CF-44E3-9099-C40C66FF867C}">
                  <a14:compatExt spid="_x0000_s287747"/>
                </a:ext>
                <a:ext uri="{FF2B5EF4-FFF2-40B4-BE49-F238E27FC236}">
                  <a16:creationId xmlns:a16="http://schemas.microsoft.com/office/drawing/2014/main" id="{00000000-0008-0000-05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276225</xdr:rowOff>
        </xdr:from>
        <xdr:to>
          <xdr:col>3</xdr:col>
          <xdr:colOff>476250</xdr:colOff>
          <xdr:row>18</xdr:row>
          <xdr:rowOff>295275</xdr:rowOff>
        </xdr:to>
        <xdr:sp macro="" textlink="">
          <xdr:nvSpPr>
            <xdr:cNvPr id="287748" name="Check Box 4" hidden="1">
              <a:extLst>
                <a:ext uri="{63B3BB69-23CF-44E3-9099-C40C66FF867C}">
                  <a14:compatExt spid="_x0000_s287748"/>
                </a:ext>
                <a:ext uri="{FF2B5EF4-FFF2-40B4-BE49-F238E27FC236}">
                  <a16:creationId xmlns:a16="http://schemas.microsoft.com/office/drawing/2014/main" id="{00000000-0008-0000-0500-00000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238125</xdr:rowOff>
        </xdr:from>
        <xdr:to>
          <xdr:col>4</xdr:col>
          <xdr:colOff>476250</xdr:colOff>
          <xdr:row>19</xdr:row>
          <xdr:rowOff>38100</xdr:rowOff>
        </xdr:to>
        <xdr:sp macro="" textlink="">
          <xdr:nvSpPr>
            <xdr:cNvPr id="287749" name="Check Box 5" hidden="1">
              <a:extLst>
                <a:ext uri="{63B3BB69-23CF-44E3-9099-C40C66FF867C}">
                  <a14:compatExt spid="_x0000_s287749"/>
                </a:ext>
                <a:ext uri="{FF2B5EF4-FFF2-40B4-BE49-F238E27FC236}">
                  <a16:creationId xmlns:a16="http://schemas.microsoft.com/office/drawing/2014/main" id="{00000000-0008-0000-0500-00000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219075</xdr:rowOff>
        </xdr:from>
        <xdr:to>
          <xdr:col>5</xdr:col>
          <xdr:colOff>476250</xdr:colOff>
          <xdr:row>19</xdr:row>
          <xdr:rowOff>76200</xdr:rowOff>
        </xdr:to>
        <xdr:sp macro="" textlink="">
          <xdr:nvSpPr>
            <xdr:cNvPr id="287750" name="Check Box 6" hidden="1">
              <a:extLst>
                <a:ext uri="{63B3BB69-23CF-44E3-9099-C40C66FF867C}">
                  <a14:compatExt spid="_x0000_s287750"/>
                </a:ext>
                <a:ext uri="{FF2B5EF4-FFF2-40B4-BE49-F238E27FC236}">
                  <a16:creationId xmlns:a16="http://schemas.microsoft.com/office/drawing/2014/main" id="{00000000-0008-0000-0500-00000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228600</xdr:rowOff>
        </xdr:from>
        <xdr:to>
          <xdr:col>3</xdr:col>
          <xdr:colOff>476250</xdr:colOff>
          <xdr:row>22</xdr:row>
          <xdr:rowOff>76200</xdr:rowOff>
        </xdr:to>
        <xdr:sp macro="" textlink="">
          <xdr:nvSpPr>
            <xdr:cNvPr id="287751" name="Check Box 7" hidden="1">
              <a:extLst>
                <a:ext uri="{63B3BB69-23CF-44E3-9099-C40C66FF867C}">
                  <a14:compatExt spid="_x0000_s287751"/>
                </a:ext>
                <a:ext uri="{FF2B5EF4-FFF2-40B4-BE49-F238E27FC236}">
                  <a16:creationId xmlns:a16="http://schemas.microsoft.com/office/drawing/2014/main" id="{00000000-0008-0000-0500-00000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152400</xdr:rowOff>
        </xdr:from>
        <xdr:to>
          <xdr:col>4</xdr:col>
          <xdr:colOff>476250</xdr:colOff>
          <xdr:row>22</xdr:row>
          <xdr:rowOff>133350</xdr:rowOff>
        </xdr:to>
        <xdr:sp macro="" textlink="">
          <xdr:nvSpPr>
            <xdr:cNvPr id="287752" name="Check Box 8" hidden="1">
              <a:extLst>
                <a:ext uri="{63B3BB69-23CF-44E3-9099-C40C66FF867C}">
                  <a14:compatExt spid="_x0000_s287752"/>
                </a:ext>
                <a:ext uri="{FF2B5EF4-FFF2-40B4-BE49-F238E27FC236}">
                  <a16:creationId xmlns:a16="http://schemas.microsoft.com/office/drawing/2014/main" id="{00000000-0008-0000-0500-00000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114300</xdr:rowOff>
        </xdr:from>
        <xdr:to>
          <xdr:col>5</xdr:col>
          <xdr:colOff>476250</xdr:colOff>
          <xdr:row>22</xdr:row>
          <xdr:rowOff>171450</xdr:rowOff>
        </xdr:to>
        <xdr:sp macro="" textlink="">
          <xdr:nvSpPr>
            <xdr:cNvPr id="287753" name="Check Box 9" hidden="1">
              <a:extLst>
                <a:ext uri="{63B3BB69-23CF-44E3-9099-C40C66FF867C}">
                  <a14:compatExt spid="_x0000_s287753"/>
                </a:ext>
                <a:ext uri="{FF2B5EF4-FFF2-40B4-BE49-F238E27FC236}">
                  <a16:creationId xmlns:a16="http://schemas.microsoft.com/office/drawing/2014/main" id="{00000000-0008-0000-0500-00000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57150</xdr:rowOff>
        </xdr:to>
        <xdr:sp macro="" textlink="">
          <xdr:nvSpPr>
            <xdr:cNvPr id="287760" name="Check Box 16" hidden="1">
              <a:extLst>
                <a:ext uri="{63B3BB69-23CF-44E3-9099-C40C66FF867C}">
                  <a14:compatExt spid="_x0000_s287760"/>
                </a:ext>
                <a:ext uri="{FF2B5EF4-FFF2-40B4-BE49-F238E27FC236}">
                  <a16:creationId xmlns:a16="http://schemas.microsoft.com/office/drawing/2014/main" id="{00000000-0008-0000-0500-00001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66675</xdr:rowOff>
        </xdr:from>
        <xdr:to>
          <xdr:col>4</xdr:col>
          <xdr:colOff>476250</xdr:colOff>
          <xdr:row>28</xdr:row>
          <xdr:rowOff>114300</xdr:rowOff>
        </xdr:to>
        <xdr:sp macro="" textlink="">
          <xdr:nvSpPr>
            <xdr:cNvPr id="287761" name="Check Box 17" hidden="1">
              <a:extLst>
                <a:ext uri="{63B3BB69-23CF-44E3-9099-C40C66FF867C}">
                  <a14:compatExt spid="_x0000_s287761"/>
                </a:ext>
                <a:ext uri="{FF2B5EF4-FFF2-40B4-BE49-F238E27FC236}">
                  <a16:creationId xmlns:a16="http://schemas.microsoft.com/office/drawing/2014/main" id="{00000000-0008-0000-0500-00001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152400</xdr:rowOff>
        </xdr:to>
        <xdr:sp macro="" textlink="">
          <xdr:nvSpPr>
            <xdr:cNvPr id="287762" name="Check Box 18" hidden="1">
              <a:extLst>
                <a:ext uri="{63B3BB69-23CF-44E3-9099-C40C66FF867C}">
                  <a14:compatExt spid="_x0000_s287762"/>
                </a:ext>
                <a:ext uri="{FF2B5EF4-FFF2-40B4-BE49-F238E27FC236}">
                  <a16:creationId xmlns:a16="http://schemas.microsoft.com/office/drawing/2014/main" id="{00000000-0008-0000-0500-00001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247650</xdr:rowOff>
        </xdr:from>
        <xdr:to>
          <xdr:col>3</xdr:col>
          <xdr:colOff>476250</xdr:colOff>
          <xdr:row>31</xdr:row>
          <xdr:rowOff>47625</xdr:rowOff>
        </xdr:to>
        <xdr:sp macro="" textlink="">
          <xdr:nvSpPr>
            <xdr:cNvPr id="287763" name="Check Box 19" hidden="1">
              <a:extLst>
                <a:ext uri="{63B3BB69-23CF-44E3-9099-C40C66FF867C}">
                  <a14:compatExt spid="_x0000_s287763"/>
                </a:ext>
                <a:ext uri="{FF2B5EF4-FFF2-40B4-BE49-F238E27FC236}">
                  <a16:creationId xmlns:a16="http://schemas.microsoft.com/office/drawing/2014/main" id="{00000000-0008-0000-0500-00001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228600</xdr:rowOff>
        </xdr:from>
        <xdr:to>
          <xdr:col>4</xdr:col>
          <xdr:colOff>476250</xdr:colOff>
          <xdr:row>31</xdr:row>
          <xdr:rowOff>85725</xdr:rowOff>
        </xdr:to>
        <xdr:sp macro="" textlink="">
          <xdr:nvSpPr>
            <xdr:cNvPr id="287764" name="Check Box 20" hidden="1">
              <a:extLst>
                <a:ext uri="{63B3BB69-23CF-44E3-9099-C40C66FF867C}">
                  <a14:compatExt spid="_x0000_s287764"/>
                </a:ext>
                <a:ext uri="{FF2B5EF4-FFF2-40B4-BE49-F238E27FC236}">
                  <a16:creationId xmlns:a16="http://schemas.microsoft.com/office/drawing/2014/main" id="{00000000-0008-0000-0500-00001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76200</xdr:rowOff>
        </xdr:to>
        <xdr:sp macro="" textlink="">
          <xdr:nvSpPr>
            <xdr:cNvPr id="287765" name="Check Box 21" hidden="1">
              <a:extLst>
                <a:ext uri="{63B3BB69-23CF-44E3-9099-C40C66FF867C}">
                  <a14:compatExt spid="_x0000_s287765"/>
                </a:ext>
                <a:ext uri="{FF2B5EF4-FFF2-40B4-BE49-F238E27FC236}">
                  <a16:creationId xmlns:a16="http://schemas.microsoft.com/office/drawing/2014/main" id="{00000000-0008-0000-0500-00001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276225</xdr:rowOff>
        </xdr:from>
        <xdr:to>
          <xdr:col>3</xdr:col>
          <xdr:colOff>476250</xdr:colOff>
          <xdr:row>33</xdr:row>
          <xdr:rowOff>266700</xdr:rowOff>
        </xdr:to>
        <xdr:sp macro="" textlink="">
          <xdr:nvSpPr>
            <xdr:cNvPr id="287766" name="Check Box 22" hidden="1">
              <a:extLst>
                <a:ext uri="{63B3BB69-23CF-44E3-9099-C40C66FF867C}">
                  <a14:compatExt spid="_x0000_s287766"/>
                </a:ext>
                <a:ext uri="{FF2B5EF4-FFF2-40B4-BE49-F238E27FC236}">
                  <a16:creationId xmlns:a16="http://schemas.microsoft.com/office/drawing/2014/main" id="{00000000-0008-0000-0500-00001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209550</xdr:rowOff>
        </xdr:from>
        <xdr:to>
          <xdr:col>4</xdr:col>
          <xdr:colOff>476250</xdr:colOff>
          <xdr:row>34</xdr:row>
          <xdr:rowOff>76200</xdr:rowOff>
        </xdr:to>
        <xdr:sp macro="" textlink="">
          <xdr:nvSpPr>
            <xdr:cNvPr id="287767" name="Check Box 23" hidden="1">
              <a:extLst>
                <a:ext uri="{63B3BB69-23CF-44E3-9099-C40C66FF867C}">
                  <a14:compatExt spid="_x0000_s287767"/>
                </a:ext>
                <a:ext uri="{FF2B5EF4-FFF2-40B4-BE49-F238E27FC236}">
                  <a16:creationId xmlns:a16="http://schemas.microsoft.com/office/drawing/2014/main" id="{00000000-0008-0000-0500-00001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266700</xdr:rowOff>
        </xdr:from>
        <xdr:to>
          <xdr:col>5</xdr:col>
          <xdr:colOff>476250</xdr:colOff>
          <xdr:row>34</xdr:row>
          <xdr:rowOff>9525</xdr:rowOff>
        </xdr:to>
        <xdr:sp macro="" textlink="">
          <xdr:nvSpPr>
            <xdr:cNvPr id="287768" name="Check Box 24" hidden="1">
              <a:extLst>
                <a:ext uri="{63B3BB69-23CF-44E3-9099-C40C66FF867C}">
                  <a14:compatExt spid="_x0000_s287768"/>
                </a:ext>
                <a:ext uri="{FF2B5EF4-FFF2-40B4-BE49-F238E27FC236}">
                  <a16:creationId xmlns:a16="http://schemas.microsoft.com/office/drawing/2014/main" id="{00000000-0008-0000-0500-00001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285750</xdr:rowOff>
        </xdr:from>
        <xdr:to>
          <xdr:col>3</xdr:col>
          <xdr:colOff>476250</xdr:colOff>
          <xdr:row>37</xdr:row>
          <xdr:rowOff>9525</xdr:rowOff>
        </xdr:to>
        <xdr:sp macro="" textlink="">
          <xdr:nvSpPr>
            <xdr:cNvPr id="287769" name="Check Box 25" hidden="1">
              <a:extLst>
                <a:ext uri="{63B3BB69-23CF-44E3-9099-C40C66FF867C}">
                  <a14:compatExt spid="_x0000_s287769"/>
                </a:ext>
                <a:ext uri="{FF2B5EF4-FFF2-40B4-BE49-F238E27FC236}">
                  <a16:creationId xmlns:a16="http://schemas.microsoft.com/office/drawing/2014/main" id="{00000000-0008-0000-0500-00001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304800</xdr:rowOff>
        </xdr:from>
        <xdr:to>
          <xdr:col>4</xdr:col>
          <xdr:colOff>476250</xdr:colOff>
          <xdr:row>36</xdr:row>
          <xdr:rowOff>257175</xdr:rowOff>
        </xdr:to>
        <xdr:sp macro="" textlink="">
          <xdr:nvSpPr>
            <xdr:cNvPr id="287770" name="Check Box 26" hidden="1">
              <a:extLst>
                <a:ext uri="{63B3BB69-23CF-44E3-9099-C40C66FF867C}">
                  <a14:compatExt spid="_x0000_s287770"/>
                </a:ext>
                <a:ext uri="{FF2B5EF4-FFF2-40B4-BE49-F238E27FC236}">
                  <a16:creationId xmlns:a16="http://schemas.microsoft.com/office/drawing/2014/main" id="{00000000-0008-0000-0500-00001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28575</xdr:rowOff>
        </xdr:to>
        <xdr:sp macro="" textlink="">
          <xdr:nvSpPr>
            <xdr:cNvPr id="287771" name="Check Box 27" hidden="1">
              <a:extLst>
                <a:ext uri="{63B3BB69-23CF-44E3-9099-C40C66FF867C}">
                  <a14:compatExt spid="_x0000_s287771"/>
                </a:ext>
                <a:ext uri="{FF2B5EF4-FFF2-40B4-BE49-F238E27FC236}">
                  <a16:creationId xmlns:a16="http://schemas.microsoft.com/office/drawing/2014/main" id="{00000000-0008-0000-0500-00001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287772" name="Check Box 28" hidden="1">
              <a:extLst>
                <a:ext uri="{63B3BB69-23CF-44E3-9099-C40C66FF867C}">
                  <a14:compatExt spid="_x0000_s287772"/>
                </a:ext>
                <a:ext uri="{FF2B5EF4-FFF2-40B4-BE49-F238E27FC236}">
                  <a16:creationId xmlns:a16="http://schemas.microsoft.com/office/drawing/2014/main" id="{00000000-0008-0000-0500-00001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287773" name="Check Box 29" hidden="1">
              <a:extLst>
                <a:ext uri="{63B3BB69-23CF-44E3-9099-C40C66FF867C}">
                  <a14:compatExt spid="_x0000_s287773"/>
                </a:ext>
                <a:ext uri="{FF2B5EF4-FFF2-40B4-BE49-F238E27FC236}">
                  <a16:creationId xmlns:a16="http://schemas.microsoft.com/office/drawing/2014/main" id="{00000000-0008-0000-0500-00001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287774" name="Check Box 30" hidden="1">
              <a:extLst>
                <a:ext uri="{63B3BB69-23CF-44E3-9099-C40C66FF867C}">
                  <a14:compatExt spid="_x0000_s287774"/>
                </a:ext>
                <a:ext uri="{FF2B5EF4-FFF2-40B4-BE49-F238E27FC236}">
                  <a16:creationId xmlns:a16="http://schemas.microsoft.com/office/drawing/2014/main" id="{00000000-0008-0000-0500-00001E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247650</xdr:rowOff>
        </xdr:from>
        <xdr:to>
          <xdr:col>3</xdr:col>
          <xdr:colOff>476250</xdr:colOff>
          <xdr:row>46</xdr:row>
          <xdr:rowOff>28575</xdr:rowOff>
        </xdr:to>
        <xdr:sp macro="" textlink="">
          <xdr:nvSpPr>
            <xdr:cNvPr id="287775" name="Check Box 31" hidden="1">
              <a:extLst>
                <a:ext uri="{63B3BB69-23CF-44E3-9099-C40C66FF867C}">
                  <a14:compatExt spid="_x0000_s287775"/>
                </a:ext>
                <a:ext uri="{FF2B5EF4-FFF2-40B4-BE49-F238E27FC236}">
                  <a16:creationId xmlns:a16="http://schemas.microsoft.com/office/drawing/2014/main" id="{00000000-0008-0000-0500-00001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257175</xdr:rowOff>
        </xdr:from>
        <xdr:to>
          <xdr:col>4</xdr:col>
          <xdr:colOff>476250</xdr:colOff>
          <xdr:row>46</xdr:row>
          <xdr:rowOff>28575</xdr:rowOff>
        </xdr:to>
        <xdr:sp macro="" textlink="">
          <xdr:nvSpPr>
            <xdr:cNvPr id="287776" name="Check Box 32" hidden="1">
              <a:extLst>
                <a:ext uri="{63B3BB69-23CF-44E3-9099-C40C66FF867C}">
                  <a14:compatExt spid="_x0000_s287776"/>
                </a:ext>
                <a:ext uri="{FF2B5EF4-FFF2-40B4-BE49-F238E27FC236}">
                  <a16:creationId xmlns:a16="http://schemas.microsoft.com/office/drawing/2014/main" id="{00000000-0008-0000-0500-00002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152400</xdr:rowOff>
        </xdr:from>
        <xdr:to>
          <xdr:col>5</xdr:col>
          <xdr:colOff>476250</xdr:colOff>
          <xdr:row>46</xdr:row>
          <xdr:rowOff>123825</xdr:rowOff>
        </xdr:to>
        <xdr:sp macro="" textlink="">
          <xdr:nvSpPr>
            <xdr:cNvPr id="287777" name="Check Box 33" hidden="1">
              <a:extLst>
                <a:ext uri="{63B3BB69-23CF-44E3-9099-C40C66FF867C}">
                  <a14:compatExt spid="_x0000_s287777"/>
                </a:ext>
                <a:ext uri="{FF2B5EF4-FFF2-40B4-BE49-F238E27FC236}">
                  <a16:creationId xmlns:a16="http://schemas.microsoft.com/office/drawing/2014/main" id="{00000000-0008-0000-0500-00002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228600</xdr:rowOff>
        </xdr:from>
        <xdr:to>
          <xdr:col>3</xdr:col>
          <xdr:colOff>476250</xdr:colOff>
          <xdr:row>49</xdr:row>
          <xdr:rowOff>66675</xdr:rowOff>
        </xdr:to>
        <xdr:sp macro="" textlink="">
          <xdr:nvSpPr>
            <xdr:cNvPr id="287782" name="Check Box 38" hidden="1">
              <a:extLst>
                <a:ext uri="{63B3BB69-23CF-44E3-9099-C40C66FF867C}">
                  <a14:compatExt spid="_x0000_s287782"/>
                </a:ext>
                <a:ext uri="{FF2B5EF4-FFF2-40B4-BE49-F238E27FC236}">
                  <a16:creationId xmlns:a16="http://schemas.microsoft.com/office/drawing/2014/main" id="{00000000-0008-0000-0500-00002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161925</xdr:rowOff>
        </xdr:from>
        <xdr:to>
          <xdr:col>4</xdr:col>
          <xdr:colOff>476250</xdr:colOff>
          <xdr:row>49</xdr:row>
          <xdr:rowOff>133350</xdr:rowOff>
        </xdr:to>
        <xdr:sp macro="" textlink="">
          <xdr:nvSpPr>
            <xdr:cNvPr id="287783" name="Check Box 39" hidden="1">
              <a:extLst>
                <a:ext uri="{63B3BB69-23CF-44E3-9099-C40C66FF867C}">
                  <a14:compatExt spid="_x0000_s287783"/>
                </a:ext>
                <a:ext uri="{FF2B5EF4-FFF2-40B4-BE49-F238E27FC236}">
                  <a16:creationId xmlns:a16="http://schemas.microsoft.com/office/drawing/2014/main" id="{00000000-0008-0000-0500-00002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171450</xdr:rowOff>
        </xdr:from>
        <xdr:to>
          <xdr:col>5</xdr:col>
          <xdr:colOff>476250</xdr:colOff>
          <xdr:row>49</xdr:row>
          <xdr:rowOff>104775</xdr:rowOff>
        </xdr:to>
        <xdr:sp macro="" textlink="">
          <xdr:nvSpPr>
            <xdr:cNvPr id="287784" name="Check Box 40" hidden="1">
              <a:extLst>
                <a:ext uri="{63B3BB69-23CF-44E3-9099-C40C66FF867C}">
                  <a14:compatExt spid="_x0000_s287784"/>
                </a:ext>
                <a:ext uri="{FF2B5EF4-FFF2-40B4-BE49-F238E27FC236}">
                  <a16:creationId xmlns:a16="http://schemas.microsoft.com/office/drawing/2014/main" id="{00000000-0008-0000-0500-00002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287785" name="Check Box 41" hidden="1">
              <a:extLst>
                <a:ext uri="{63B3BB69-23CF-44E3-9099-C40C66FF867C}">
                  <a14:compatExt spid="_x0000_s287785"/>
                </a:ext>
                <a:ext uri="{FF2B5EF4-FFF2-40B4-BE49-F238E27FC236}">
                  <a16:creationId xmlns:a16="http://schemas.microsoft.com/office/drawing/2014/main" id="{00000000-0008-0000-0500-00002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287786" name="Check Box 42" hidden="1">
              <a:extLst>
                <a:ext uri="{63B3BB69-23CF-44E3-9099-C40C66FF867C}">
                  <a14:compatExt spid="_x0000_s287786"/>
                </a:ext>
                <a:ext uri="{FF2B5EF4-FFF2-40B4-BE49-F238E27FC236}">
                  <a16:creationId xmlns:a16="http://schemas.microsoft.com/office/drawing/2014/main" id="{00000000-0008-0000-0500-00002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85725</xdr:rowOff>
        </xdr:from>
        <xdr:to>
          <xdr:col>5</xdr:col>
          <xdr:colOff>476250</xdr:colOff>
          <xdr:row>55</xdr:row>
          <xdr:rowOff>66675</xdr:rowOff>
        </xdr:to>
        <xdr:sp macro="" textlink="">
          <xdr:nvSpPr>
            <xdr:cNvPr id="287789" name="Check Box 45" hidden="1">
              <a:extLst>
                <a:ext uri="{63B3BB69-23CF-44E3-9099-C40C66FF867C}">
                  <a14:compatExt spid="_x0000_s287789"/>
                </a:ext>
                <a:ext uri="{FF2B5EF4-FFF2-40B4-BE49-F238E27FC236}">
                  <a16:creationId xmlns:a16="http://schemas.microsoft.com/office/drawing/2014/main" id="{00000000-0008-0000-0500-00002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238125</xdr:rowOff>
        </xdr:from>
        <xdr:to>
          <xdr:col>3</xdr:col>
          <xdr:colOff>476250</xdr:colOff>
          <xdr:row>58</xdr:row>
          <xdr:rowOff>47625</xdr:rowOff>
        </xdr:to>
        <xdr:sp macro="" textlink="">
          <xdr:nvSpPr>
            <xdr:cNvPr id="287792" name="Check Box 48" hidden="1">
              <a:extLst>
                <a:ext uri="{63B3BB69-23CF-44E3-9099-C40C66FF867C}">
                  <a14:compatExt spid="_x0000_s287792"/>
                </a:ext>
                <a:ext uri="{FF2B5EF4-FFF2-40B4-BE49-F238E27FC236}">
                  <a16:creationId xmlns:a16="http://schemas.microsoft.com/office/drawing/2014/main" id="{00000000-0008-0000-0500-00003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238125</xdr:rowOff>
        </xdr:from>
        <xdr:to>
          <xdr:col>4</xdr:col>
          <xdr:colOff>476250</xdr:colOff>
          <xdr:row>58</xdr:row>
          <xdr:rowOff>47625</xdr:rowOff>
        </xdr:to>
        <xdr:sp macro="" textlink="">
          <xdr:nvSpPr>
            <xdr:cNvPr id="287793" name="Check Box 49" hidden="1">
              <a:extLst>
                <a:ext uri="{63B3BB69-23CF-44E3-9099-C40C66FF867C}">
                  <a14:compatExt spid="_x0000_s287793"/>
                </a:ext>
                <a:ext uri="{FF2B5EF4-FFF2-40B4-BE49-F238E27FC236}">
                  <a16:creationId xmlns:a16="http://schemas.microsoft.com/office/drawing/2014/main" id="{00000000-0008-0000-0500-00003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180975</xdr:rowOff>
        </xdr:from>
        <xdr:to>
          <xdr:col>5</xdr:col>
          <xdr:colOff>476250</xdr:colOff>
          <xdr:row>58</xdr:row>
          <xdr:rowOff>104775</xdr:rowOff>
        </xdr:to>
        <xdr:sp macro="" textlink="">
          <xdr:nvSpPr>
            <xdr:cNvPr id="287794" name="Check Box 50" hidden="1">
              <a:extLst>
                <a:ext uri="{63B3BB69-23CF-44E3-9099-C40C66FF867C}">
                  <a14:compatExt spid="_x0000_s287794"/>
                </a:ext>
                <a:ext uri="{FF2B5EF4-FFF2-40B4-BE49-F238E27FC236}">
                  <a16:creationId xmlns:a16="http://schemas.microsoft.com/office/drawing/2014/main" id="{00000000-0008-0000-0500-00003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161925</xdr:rowOff>
        </xdr:from>
        <xdr:to>
          <xdr:col>3</xdr:col>
          <xdr:colOff>476250</xdr:colOff>
          <xdr:row>61</xdr:row>
          <xdr:rowOff>142875</xdr:rowOff>
        </xdr:to>
        <xdr:sp macro="" textlink="">
          <xdr:nvSpPr>
            <xdr:cNvPr id="287797" name="Check Box 53" hidden="1">
              <a:extLst>
                <a:ext uri="{63B3BB69-23CF-44E3-9099-C40C66FF867C}">
                  <a14:compatExt spid="_x0000_s287797"/>
                </a:ext>
                <a:ext uri="{FF2B5EF4-FFF2-40B4-BE49-F238E27FC236}">
                  <a16:creationId xmlns:a16="http://schemas.microsoft.com/office/drawing/2014/main" id="{00000000-0008-0000-0500-00003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85725</xdr:rowOff>
        </xdr:to>
        <xdr:sp macro="" textlink="">
          <xdr:nvSpPr>
            <xdr:cNvPr id="287798" name="Check Box 54" hidden="1">
              <a:extLst>
                <a:ext uri="{63B3BB69-23CF-44E3-9099-C40C66FF867C}">
                  <a14:compatExt spid="_x0000_s287798"/>
                </a:ext>
                <a:ext uri="{FF2B5EF4-FFF2-40B4-BE49-F238E27FC236}">
                  <a16:creationId xmlns:a16="http://schemas.microsoft.com/office/drawing/2014/main" id="{00000000-0008-0000-0500-00003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209550</xdr:rowOff>
        </xdr:from>
        <xdr:to>
          <xdr:col>5</xdr:col>
          <xdr:colOff>476250</xdr:colOff>
          <xdr:row>61</xdr:row>
          <xdr:rowOff>76200</xdr:rowOff>
        </xdr:to>
        <xdr:sp macro="" textlink="">
          <xdr:nvSpPr>
            <xdr:cNvPr id="287799" name="Check Box 55" hidden="1">
              <a:extLst>
                <a:ext uri="{63B3BB69-23CF-44E3-9099-C40C66FF867C}">
                  <a14:compatExt spid="_x0000_s287799"/>
                </a:ext>
                <a:ext uri="{FF2B5EF4-FFF2-40B4-BE49-F238E27FC236}">
                  <a16:creationId xmlns:a16="http://schemas.microsoft.com/office/drawing/2014/main" id="{00000000-0008-0000-0500-00003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161925</xdr:rowOff>
        </xdr:from>
        <xdr:to>
          <xdr:col>3</xdr:col>
          <xdr:colOff>476250</xdr:colOff>
          <xdr:row>64</xdr:row>
          <xdr:rowOff>152400</xdr:rowOff>
        </xdr:to>
        <xdr:sp macro="" textlink="">
          <xdr:nvSpPr>
            <xdr:cNvPr id="287802" name="Check Box 58" hidden="1">
              <a:extLst>
                <a:ext uri="{63B3BB69-23CF-44E3-9099-C40C66FF867C}">
                  <a14:compatExt spid="_x0000_s287802"/>
                </a:ext>
                <a:ext uri="{FF2B5EF4-FFF2-40B4-BE49-F238E27FC236}">
                  <a16:creationId xmlns:a16="http://schemas.microsoft.com/office/drawing/2014/main" id="{00000000-0008-0000-0500-00003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66675</xdr:rowOff>
        </xdr:from>
        <xdr:to>
          <xdr:col>4</xdr:col>
          <xdr:colOff>476250</xdr:colOff>
          <xdr:row>65</xdr:row>
          <xdr:rowOff>19050</xdr:rowOff>
        </xdr:to>
        <xdr:sp macro="" textlink="">
          <xdr:nvSpPr>
            <xdr:cNvPr id="287803" name="Check Box 59" hidden="1">
              <a:extLst>
                <a:ext uri="{63B3BB69-23CF-44E3-9099-C40C66FF867C}">
                  <a14:compatExt spid="_x0000_s287803"/>
                </a:ext>
                <a:ext uri="{FF2B5EF4-FFF2-40B4-BE49-F238E27FC236}">
                  <a16:creationId xmlns:a16="http://schemas.microsoft.com/office/drawing/2014/main" id="{00000000-0008-0000-0500-00003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209550</xdr:rowOff>
        </xdr:from>
        <xdr:to>
          <xdr:col>5</xdr:col>
          <xdr:colOff>476250</xdr:colOff>
          <xdr:row>64</xdr:row>
          <xdr:rowOff>76200</xdr:rowOff>
        </xdr:to>
        <xdr:sp macro="" textlink="">
          <xdr:nvSpPr>
            <xdr:cNvPr id="287804" name="Check Box 60" hidden="1">
              <a:extLst>
                <a:ext uri="{63B3BB69-23CF-44E3-9099-C40C66FF867C}">
                  <a14:compatExt spid="_x0000_s287804"/>
                </a:ext>
                <a:ext uri="{FF2B5EF4-FFF2-40B4-BE49-F238E27FC236}">
                  <a16:creationId xmlns:a16="http://schemas.microsoft.com/office/drawing/2014/main" id="{00000000-0008-0000-0500-00003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142875</xdr:rowOff>
        </xdr:from>
        <xdr:to>
          <xdr:col>3</xdr:col>
          <xdr:colOff>476250</xdr:colOff>
          <xdr:row>67</xdr:row>
          <xdr:rowOff>161925</xdr:rowOff>
        </xdr:to>
        <xdr:sp macro="" textlink="">
          <xdr:nvSpPr>
            <xdr:cNvPr id="287807" name="Check Box 63" hidden="1">
              <a:extLst>
                <a:ext uri="{63B3BB69-23CF-44E3-9099-C40C66FF867C}">
                  <a14:compatExt spid="_x0000_s287807"/>
                </a:ext>
                <a:ext uri="{FF2B5EF4-FFF2-40B4-BE49-F238E27FC236}">
                  <a16:creationId xmlns:a16="http://schemas.microsoft.com/office/drawing/2014/main" id="{00000000-0008-0000-0500-00003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200025</xdr:rowOff>
        </xdr:from>
        <xdr:to>
          <xdr:col>4</xdr:col>
          <xdr:colOff>476250</xdr:colOff>
          <xdr:row>67</xdr:row>
          <xdr:rowOff>104775</xdr:rowOff>
        </xdr:to>
        <xdr:sp macro="" textlink="">
          <xdr:nvSpPr>
            <xdr:cNvPr id="287808" name="Check Box 64" hidden="1">
              <a:extLst>
                <a:ext uri="{63B3BB69-23CF-44E3-9099-C40C66FF867C}">
                  <a14:compatExt spid="_x0000_s287808"/>
                </a:ext>
                <a:ext uri="{FF2B5EF4-FFF2-40B4-BE49-F238E27FC236}">
                  <a16:creationId xmlns:a16="http://schemas.microsoft.com/office/drawing/2014/main" id="{00000000-0008-0000-0500-00004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247650</xdr:rowOff>
        </xdr:from>
        <xdr:to>
          <xdr:col>5</xdr:col>
          <xdr:colOff>476250</xdr:colOff>
          <xdr:row>67</xdr:row>
          <xdr:rowOff>76200</xdr:rowOff>
        </xdr:to>
        <xdr:sp macro="" textlink="">
          <xdr:nvSpPr>
            <xdr:cNvPr id="287809" name="Check Box 65" hidden="1">
              <a:extLst>
                <a:ext uri="{63B3BB69-23CF-44E3-9099-C40C66FF867C}">
                  <a14:compatExt spid="_x0000_s287809"/>
                </a:ext>
                <a:ext uri="{FF2B5EF4-FFF2-40B4-BE49-F238E27FC236}">
                  <a16:creationId xmlns:a16="http://schemas.microsoft.com/office/drawing/2014/main" id="{00000000-0008-0000-0500-00004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0</xdr:rowOff>
        </xdr:to>
        <xdr:sp macro="" textlink="">
          <xdr:nvSpPr>
            <xdr:cNvPr id="287810" name="Check Box 66" hidden="1">
              <a:extLst>
                <a:ext uri="{63B3BB69-23CF-44E3-9099-C40C66FF867C}">
                  <a14:compatExt spid="_x0000_s287810"/>
                </a:ext>
                <a:ext uri="{FF2B5EF4-FFF2-40B4-BE49-F238E27FC236}">
                  <a16:creationId xmlns:a16="http://schemas.microsoft.com/office/drawing/2014/main" id="{00000000-0008-0000-0500-00004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0</xdr:rowOff>
        </xdr:to>
        <xdr:sp macro="" textlink="">
          <xdr:nvSpPr>
            <xdr:cNvPr id="287811" name="Check Box 67" hidden="1">
              <a:extLst>
                <a:ext uri="{63B3BB69-23CF-44E3-9099-C40C66FF867C}">
                  <a14:compatExt spid="_x0000_s287811"/>
                </a:ext>
                <a:ext uri="{FF2B5EF4-FFF2-40B4-BE49-F238E27FC236}">
                  <a16:creationId xmlns:a16="http://schemas.microsoft.com/office/drawing/2014/main" id="{00000000-0008-0000-0500-00004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0</xdr:rowOff>
        </xdr:to>
        <xdr:sp macro="" textlink="">
          <xdr:nvSpPr>
            <xdr:cNvPr id="287812" name="Check Box 68" hidden="1">
              <a:extLst>
                <a:ext uri="{63B3BB69-23CF-44E3-9099-C40C66FF867C}">
                  <a14:compatExt spid="_x0000_s287812"/>
                </a:ext>
                <a:ext uri="{FF2B5EF4-FFF2-40B4-BE49-F238E27FC236}">
                  <a16:creationId xmlns:a16="http://schemas.microsoft.com/office/drawing/2014/main" id="{00000000-0008-0000-0500-00004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0</xdr:rowOff>
        </xdr:to>
        <xdr:sp macro="" textlink="">
          <xdr:nvSpPr>
            <xdr:cNvPr id="287813" name="Check Box 69" hidden="1">
              <a:extLst>
                <a:ext uri="{63B3BB69-23CF-44E3-9099-C40C66FF867C}">
                  <a14:compatExt spid="_x0000_s287813"/>
                </a:ext>
                <a:ext uri="{FF2B5EF4-FFF2-40B4-BE49-F238E27FC236}">
                  <a16:creationId xmlns:a16="http://schemas.microsoft.com/office/drawing/2014/main" id="{00000000-0008-0000-0500-00004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28575</xdr:rowOff>
        </xdr:to>
        <xdr:sp macro="" textlink="">
          <xdr:nvSpPr>
            <xdr:cNvPr id="287814" name="Check Box 70" hidden="1">
              <a:extLst>
                <a:ext uri="{63B3BB69-23CF-44E3-9099-C40C66FF867C}">
                  <a14:compatExt spid="_x0000_s287814"/>
                </a:ext>
                <a:ext uri="{FF2B5EF4-FFF2-40B4-BE49-F238E27FC236}">
                  <a16:creationId xmlns:a16="http://schemas.microsoft.com/office/drawing/2014/main" id="{00000000-0008-0000-0500-00004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180975</xdr:rowOff>
        </xdr:from>
        <xdr:to>
          <xdr:col>3</xdr:col>
          <xdr:colOff>476250</xdr:colOff>
          <xdr:row>76</xdr:row>
          <xdr:rowOff>142875</xdr:rowOff>
        </xdr:to>
        <xdr:sp macro="" textlink="">
          <xdr:nvSpPr>
            <xdr:cNvPr id="287817" name="Check Box 73" hidden="1">
              <a:extLst>
                <a:ext uri="{63B3BB69-23CF-44E3-9099-C40C66FF867C}">
                  <a14:compatExt spid="_x0000_s287817"/>
                </a:ext>
                <a:ext uri="{FF2B5EF4-FFF2-40B4-BE49-F238E27FC236}">
                  <a16:creationId xmlns:a16="http://schemas.microsoft.com/office/drawing/2014/main" id="{00000000-0008-0000-0500-00004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200025</xdr:rowOff>
        </xdr:from>
        <xdr:to>
          <xdr:col>4</xdr:col>
          <xdr:colOff>476250</xdr:colOff>
          <xdr:row>76</xdr:row>
          <xdr:rowOff>85725</xdr:rowOff>
        </xdr:to>
        <xdr:sp macro="" textlink="">
          <xdr:nvSpPr>
            <xdr:cNvPr id="287818" name="Check Box 74" hidden="1">
              <a:extLst>
                <a:ext uri="{63B3BB69-23CF-44E3-9099-C40C66FF867C}">
                  <a14:compatExt spid="_x0000_s287818"/>
                </a:ext>
                <a:ext uri="{FF2B5EF4-FFF2-40B4-BE49-F238E27FC236}">
                  <a16:creationId xmlns:a16="http://schemas.microsoft.com/office/drawing/2014/main" id="{00000000-0008-0000-0500-00004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76200</xdr:rowOff>
        </xdr:to>
        <xdr:sp macro="" textlink="">
          <xdr:nvSpPr>
            <xdr:cNvPr id="287819" name="Check Box 75" hidden="1">
              <a:extLst>
                <a:ext uri="{63B3BB69-23CF-44E3-9099-C40C66FF867C}">
                  <a14:compatExt spid="_x0000_s287819"/>
                </a:ext>
                <a:ext uri="{FF2B5EF4-FFF2-40B4-BE49-F238E27FC236}">
                  <a16:creationId xmlns:a16="http://schemas.microsoft.com/office/drawing/2014/main" id="{00000000-0008-0000-0500-00004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257175</xdr:rowOff>
        </xdr:from>
        <xdr:to>
          <xdr:col>3</xdr:col>
          <xdr:colOff>476250</xdr:colOff>
          <xdr:row>79</xdr:row>
          <xdr:rowOff>66675</xdr:rowOff>
        </xdr:to>
        <xdr:sp macro="" textlink="">
          <xdr:nvSpPr>
            <xdr:cNvPr id="287822" name="Check Box 78" hidden="1">
              <a:extLst>
                <a:ext uri="{63B3BB69-23CF-44E3-9099-C40C66FF867C}">
                  <a14:compatExt spid="_x0000_s287822"/>
                </a:ext>
                <a:ext uri="{FF2B5EF4-FFF2-40B4-BE49-F238E27FC236}">
                  <a16:creationId xmlns:a16="http://schemas.microsoft.com/office/drawing/2014/main" id="{00000000-0008-0000-0500-00004E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257175</xdr:rowOff>
        </xdr:from>
        <xdr:to>
          <xdr:col>4</xdr:col>
          <xdr:colOff>476250</xdr:colOff>
          <xdr:row>79</xdr:row>
          <xdr:rowOff>57150</xdr:rowOff>
        </xdr:to>
        <xdr:sp macro="" textlink="">
          <xdr:nvSpPr>
            <xdr:cNvPr id="287823" name="Check Box 79" hidden="1">
              <a:extLst>
                <a:ext uri="{63B3BB69-23CF-44E3-9099-C40C66FF867C}">
                  <a14:compatExt spid="_x0000_s287823"/>
                </a:ext>
                <a:ext uri="{FF2B5EF4-FFF2-40B4-BE49-F238E27FC236}">
                  <a16:creationId xmlns:a16="http://schemas.microsoft.com/office/drawing/2014/main" id="{00000000-0008-0000-0500-00004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266700</xdr:rowOff>
        </xdr:from>
        <xdr:to>
          <xdr:col>5</xdr:col>
          <xdr:colOff>476250</xdr:colOff>
          <xdr:row>79</xdr:row>
          <xdr:rowOff>28575</xdr:rowOff>
        </xdr:to>
        <xdr:sp macro="" textlink="">
          <xdr:nvSpPr>
            <xdr:cNvPr id="287824" name="Check Box 80" hidden="1">
              <a:extLst>
                <a:ext uri="{63B3BB69-23CF-44E3-9099-C40C66FF867C}">
                  <a14:compatExt spid="_x0000_s287824"/>
                </a:ext>
                <a:ext uri="{FF2B5EF4-FFF2-40B4-BE49-F238E27FC236}">
                  <a16:creationId xmlns:a16="http://schemas.microsoft.com/office/drawing/2014/main" id="{00000000-0008-0000-0500-00005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287827" name="Check Box 83" hidden="1">
              <a:extLst>
                <a:ext uri="{63B3BB69-23CF-44E3-9099-C40C66FF867C}">
                  <a14:compatExt spid="_x0000_s287827"/>
                </a:ext>
                <a:ext uri="{FF2B5EF4-FFF2-40B4-BE49-F238E27FC236}">
                  <a16:creationId xmlns:a16="http://schemas.microsoft.com/office/drawing/2014/main" id="{00000000-0008-0000-0500-00005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287828" name="Check Box 84" hidden="1">
              <a:extLst>
                <a:ext uri="{63B3BB69-23CF-44E3-9099-C40C66FF867C}">
                  <a14:compatExt spid="_x0000_s287828"/>
                </a:ext>
                <a:ext uri="{FF2B5EF4-FFF2-40B4-BE49-F238E27FC236}">
                  <a16:creationId xmlns:a16="http://schemas.microsoft.com/office/drawing/2014/main" id="{00000000-0008-0000-0500-00005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287829" name="Check Box 85" hidden="1">
              <a:extLst>
                <a:ext uri="{63B3BB69-23CF-44E3-9099-C40C66FF867C}">
                  <a14:compatExt spid="_x0000_s287829"/>
                </a:ext>
                <a:ext uri="{FF2B5EF4-FFF2-40B4-BE49-F238E27FC236}">
                  <a16:creationId xmlns:a16="http://schemas.microsoft.com/office/drawing/2014/main" id="{00000000-0008-0000-0500-00005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287830" name="Check Box 86" hidden="1">
              <a:extLst>
                <a:ext uri="{63B3BB69-23CF-44E3-9099-C40C66FF867C}">
                  <a14:compatExt spid="_x0000_s287830"/>
                </a:ext>
                <a:ext uri="{FF2B5EF4-FFF2-40B4-BE49-F238E27FC236}">
                  <a16:creationId xmlns:a16="http://schemas.microsoft.com/office/drawing/2014/main" id="{00000000-0008-0000-0500-00005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287831" name="Check Box 87" hidden="1">
              <a:extLst>
                <a:ext uri="{63B3BB69-23CF-44E3-9099-C40C66FF867C}">
                  <a14:compatExt spid="_x0000_s287831"/>
                </a:ext>
                <a:ext uri="{FF2B5EF4-FFF2-40B4-BE49-F238E27FC236}">
                  <a16:creationId xmlns:a16="http://schemas.microsoft.com/office/drawing/2014/main" id="{00000000-0008-0000-0500-00005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287834" name="Check Box 90" hidden="1">
              <a:extLst>
                <a:ext uri="{63B3BB69-23CF-44E3-9099-C40C66FF867C}">
                  <a14:compatExt spid="_x0000_s287834"/>
                </a:ext>
                <a:ext uri="{FF2B5EF4-FFF2-40B4-BE49-F238E27FC236}">
                  <a16:creationId xmlns:a16="http://schemas.microsoft.com/office/drawing/2014/main" id="{00000000-0008-0000-0500-00005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287835" name="Check Box 91" hidden="1">
              <a:extLst>
                <a:ext uri="{63B3BB69-23CF-44E3-9099-C40C66FF867C}">
                  <a14:compatExt spid="_x0000_s287835"/>
                </a:ext>
                <a:ext uri="{FF2B5EF4-FFF2-40B4-BE49-F238E27FC236}">
                  <a16:creationId xmlns:a16="http://schemas.microsoft.com/office/drawing/2014/main" id="{00000000-0008-0000-0500-00005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287836" name="Check Box 92" hidden="1">
              <a:extLst>
                <a:ext uri="{63B3BB69-23CF-44E3-9099-C40C66FF867C}">
                  <a14:compatExt spid="_x0000_s287836"/>
                </a:ext>
                <a:ext uri="{FF2B5EF4-FFF2-40B4-BE49-F238E27FC236}">
                  <a16:creationId xmlns:a16="http://schemas.microsoft.com/office/drawing/2014/main" id="{00000000-0008-0000-0500-00005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287837" name="Check Box 93" hidden="1">
              <a:extLst>
                <a:ext uri="{63B3BB69-23CF-44E3-9099-C40C66FF867C}">
                  <a14:compatExt spid="_x0000_s287837"/>
                </a:ext>
                <a:ext uri="{FF2B5EF4-FFF2-40B4-BE49-F238E27FC236}">
                  <a16:creationId xmlns:a16="http://schemas.microsoft.com/office/drawing/2014/main" id="{00000000-0008-0000-0500-00005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287840" name="Check Box 96" hidden="1">
              <a:extLst>
                <a:ext uri="{63B3BB69-23CF-44E3-9099-C40C66FF867C}">
                  <a14:compatExt spid="_x0000_s287840"/>
                </a:ext>
                <a:ext uri="{FF2B5EF4-FFF2-40B4-BE49-F238E27FC236}">
                  <a16:creationId xmlns:a16="http://schemas.microsoft.com/office/drawing/2014/main" id="{00000000-0008-0000-0500-00006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287845" name="Check Box 101" hidden="1">
              <a:extLst>
                <a:ext uri="{63B3BB69-23CF-44E3-9099-C40C66FF867C}">
                  <a14:compatExt spid="_x0000_s287845"/>
                </a:ext>
                <a:ext uri="{FF2B5EF4-FFF2-40B4-BE49-F238E27FC236}">
                  <a16:creationId xmlns:a16="http://schemas.microsoft.com/office/drawing/2014/main" id="{00000000-0008-0000-0500-00006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7921" name="Check Box 1" hidden="1">
              <a:extLst>
                <a:ext uri="{63B3BB69-23CF-44E3-9099-C40C66FF867C}">
                  <a14:compatExt spid="_x0000_s337921"/>
                </a:ext>
                <a:ext uri="{FF2B5EF4-FFF2-40B4-BE49-F238E27FC236}">
                  <a16:creationId xmlns:a16="http://schemas.microsoft.com/office/drawing/2014/main" id="{00000000-0008-0000-0E00-00000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37922" name="Check Box 2" hidden="1">
              <a:extLst>
                <a:ext uri="{63B3BB69-23CF-44E3-9099-C40C66FF867C}">
                  <a14:compatExt spid="_x0000_s337922"/>
                </a:ext>
                <a:ext uri="{FF2B5EF4-FFF2-40B4-BE49-F238E27FC236}">
                  <a16:creationId xmlns:a16="http://schemas.microsoft.com/office/drawing/2014/main" id="{00000000-0008-0000-0E00-00000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37923" name="Check Box 3" hidden="1">
              <a:extLst>
                <a:ext uri="{63B3BB69-23CF-44E3-9099-C40C66FF867C}">
                  <a14:compatExt spid="_x0000_s337923"/>
                </a:ext>
                <a:ext uri="{FF2B5EF4-FFF2-40B4-BE49-F238E27FC236}">
                  <a16:creationId xmlns:a16="http://schemas.microsoft.com/office/drawing/2014/main" id="{00000000-0008-0000-0E00-00000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285750</xdr:rowOff>
        </xdr:from>
        <xdr:to>
          <xdr:col>3</xdr:col>
          <xdr:colOff>476250</xdr:colOff>
          <xdr:row>19</xdr:row>
          <xdr:rowOff>0</xdr:rowOff>
        </xdr:to>
        <xdr:sp macro="" textlink="">
          <xdr:nvSpPr>
            <xdr:cNvPr id="337924" name="Check Box 4" hidden="1">
              <a:extLst>
                <a:ext uri="{63B3BB69-23CF-44E3-9099-C40C66FF867C}">
                  <a14:compatExt spid="_x0000_s337924"/>
                </a:ext>
                <a:ext uri="{FF2B5EF4-FFF2-40B4-BE49-F238E27FC236}">
                  <a16:creationId xmlns:a16="http://schemas.microsoft.com/office/drawing/2014/main" id="{00000000-0008-0000-0E00-00000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257175</xdr:rowOff>
        </xdr:from>
        <xdr:to>
          <xdr:col>4</xdr:col>
          <xdr:colOff>476250</xdr:colOff>
          <xdr:row>19</xdr:row>
          <xdr:rowOff>47625</xdr:rowOff>
        </xdr:to>
        <xdr:sp macro="" textlink="">
          <xdr:nvSpPr>
            <xdr:cNvPr id="337925" name="Check Box 5" hidden="1">
              <a:extLst>
                <a:ext uri="{63B3BB69-23CF-44E3-9099-C40C66FF867C}">
                  <a14:compatExt spid="_x0000_s337925"/>
                </a:ext>
                <a:ext uri="{FF2B5EF4-FFF2-40B4-BE49-F238E27FC236}">
                  <a16:creationId xmlns:a16="http://schemas.microsoft.com/office/drawing/2014/main" id="{00000000-0008-0000-0E00-00000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228600</xdr:rowOff>
        </xdr:from>
        <xdr:to>
          <xdr:col>5</xdr:col>
          <xdr:colOff>476250</xdr:colOff>
          <xdr:row>19</xdr:row>
          <xdr:rowOff>85725</xdr:rowOff>
        </xdr:to>
        <xdr:sp macro="" textlink="">
          <xdr:nvSpPr>
            <xdr:cNvPr id="337926" name="Check Box 6" hidden="1">
              <a:extLst>
                <a:ext uri="{63B3BB69-23CF-44E3-9099-C40C66FF867C}">
                  <a14:compatExt spid="_x0000_s337926"/>
                </a:ext>
                <a:ext uri="{FF2B5EF4-FFF2-40B4-BE49-F238E27FC236}">
                  <a16:creationId xmlns:a16="http://schemas.microsoft.com/office/drawing/2014/main" id="{00000000-0008-0000-0E00-00000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142875</xdr:rowOff>
        </xdr:from>
        <xdr:to>
          <xdr:col>3</xdr:col>
          <xdr:colOff>476250</xdr:colOff>
          <xdr:row>22</xdr:row>
          <xdr:rowOff>161925</xdr:rowOff>
        </xdr:to>
        <xdr:sp macro="" textlink="">
          <xdr:nvSpPr>
            <xdr:cNvPr id="337927" name="Check Box 7" hidden="1">
              <a:extLst>
                <a:ext uri="{63B3BB69-23CF-44E3-9099-C40C66FF867C}">
                  <a14:compatExt spid="_x0000_s337927"/>
                </a:ext>
                <a:ext uri="{FF2B5EF4-FFF2-40B4-BE49-F238E27FC236}">
                  <a16:creationId xmlns:a16="http://schemas.microsoft.com/office/drawing/2014/main" id="{00000000-0008-0000-0E00-00000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228600</xdr:rowOff>
        </xdr:from>
        <xdr:to>
          <xdr:col>4</xdr:col>
          <xdr:colOff>476250</xdr:colOff>
          <xdr:row>22</xdr:row>
          <xdr:rowOff>76200</xdr:rowOff>
        </xdr:to>
        <xdr:sp macro="" textlink="">
          <xdr:nvSpPr>
            <xdr:cNvPr id="337928" name="Check Box 8" hidden="1">
              <a:extLst>
                <a:ext uri="{63B3BB69-23CF-44E3-9099-C40C66FF867C}">
                  <a14:compatExt spid="_x0000_s337928"/>
                </a:ext>
                <a:ext uri="{FF2B5EF4-FFF2-40B4-BE49-F238E27FC236}">
                  <a16:creationId xmlns:a16="http://schemas.microsoft.com/office/drawing/2014/main" id="{00000000-0008-0000-0E00-00000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238125</xdr:rowOff>
        </xdr:from>
        <xdr:to>
          <xdr:col>5</xdr:col>
          <xdr:colOff>476250</xdr:colOff>
          <xdr:row>22</xdr:row>
          <xdr:rowOff>57150</xdr:rowOff>
        </xdr:to>
        <xdr:sp macro="" textlink="">
          <xdr:nvSpPr>
            <xdr:cNvPr id="337929" name="Check Box 9" hidden="1">
              <a:extLst>
                <a:ext uri="{63B3BB69-23CF-44E3-9099-C40C66FF867C}">
                  <a14:compatExt spid="_x0000_s337929"/>
                </a:ext>
                <a:ext uri="{FF2B5EF4-FFF2-40B4-BE49-F238E27FC236}">
                  <a16:creationId xmlns:a16="http://schemas.microsoft.com/office/drawing/2014/main" id="{00000000-0008-0000-0E00-00000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7930" name="Check Box 10" hidden="1">
              <a:extLst>
                <a:ext uri="{63B3BB69-23CF-44E3-9099-C40C66FF867C}">
                  <a14:compatExt spid="_x0000_s337930"/>
                </a:ext>
                <a:ext uri="{FF2B5EF4-FFF2-40B4-BE49-F238E27FC236}">
                  <a16:creationId xmlns:a16="http://schemas.microsoft.com/office/drawing/2014/main" id="{00000000-0008-0000-0E00-00000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76200</xdr:rowOff>
        </xdr:to>
        <xdr:sp macro="" textlink="">
          <xdr:nvSpPr>
            <xdr:cNvPr id="337931" name="Check Box 11" hidden="1">
              <a:extLst>
                <a:ext uri="{63B3BB69-23CF-44E3-9099-C40C66FF867C}">
                  <a14:compatExt spid="_x0000_s337931"/>
                </a:ext>
                <a:ext uri="{FF2B5EF4-FFF2-40B4-BE49-F238E27FC236}">
                  <a16:creationId xmlns:a16="http://schemas.microsoft.com/office/drawing/2014/main" id="{00000000-0008-0000-0E00-00000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7932" name="Check Box 12" hidden="1">
              <a:extLst>
                <a:ext uri="{63B3BB69-23CF-44E3-9099-C40C66FF867C}">
                  <a14:compatExt spid="_x0000_s337932"/>
                </a:ext>
                <a:ext uri="{FF2B5EF4-FFF2-40B4-BE49-F238E27FC236}">
                  <a16:creationId xmlns:a16="http://schemas.microsoft.com/office/drawing/2014/main" id="{00000000-0008-0000-0E00-00000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228600</xdr:rowOff>
        </xdr:from>
        <xdr:to>
          <xdr:col>3</xdr:col>
          <xdr:colOff>476250</xdr:colOff>
          <xdr:row>31</xdr:row>
          <xdr:rowOff>66675</xdr:rowOff>
        </xdr:to>
        <xdr:sp macro="" textlink="">
          <xdr:nvSpPr>
            <xdr:cNvPr id="337933" name="Check Box 13" hidden="1">
              <a:extLst>
                <a:ext uri="{63B3BB69-23CF-44E3-9099-C40C66FF867C}">
                  <a14:compatExt spid="_x0000_s337933"/>
                </a:ext>
                <a:ext uri="{FF2B5EF4-FFF2-40B4-BE49-F238E27FC236}">
                  <a16:creationId xmlns:a16="http://schemas.microsoft.com/office/drawing/2014/main" id="{00000000-0008-0000-0E00-00000D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257175</xdr:rowOff>
        </xdr:from>
        <xdr:to>
          <xdr:col>4</xdr:col>
          <xdr:colOff>476250</xdr:colOff>
          <xdr:row>31</xdr:row>
          <xdr:rowOff>19050</xdr:rowOff>
        </xdr:to>
        <xdr:sp macro="" textlink="">
          <xdr:nvSpPr>
            <xdr:cNvPr id="337934" name="Check Box 14" hidden="1">
              <a:extLst>
                <a:ext uri="{63B3BB69-23CF-44E3-9099-C40C66FF867C}">
                  <a14:compatExt spid="_x0000_s337934"/>
                </a:ext>
                <a:ext uri="{FF2B5EF4-FFF2-40B4-BE49-F238E27FC236}">
                  <a16:creationId xmlns:a16="http://schemas.microsoft.com/office/drawing/2014/main" id="{00000000-0008-0000-0E00-00000E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238125</xdr:rowOff>
        </xdr:from>
        <xdr:to>
          <xdr:col>5</xdr:col>
          <xdr:colOff>476250</xdr:colOff>
          <xdr:row>31</xdr:row>
          <xdr:rowOff>57150</xdr:rowOff>
        </xdr:to>
        <xdr:sp macro="" textlink="">
          <xdr:nvSpPr>
            <xdr:cNvPr id="337935" name="Check Box 15" hidden="1">
              <a:extLst>
                <a:ext uri="{63B3BB69-23CF-44E3-9099-C40C66FF867C}">
                  <a14:compatExt spid="_x0000_s337935"/>
                </a:ext>
                <a:ext uri="{FF2B5EF4-FFF2-40B4-BE49-F238E27FC236}">
                  <a16:creationId xmlns:a16="http://schemas.microsoft.com/office/drawing/2014/main" id="{00000000-0008-0000-0E00-00000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142875</xdr:rowOff>
        </xdr:from>
        <xdr:to>
          <xdr:col>3</xdr:col>
          <xdr:colOff>476250</xdr:colOff>
          <xdr:row>34</xdr:row>
          <xdr:rowOff>142875</xdr:rowOff>
        </xdr:to>
        <xdr:sp macro="" textlink="">
          <xdr:nvSpPr>
            <xdr:cNvPr id="337936" name="Check Box 16" hidden="1">
              <a:extLst>
                <a:ext uri="{63B3BB69-23CF-44E3-9099-C40C66FF867C}">
                  <a14:compatExt spid="_x0000_s337936"/>
                </a:ext>
                <a:ext uri="{FF2B5EF4-FFF2-40B4-BE49-F238E27FC236}">
                  <a16:creationId xmlns:a16="http://schemas.microsoft.com/office/drawing/2014/main" id="{00000000-0008-0000-0E00-00001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266700</xdr:rowOff>
        </xdr:from>
        <xdr:to>
          <xdr:col>4</xdr:col>
          <xdr:colOff>476250</xdr:colOff>
          <xdr:row>34</xdr:row>
          <xdr:rowOff>19050</xdr:rowOff>
        </xdr:to>
        <xdr:sp macro="" textlink="">
          <xdr:nvSpPr>
            <xdr:cNvPr id="337937" name="Check Box 17" hidden="1">
              <a:extLst>
                <a:ext uri="{63B3BB69-23CF-44E3-9099-C40C66FF867C}">
                  <a14:compatExt spid="_x0000_s337937"/>
                </a:ext>
                <a:ext uri="{FF2B5EF4-FFF2-40B4-BE49-F238E27FC236}">
                  <a16:creationId xmlns:a16="http://schemas.microsoft.com/office/drawing/2014/main" id="{00000000-0008-0000-0E00-00001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247650</xdr:rowOff>
        </xdr:from>
        <xdr:to>
          <xdr:col>5</xdr:col>
          <xdr:colOff>476250</xdr:colOff>
          <xdr:row>34</xdr:row>
          <xdr:rowOff>57150</xdr:rowOff>
        </xdr:to>
        <xdr:sp macro="" textlink="">
          <xdr:nvSpPr>
            <xdr:cNvPr id="337938" name="Check Box 18" hidden="1">
              <a:extLst>
                <a:ext uri="{63B3BB69-23CF-44E3-9099-C40C66FF867C}">
                  <a14:compatExt spid="_x0000_s337938"/>
                </a:ext>
                <a:ext uri="{FF2B5EF4-FFF2-40B4-BE49-F238E27FC236}">
                  <a16:creationId xmlns:a16="http://schemas.microsoft.com/office/drawing/2014/main" id="{00000000-0008-0000-0E00-00001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95250</xdr:rowOff>
        </xdr:to>
        <xdr:sp macro="" textlink="">
          <xdr:nvSpPr>
            <xdr:cNvPr id="337939" name="Check Box 19" hidden="1">
              <a:extLst>
                <a:ext uri="{63B3BB69-23CF-44E3-9099-C40C66FF867C}">
                  <a14:compatExt spid="_x0000_s337939"/>
                </a:ext>
                <a:ext uri="{FF2B5EF4-FFF2-40B4-BE49-F238E27FC236}">
                  <a16:creationId xmlns:a16="http://schemas.microsoft.com/office/drawing/2014/main" id="{00000000-0008-0000-0E00-00001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295275</xdr:rowOff>
        </xdr:from>
        <xdr:to>
          <xdr:col>4</xdr:col>
          <xdr:colOff>476250</xdr:colOff>
          <xdr:row>37</xdr:row>
          <xdr:rowOff>9525</xdr:rowOff>
        </xdr:to>
        <xdr:sp macro="" textlink="">
          <xdr:nvSpPr>
            <xdr:cNvPr id="337940" name="Check Box 20" hidden="1">
              <a:extLst>
                <a:ext uri="{63B3BB69-23CF-44E3-9099-C40C66FF867C}">
                  <a14:compatExt spid="_x0000_s337940"/>
                </a:ext>
                <a:ext uri="{FF2B5EF4-FFF2-40B4-BE49-F238E27FC236}">
                  <a16:creationId xmlns:a16="http://schemas.microsoft.com/office/drawing/2014/main" id="{00000000-0008-0000-0E00-00001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257175</xdr:rowOff>
        </xdr:from>
        <xdr:to>
          <xdr:col>5</xdr:col>
          <xdr:colOff>476250</xdr:colOff>
          <xdr:row>37</xdr:row>
          <xdr:rowOff>47625</xdr:rowOff>
        </xdr:to>
        <xdr:sp macro="" textlink="">
          <xdr:nvSpPr>
            <xdr:cNvPr id="337941" name="Check Box 21" hidden="1">
              <a:extLst>
                <a:ext uri="{63B3BB69-23CF-44E3-9099-C40C66FF867C}">
                  <a14:compatExt spid="_x0000_s337941"/>
                </a:ext>
                <a:ext uri="{FF2B5EF4-FFF2-40B4-BE49-F238E27FC236}">
                  <a16:creationId xmlns:a16="http://schemas.microsoft.com/office/drawing/2014/main" id="{00000000-0008-0000-0E00-00001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337942" name="Check Box 22" hidden="1">
              <a:extLst>
                <a:ext uri="{63B3BB69-23CF-44E3-9099-C40C66FF867C}">
                  <a14:compatExt spid="_x0000_s337942"/>
                </a:ext>
                <a:ext uri="{FF2B5EF4-FFF2-40B4-BE49-F238E27FC236}">
                  <a16:creationId xmlns:a16="http://schemas.microsoft.com/office/drawing/2014/main" id="{00000000-0008-0000-0E00-00001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57150</xdr:rowOff>
        </xdr:to>
        <xdr:sp macro="" textlink="">
          <xdr:nvSpPr>
            <xdr:cNvPr id="337943" name="Check Box 23" hidden="1">
              <a:extLst>
                <a:ext uri="{63B3BB69-23CF-44E3-9099-C40C66FF867C}">
                  <a14:compatExt spid="_x0000_s337943"/>
                </a:ext>
                <a:ext uri="{FF2B5EF4-FFF2-40B4-BE49-F238E27FC236}">
                  <a16:creationId xmlns:a16="http://schemas.microsoft.com/office/drawing/2014/main" id="{00000000-0008-0000-0E00-00001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95250</xdr:rowOff>
        </xdr:to>
        <xdr:sp macro="" textlink="">
          <xdr:nvSpPr>
            <xdr:cNvPr id="337944" name="Check Box 24" hidden="1">
              <a:extLst>
                <a:ext uri="{63B3BB69-23CF-44E3-9099-C40C66FF867C}">
                  <a14:compatExt spid="_x0000_s337944"/>
                </a:ext>
                <a:ext uri="{FF2B5EF4-FFF2-40B4-BE49-F238E27FC236}">
                  <a16:creationId xmlns:a16="http://schemas.microsoft.com/office/drawing/2014/main" id="{00000000-0008-0000-0E00-00001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114300</xdr:rowOff>
        </xdr:to>
        <xdr:sp macro="" textlink="">
          <xdr:nvSpPr>
            <xdr:cNvPr id="337945" name="Check Box 25" hidden="1">
              <a:extLst>
                <a:ext uri="{63B3BB69-23CF-44E3-9099-C40C66FF867C}">
                  <a14:compatExt spid="_x0000_s337945"/>
                </a:ext>
                <a:ext uri="{FF2B5EF4-FFF2-40B4-BE49-F238E27FC236}">
                  <a16:creationId xmlns:a16="http://schemas.microsoft.com/office/drawing/2014/main" id="{00000000-0008-0000-0E00-00001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85725</xdr:rowOff>
        </xdr:to>
        <xdr:sp macro="" textlink="">
          <xdr:nvSpPr>
            <xdr:cNvPr id="337946" name="Check Box 26" hidden="1">
              <a:extLst>
                <a:ext uri="{63B3BB69-23CF-44E3-9099-C40C66FF867C}">
                  <a14:compatExt spid="_x0000_s337946"/>
                </a:ext>
                <a:ext uri="{FF2B5EF4-FFF2-40B4-BE49-F238E27FC236}">
                  <a16:creationId xmlns:a16="http://schemas.microsoft.com/office/drawing/2014/main" id="{00000000-0008-0000-0E00-00001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37947" name="Check Box 27" hidden="1">
              <a:extLst>
                <a:ext uri="{63B3BB69-23CF-44E3-9099-C40C66FF867C}">
                  <a14:compatExt spid="_x0000_s337947"/>
                </a:ext>
                <a:ext uri="{FF2B5EF4-FFF2-40B4-BE49-F238E27FC236}">
                  <a16:creationId xmlns:a16="http://schemas.microsoft.com/office/drawing/2014/main" id="{00000000-0008-0000-0E00-00001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238125</xdr:rowOff>
        </xdr:from>
        <xdr:to>
          <xdr:col>3</xdr:col>
          <xdr:colOff>476250</xdr:colOff>
          <xdr:row>49</xdr:row>
          <xdr:rowOff>76200</xdr:rowOff>
        </xdr:to>
        <xdr:sp macro="" textlink="">
          <xdr:nvSpPr>
            <xdr:cNvPr id="337950" name="Check Box 30" hidden="1">
              <a:extLst>
                <a:ext uri="{63B3BB69-23CF-44E3-9099-C40C66FF867C}">
                  <a14:compatExt spid="_x0000_s337950"/>
                </a:ext>
                <a:ext uri="{FF2B5EF4-FFF2-40B4-BE49-F238E27FC236}">
                  <a16:creationId xmlns:a16="http://schemas.microsoft.com/office/drawing/2014/main" id="{00000000-0008-0000-0E00-00001E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238125</xdr:rowOff>
        </xdr:from>
        <xdr:to>
          <xdr:col>4</xdr:col>
          <xdr:colOff>476250</xdr:colOff>
          <xdr:row>49</xdr:row>
          <xdr:rowOff>66675</xdr:rowOff>
        </xdr:to>
        <xdr:sp macro="" textlink="">
          <xdr:nvSpPr>
            <xdr:cNvPr id="337951" name="Check Box 31" hidden="1">
              <a:extLst>
                <a:ext uri="{63B3BB69-23CF-44E3-9099-C40C66FF867C}">
                  <a14:compatExt spid="_x0000_s337951"/>
                </a:ext>
                <a:ext uri="{FF2B5EF4-FFF2-40B4-BE49-F238E27FC236}">
                  <a16:creationId xmlns:a16="http://schemas.microsoft.com/office/drawing/2014/main" id="{00000000-0008-0000-0E00-00001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47625</xdr:rowOff>
        </xdr:to>
        <xdr:sp macro="" textlink="">
          <xdr:nvSpPr>
            <xdr:cNvPr id="337952" name="Check Box 32" hidden="1">
              <a:extLst>
                <a:ext uri="{63B3BB69-23CF-44E3-9099-C40C66FF867C}">
                  <a14:compatExt spid="_x0000_s337952"/>
                </a:ext>
                <a:ext uri="{FF2B5EF4-FFF2-40B4-BE49-F238E27FC236}">
                  <a16:creationId xmlns:a16="http://schemas.microsoft.com/office/drawing/2014/main" id="{00000000-0008-0000-0E00-00002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37953" name="Check Box 33" hidden="1">
              <a:extLst>
                <a:ext uri="{63B3BB69-23CF-44E3-9099-C40C66FF867C}">
                  <a14:compatExt spid="_x0000_s337953"/>
                </a:ext>
                <a:ext uri="{FF2B5EF4-FFF2-40B4-BE49-F238E27FC236}">
                  <a16:creationId xmlns:a16="http://schemas.microsoft.com/office/drawing/2014/main" id="{00000000-0008-0000-0E00-00002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37954" name="Check Box 34" hidden="1">
              <a:extLst>
                <a:ext uri="{63B3BB69-23CF-44E3-9099-C40C66FF867C}">
                  <a14:compatExt spid="_x0000_s337954"/>
                </a:ext>
                <a:ext uri="{FF2B5EF4-FFF2-40B4-BE49-F238E27FC236}">
                  <a16:creationId xmlns:a16="http://schemas.microsoft.com/office/drawing/2014/main" id="{00000000-0008-0000-0E00-00002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37955" name="Check Box 35" hidden="1">
              <a:extLst>
                <a:ext uri="{63B3BB69-23CF-44E3-9099-C40C66FF867C}">
                  <a14:compatExt spid="_x0000_s337955"/>
                </a:ext>
                <a:ext uri="{FF2B5EF4-FFF2-40B4-BE49-F238E27FC236}">
                  <a16:creationId xmlns:a16="http://schemas.microsoft.com/office/drawing/2014/main" id="{00000000-0008-0000-0E00-00002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266700</xdr:rowOff>
        </xdr:from>
        <xdr:to>
          <xdr:col>3</xdr:col>
          <xdr:colOff>476250</xdr:colOff>
          <xdr:row>58</xdr:row>
          <xdr:rowOff>38100</xdr:rowOff>
        </xdr:to>
        <xdr:sp macro="" textlink="">
          <xdr:nvSpPr>
            <xdr:cNvPr id="337958" name="Check Box 38" hidden="1">
              <a:extLst>
                <a:ext uri="{63B3BB69-23CF-44E3-9099-C40C66FF867C}">
                  <a14:compatExt spid="_x0000_s337958"/>
                </a:ext>
                <a:ext uri="{FF2B5EF4-FFF2-40B4-BE49-F238E27FC236}">
                  <a16:creationId xmlns:a16="http://schemas.microsoft.com/office/drawing/2014/main" id="{00000000-0008-0000-0E00-00002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295275</xdr:rowOff>
        </xdr:from>
        <xdr:to>
          <xdr:col>4</xdr:col>
          <xdr:colOff>476250</xdr:colOff>
          <xdr:row>58</xdr:row>
          <xdr:rowOff>19050</xdr:rowOff>
        </xdr:to>
        <xdr:sp macro="" textlink="">
          <xdr:nvSpPr>
            <xdr:cNvPr id="337959" name="Check Box 39" hidden="1">
              <a:extLst>
                <a:ext uri="{63B3BB69-23CF-44E3-9099-C40C66FF867C}">
                  <a14:compatExt spid="_x0000_s337959"/>
                </a:ext>
                <a:ext uri="{FF2B5EF4-FFF2-40B4-BE49-F238E27FC236}">
                  <a16:creationId xmlns:a16="http://schemas.microsoft.com/office/drawing/2014/main" id="{00000000-0008-0000-0E00-00002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247650</xdr:rowOff>
        </xdr:from>
        <xdr:to>
          <xdr:col>5</xdr:col>
          <xdr:colOff>476250</xdr:colOff>
          <xdr:row>58</xdr:row>
          <xdr:rowOff>57150</xdr:rowOff>
        </xdr:to>
        <xdr:sp macro="" textlink="">
          <xdr:nvSpPr>
            <xdr:cNvPr id="337960" name="Check Box 40" hidden="1">
              <a:extLst>
                <a:ext uri="{63B3BB69-23CF-44E3-9099-C40C66FF867C}">
                  <a14:compatExt spid="_x0000_s337960"/>
                </a:ext>
                <a:ext uri="{FF2B5EF4-FFF2-40B4-BE49-F238E27FC236}">
                  <a16:creationId xmlns:a16="http://schemas.microsoft.com/office/drawing/2014/main" id="{00000000-0008-0000-0E00-00002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76200</xdr:rowOff>
        </xdr:to>
        <xdr:sp macro="" textlink="">
          <xdr:nvSpPr>
            <xdr:cNvPr id="337963" name="Check Box 43" hidden="1">
              <a:extLst>
                <a:ext uri="{63B3BB69-23CF-44E3-9099-C40C66FF867C}">
                  <a14:compatExt spid="_x0000_s337963"/>
                </a:ext>
                <a:ext uri="{FF2B5EF4-FFF2-40B4-BE49-F238E27FC236}">
                  <a16:creationId xmlns:a16="http://schemas.microsoft.com/office/drawing/2014/main" id="{00000000-0008-0000-0E00-00002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285750</xdr:rowOff>
        </xdr:from>
        <xdr:to>
          <xdr:col>4</xdr:col>
          <xdr:colOff>476250</xdr:colOff>
          <xdr:row>61</xdr:row>
          <xdr:rowOff>38100</xdr:rowOff>
        </xdr:to>
        <xdr:sp macro="" textlink="">
          <xdr:nvSpPr>
            <xdr:cNvPr id="337964" name="Check Box 44" hidden="1">
              <a:extLst>
                <a:ext uri="{63B3BB69-23CF-44E3-9099-C40C66FF867C}">
                  <a14:compatExt spid="_x0000_s337964"/>
                </a:ext>
                <a:ext uri="{FF2B5EF4-FFF2-40B4-BE49-F238E27FC236}">
                  <a16:creationId xmlns:a16="http://schemas.microsoft.com/office/drawing/2014/main" id="{00000000-0008-0000-0E00-00002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257175</xdr:rowOff>
        </xdr:from>
        <xdr:to>
          <xdr:col>5</xdr:col>
          <xdr:colOff>476250</xdr:colOff>
          <xdr:row>61</xdr:row>
          <xdr:rowOff>57150</xdr:rowOff>
        </xdr:to>
        <xdr:sp macro="" textlink="">
          <xdr:nvSpPr>
            <xdr:cNvPr id="337965" name="Check Box 45" hidden="1">
              <a:extLst>
                <a:ext uri="{63B3BB69-23CF-44E3-9099-C40C66FF867C}">
                  <a14:compatExt spid="_x0000_s337965"/>
                </a:ext>
                <a:ext uri="{FF2B5EF4-FFF2-40B4-BE49-F238E27FC236}">
                  <a16:creationId xmlns:a16="http://schemas.microsoft.com/office/drawing/2014/main" id="{00000000-0008-0000-0E00-00002D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276225</xdr:rowOff>
        </xdr:from>
        <xdr:to>
          <xdr:col>3</xdr:col>
          <xdr:colOff>476250</xdr:colOff>
          <xdr:row>64</xdr:row>
          <xdr:rowOff>38100</xdr:rowOff>
        </xdr:to>
        <xdr:sp macro="" textlink="">
          <xdr:nvSpPr>
            <xdr:cNvPr id="337968" name="Check Box 48" hidden="1">
              <a:extLst>
                <a:ext uri="{63B3BB69-23CF-44E3-9099-C40C66FF867C}">
                  <a14:compatExt spid="_x0000_s337968"/>
                </a:ext>
                <a:ext uri="{FF2B5EF4-FFF2-40B4-BE49-F238E27FC236}">
                  <a16:creationId xmlns:a16="http://schemas.microsoft.com/office/drawing/2014/main" id="{00000000-0008-0000-0E00-00003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276225</xdr:rowOff>
        </xdr:from>
        <xdr:to>
          <xdr:col>4</xdr:col>
          <xdr:colOff>476250</xdr:colOff>
          <xdr:row>64</xdr:row>
          <xdr:rowOff>38100</xdr:rowOff>
        </xdr:to>
        <xdr:sp macro="" textlink="">
          <xdr:nvSpPr>
            <xdr:cNvPr id="337969" name="Check Box 49" hidden="1">
              <a:extLst>
                <a:ext uri="{63B3BB69-23CF-44E3-9099-C40C66FF867C}">
                  <a14:compatExt spid="_x0000_s337969"/>
                </a:ext>
                <a:ext uri="{FF2B5EF4-FFF2-40B4-BE49-F238E27FC236}">
                  <a16:creationId xmlns:a16="http://schemas.microsoft.com/office/drawing/2014/main" id="{00000000-0008-0000-0E00-00003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238125</xdr:rowOff>
        </xdr:from>
        <xdr:to>
          <xdr:col>5</xdr:col>
          <xdr:colOff>476250</xdr:colOff>
          <xdr:row>64</xdr:row>
          <xdr:rowOff>57150</xdr:rowOff>
        </xdr:to>
        <xdr:sp macro="" textlink="">
          <xdr:nvSpPr>
            <xdr:cNvPr id="337970" name="Check Box 50" hidden="1">
              <a:extLst>
                <a:ext uri="{63B3BB69-23CF-44E3-9099-C40C66FF867C}">
                  <a14:compatExt spid="_x0000_s337970"/>
                </a:ext>
                <a:ext uri="{FF2B5EF4-FFF2-40B4-BE49-F238E27FC236}">
                  <a16:creationId xmlns:a16="http://schemas.microsoft.com/office/drawing/2014/main" id="{00000000-0008-0000-0E00-00003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266700</xdr:rowOff>
        </xdr:from>
        <xdr:to>
          <xdr:col>3</xdr:col>
          <xdr:colOff>476250</xdr:colOff>
          <xdr:row>67</xdr:row>
          <xdr:rowOff>38100</xdr:rowOff>
        </xdr:to>
        <xdr:sp macro="" textlink="">
          <xdr:nvSpPr>
            <xdr:cNvPr id="337973" name="Check Box 53" hidden="1">
              <a:extLst>
                <a:ext uri="{63B3BB69-23CF-44E3-9099-C40C66FF867C}">
                  <a14:compatExt spid="_x0000_s337973"/>
                </a:ext>
                <a:ext uri="{FF2B5EF4-FFF2-40B4-BE49-F238E27FC236}">
                  <a16:creationId xmlns:a16="http://schemas.microsoft.com/office/drawing/2014/main" id="{00000000-0008-0000-0E00-00003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247650</xdr:rowOff>
        </xdr:from>
        <xdr:to>
          <xdr:col>4</xdr:col>
          <xdr:colOff>476250</xdr:colOff>
          <xdr:row>67</xdr:row>
          <xdr:rowOff>57150</xdr:rowOff>
        </xdr:to>
        <xdr:sp macro="" textlink="">
          <xdr:nvSpPr>
            <xdr:cNvPr id="337974" name="Check Box 54" hidden="1">
              <a:extLst>
                <a:ext uri="{63B3BB69-23CF-44E3-9099-C40C66FF867C}">
                  <a14:compatExt spid="_x0000_s337974"/>
                </a:ext>
                <a:ext uri="{FF2B5EF4-FFF2-40B4-BE49-F238E27FC236}">
                  <a16:creationId xmlns:a16="http://schemas.microsoft.com/office/drawing/2014/main" id="{00000000-0008-0000-0E00-00003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247650</xdr:rowOff>
        </xdr:from>
        <xdr:to>
          <xdr:col>5</xdr:col>
          <xdr:colOff>476250</xdr:colOff>
          <xdr:row>67</xdr:row>
          <xdr:rowOff>57150</xdr:rowOff>
        </xdr:to>
        <xdr:sp macro="" textlink="">
          <xdr:nvSpPr>
            <xdr:cNvPr id="337975" name="Check Box 55" hidden="1">
              <a:extLst>
                <a:ext uri="{63B3BB69-23CF-44E3-9099-C40C66FF867C}">
                  <a14:compatExt spid="_x0000_s337975"/>
                </a:ext>
                <a:ext uri="{FF2B5EF4-FFF2-40B4-BE49-F238E27FC236}">
                  <a16:creationId xmlns:a16="http://schemas.microsoft.com/office/drawing/2014/main" id="{00000000-0008-0000-0E00-00003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7976" name="Check Box 56" hidden="1">
              <a:extLst>
                <a:ext uri="{63B3BB69-23CF-44E3-9099-C40C66FF867C}">
                  <a14:compatExt spid="_x0000_s337976"/>
                </a:ext>
                <a:ext uri="{FF2B5EF4-FFF2-40B4-BE49-F238E27FC236}">
                  <a16:creationId xmlns:a16="http://schemas.microsoft.com/office/drawing/2014/main" id="{00000000-0008-0000-0E00-00003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7977" name="Check Box 57" hidden="1">
              <a:extLst>
                <a:ext uri="{63B3BB69-23CF-44E3-9099-C40C66FF867C}">
                  <a14:compatExt spid="_x0000_s337977"/>
                </a:ext>
                <a:ext uri="{FF2B5EF4-FFF2-40B4-BE49-F238E27FC236}">
                  <a16:creationId xmlns:a16="http://schemas.microsoft.com/office/drawing/2014/main" id="{00000000-0008-0000-0E00-00003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7978" name="Check Box 58" hidden="1">
              <a:extLst>
                <a:ext uri="{63B3BB69-23CF-44E3-9099-C40C66FF867C}">
                  <a14:compatExt spid="_x0000_s337978"/>
                </a:ext>
                <a:ext uri="{FF2B5EF4-FFF2-40B4-BE49-F238E27FC236}">
                  <a16:creationId xmlns:a16="http://schemas.microsoft.com/office/drawing/2014/main" id="{00000000-0008-0000-0E00-00003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7979" name="Check Box 59" hidden="1">
              <a:extLst>
                <a:ext uri="{63B3BB69-23CF-44E3-9099-C40C66FF867C}">
                  <a14:compatExt spid="_x0000_s337979"/>
                </a:ext>
                <a:ext uri="{FF2B5EF4-FFF2-40B4-BE49-F238E27FC236}">
                  <a16:creationId xmlns:a16="http://schemas.microsoft.com/office/drawing/2014/main" id="{00000000-0008-0000-0E00-00003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37980" name="Check Box 60" hidden="1">
              <a:extLst>
                <a:ext uri="{63B3BB69-23CF-44E3-9099-C40C66FF867C}">
                  <a14:compatExt spid="_x0000_s337980"/>
                </a:ext>
                <a:ext uri="{FF2B5EF4-FFF2-40B4-BE49-F238E27FC236}">
                  <a16:creationId xmlns:a16="http://schemas.microsoft.com/office/drawing/2014/main" id="{00000000-0008-0000-0E00-00003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257175</xdr:rowOff>
        </xdr:from>
        <xdr:to>
          <xdr:col>3</xdr:col>
          <xdr:colOff>476250</xdr:colOff>
          <xdr:row>76</xdr:row>
          <xdr:rowOff>57150</xdr:rowOff>
        </xdr:to>
        <xdr:sp macro="" textlink="">
          <xdr:nvSpPr>
            <xdr:cNvPr id="337983" name="Check Box 63" hidden="1">
              <a:extLst>
                <a:ext uri="{63B3BB69-23CF-44E3-9099-C40C66FF867C}">
                  <a14:compatExt spid="_x0000_s337983"/>
                </a:ext>
                <a:ext uri="{FF2B5EF4-FFF2-40B4-BE49-F238E27FC236}">
                  <a16:creationId xmlns:a16="http://schemas.microsoft.com/office/drawing/2014/main" id="{00000000-0008-0000-0E00-00003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247650</xdr:rowOff>
        </xdr:from>
        <xdr:to>
          <xdr:col>4</xdr:col>
          <xdr:colOff>476250</xdr:colOff>
          <xdr:row>76</xdr:row>
          <xdr:rowOff>57150</xdr:rowOff>
        </xdr:to>
        <xdr:sp macro="" textlink="">
          <xdr:nvSpPr>
            <xdr:cNvPr id="337984" name="Check Box 64" hidden="1">
              <a:extLst>
                <a:ext uri="{63B3BB69-23CF-44E3-9099-C40C66FF867C}">
                  <a14:compatExt spid="_x0000_s337984"/>
                </a:ext>
                <a:ext uri="{FF2B5EF4-FFF2-40B4-BE49-F238E27FC236}">
                  <a16:creationId xmlns:a16="http://schemas.microsoft.com/office/drawing/2014/main" id="{00000000-0008-0000-0E00-00004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257175</xdr:rowOff>
        </xdr:from>
        <xdr:to>
          <xdr:col>5</xdr:col>
          <xdr:colOff>476250</xdr:colOff>
          <xdr:row>76</xdr:row>
          <xdr:rowOff>57150</xdr:rowOff>
        </xdr:to>
        <xdr:sp macro="" textlink="">
          <xdr:nvSpPr>
            <xdr:cNvPr id="337985" name="Check Box 65" hidden="1">
              <a:extLst>
                <a:ext uri="{63B3BB69-23CF-44E3-9099-C40C66FF867C}">
                  <a14:compatExt spid="_x0000_s337985"/>
                </a:ext>
                <a:ext uri="{FF2B5EF4-FFF2-40B4-BE49-F238E27FC236}">
                  <a16:creationId xmlns:a16="http://schemas.microsoft.com/office/drawing/2014/main" id="{00000000-0008-0000-0E00-00004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257175</xdr:rowOff>
        </xdr:from>
        <xdr:to>
          <xdr:col>3</xdr:col>
          <xdr:colOff>476250</xdr:colOff>
          <xdr:row>79</xdr:row>
          <xdr:rowOff>57150</xdr:rowOff>
        </xdr:to>
        <xdr:sp macro="" textlink="">
          <xdr:nvSpPr>
            <xdr:cNvPr id="337988" name="Check Box 68" hidden="1">
              <a:extLst>
                <a:ext uri="{63B3BB69-23CF-44E3-9099-C40C66FF867C}">
                  <a14:compatExt spid="_x0000_s337988"/>
                </a:ext>
                <a:ext uri="{FF2B5EF4-FFF2-40B4-BE49-F238E27FC236}">
                  <a16:creationId xmlns:a16="http://schemas.microsoft.com/office/drawing/2014/main" id="{00000000-0008-0000-0E00-00004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247650</xdr:rowOff>
        </xdr:from>
        <xdr:to>
          <xdr:col>4</xdr:col>
          <xdr:colOff>476250</xdr:colOff>
          <xdr:row>79</xdr:row>
          <xdr:rowOff>57150</xdr:rowOff>
        </xdr:to>
        <xdr:sp macro="" textlink="">
          <xdr:nvSpPr>
            <xdr:cNvPr id="337989" name="Check Box 69" hidden="1">
              <a:extLst>
                <a:ext uri="{63B3BB69-23CF-44E3-9099-C40C66FF867C}">
                  <a14:compatExt spid="_x0000_s337989"/>
                </a:ext>
                <a:ext uri="{FF2B5EF4-FFF2-40B4-BE49-F238E27FC236}">
                  <a16:creationId xmlns:a16="http://schemas.microsoft.com/office/drawing/2014/main" id="{00000000-0008-0000-0E00-00004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257175</xdr:rowOff>
        </xdr:from>
        <xdr:to>
          <xdr:col>5</xdr:col>
          <xdr:colOff>476250</xdr:colOff>
          <xdr:row>79</xdr:row>
          <xdr:rowOff>57150</xdr:rowOff>
        </xdr:to>
        <xdr:sp macro="" textlink="">
          <xdr:nvSpPr>
            <xdr:cNvPr id="337990" name="Check Box 70" hidden="1">
              <a:extLst>
                <a:ext uri="{63B3BB69-23CF-44E3-9099-C40C66FF867C}">
                  <a14:compatExt spid="_x0000_s337990"/>
                </a:ext>
                <a:ext uri="{FF2B5EF4-FFF2-40B4-BE49-F238E27FC236}">
                  <a16:creationId xmlns:a16="http://schemas.microsoft.com/office/drawing/2014/main" id="{00000000-0008-0000-0E00-00004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7991" name="Check Box 71" hidden="1">
              <a:extLst>
                <a:ext uri="{63B3BB69-23CF-44E3-9099-C40C66FF867C}">
                  <a14:compatExt spid="_x0000_s337991"/>
                </a:ext>
                <a:ext uri="{FF2B5EF4-FFF2-40B4-BE49-F238E27FC236}">
                  <a16:creationId xmlns:a16="http://schemas.microsoft.com/office/drawing/2014/main" id="{00000000-0008-0000-0E00-00004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342900</xdr:rowOff>
        </xdr:from>
        <xdr:to>
          <xdr:col>4</xdr:col>
          <xdr:colOff>476250</xdr:colOff>
          <xdr:row>85</xdr:row>
          <xdr:rowOff>9525</xdr:rowOff>
        </xdr:to>
        <xdr:sp macro="" textlink="">
          <xdr:nvSpPr>
            <xdr:cNvPr id="337992" name="Check Box 72" hidden="1">
              <a:extLst>
                <a:ext uri="{63B3BB69-23CF-44E3-9099-C40C66FF867C}">
                  <a14:compatExt spid="_x0000_s337992"/>
                </a:ext>
                <a:ext uri="{FF2B5EF4-FFF2-40B4-BE49-F238E27FC236}">
                  <a16:creationId xmlns:a16="http://schemas.microsoft.com/office/drawing/2014/main" id="{00000000-0008-0000-0E00-000048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7993" name="Check Box 73" hidden="1">
              <a:extLst>
                <a:ext uri="{63B3BB69-23CF-44E3-9099-C40C66FF867C}">
                  <a14:compatExt spid="_x0000_s337993"/>
                </a:ext>
                <a:ext uri="{FF2B5EF4-FFF2-40B4-BE49-F238E27FC236}">
                  <a16:creationId xmlns:a16="http://schemas.microsoft.com/office/drawing/2014/main" id="{00000000-0008-0000-0E00-000049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7994" name="Check Box 74" hidden="1">
              <a:extLst>
                <a:ext uri="{63B3BB69-23CF-44E3-9099-C40C66FF867C}">
                  <a14:compatExt spid="_x0000_s337994"/>
                </a:ext>
                <a:ext uri="{FF2B5EF4-FFF2-40B4-BE49-F238E27FC236}">
                  <a16:creationId xmlns:a16="http://schemas.microsoft.com/office/drawing/2014/main" id="{00000000-0008-0000-0E00-00004A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276225</xdr:rowOff>
        </xdr:from>
        <xdr:to>
          <xdr:col>4</xdr:col>
          <xdr:colOff>476250</xdr:colOff>
          <xdr:row>88</xdr:row>
          <xdr:rowOff>47625</xdr:rowOff>
        </xdr:to>
        <xdr:sp macro="" textlink="">
          <xdr:nvSpPr>
            <xdr:cNvPr id="337995" name="Check Box 75" hidden="1">
              <a:extLst>
                <a:ext uri="{63B3BB69-23CF-44E3-9099-C40C66FF867C}">
                  <a14:compatExt spid="_x0000_s337995"/>
                </a:ext>
                <a:ext uri="{FF2B5EF4-FFF2-40B4-BE49-F238E27FC236}">
                  <a16:creationId xmlns:a16="http://schemas.microsoft.com/office/drawing/2014/main" id="{00000000-0008-0000-0E00-00004B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19050</xdr:rowOff>
        </xdr:from>
        <xdr:to>
          <xdr:col>5</xdr:col>
          <xdr:colOff>476250</xdr:colOff>
          <xdr:row>88</xdr:row>
          <xdr:rowOff>0</xdr:rowOff>
        </xdr:to>
        <xdr:sp macro="" textlink="">
          <xdr:nvSpPr>
            <xdr:cNvPr id="337996" name="Check Box 76" hidden="1">
              <a:extLst>
                <a:ext uri="{63B3BB69-23CF-44E3-9099-C40C66FF867C}">
                  <a14:compatExt spid="_x0000_s337996"/>
                </a:ext>
                <a:ext uri="{FF2B5EF4-FFF2-40B4-BE49-F238E27FC236}">
                  <a16:creationId xmlns:a16="http://schemas.microsoft.com/office/drawing/2014/main" id="{00000000-0008-0000-0E00-00004C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7997" name="Check Box 77" hidden="1">
              <a:extLst>
                <a:ext uri="{63B3BB69-23CF-44E3-9099-C40C66FF867C}">
                  <a14:compatExt spid="_x0000_s337997"/>
                </a:ext>
                <a:ext uri="{FF2B5EF4-FFF2-40B4-BE49-F238E27FC236}">
                  <a16:creationId xmlns:a16="http://schemas.microsoft.com/office/drawing/2014/main" id="{00000000-0008-0000-0E00-00004D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7998" name="Check Box 78" hidden="1">
              <a:extLst>
                <a:ext uri="{63B3BB69-23CF-44E3-9099-C40C66FF867C}">
                  <a14:compatExt spid="_x0000_s337998"/>
                </a:ext>
                <a:ext uri="{FF2B5EF4-FFF2-40B4-BE49-F238E27FC236}">
                  <a16:creationId xmlns:a16="http://schemas.microsoft.com/office/drawing/2014/main" id="{00000000-0008-0000-0E00-00004E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7999" name="Check Box 79" hidden="1">
              <a:extLst>
                <a:ext uri="{63B3BB69-23CF-44E3-9099-C40C66FF867C}">
                  <a14:compatExt spid="_x0000_s337999"/>
                </a:ext>
                <a:ext uri="{FF2B5EF4-FFF2-40B4-BE49-F238E27FC236}">
                  <a16:creationId xmlns:a16="http://schemas.microsoft.com/office/drawing/2014/main" id="{00000000-0008-0000-0E00-00004F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8000" name="Check Box 80" hidden="1">
              <a:extLst>
                <a:ext uri="{63B3BB69-23CF-44E3-9099-C40C66FF867C}">
                  <a14:compatExt spid="_x0000_s338000"/>
                </a:ext>
                <a:ext uri="{FF2B5EF4-FFF2-40B4-BE49-F238E27FC236}">
                  <a16:creationId xmlns:a16="http://schemas.microsoft.com/office/drawing/2014/main" id="{00000000-0008-0000-0E00-000050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8001" name="Check Box 81" hidden="1">
              <a:extLst>
                <a:ext uri="{63B3BB69-23CF-44E3-9099-C40C66FF867C}">
                  <a14:compatExt spid="_x0000_s338001"/>
                </a:ext>
                <a:ext uri="{FF2B5EF4-FFF2-40B4-BE49-F238E27FC236}">
                  <a16:creationId xmlns:a16="http://schemas.microsoft.com/office/drawing/2014/main" id="{00000000-0008-0000-0E00-00005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8945" name="Check Box 1" hidden="1">
              <a:extLst>
                <a:ext uri="{63B3BB69-23CF-44E3-9099-C40C66FF867C}">
                  <a14:compatExt spid="_x0000_s338945"/>
                </a:ext>
                <a:ext uri="{FF2B5EF4-FFF2-40B4-BE49-F238E27FC236}">
                  <a16:creationId xmlns:a16="http://schemas.microsoft.com/office/drawing/2014/main" id="{00000000-0008-0000-0F00-00000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F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F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0</xdr:rowOff>
        </xdr:from>
        <xdr:to>
          <xdr:col>3</xdr:col>
          <xdr:colOff>476250</xdr:colOff>
          <xdr:row>18</xdr:row>
          <xdr:rowOff>304800</xdr:rowOff>
        </xdr:to>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F00-000004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257175</xdr:rowOff>
        </xdr:from>
        <xdr:to>
          <xdr:col>4</xdr:col>
          <xdr:colOff>476250</xdr:colOff>
          <xdr:row>19</xdr:row>
          <xdr:rowOff>28575</xdr:rowOff>
        </xdr:to>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F00-000005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247650</xdr:rowOff>
        </xdr:from>
        <xdr:to>
          <xdr:col>5</xdr:col>
          <xdr:colOff>476250</xdr:colOff>
          <xdr:row>19</xdr:row>
          <xdr:rowOff>66675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F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21</xdr:row>
          <xdr:rowOff>0</xdr:rowOff>
        </xdr:from>
        <xdr:to>
          <xdr:col>3</xdr:col>
          <xdr:colOff>476250</xdr:colOff>
          <xdr:row>22</xdr:row>
          <xdr:rowOff>19050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F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19050</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F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57150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F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114300</xdr:rowOff>
        </xdr:from>
        <xdr:to>
          <xdr:col>3</xdr:col>
          <xdr:colOff>476250</xdr:colOff>
          <xdr:row>28</xdr:row>
          <xdr:rowOff>57150</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F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47625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F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95250</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F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257175</xdr:rowOff>
        </xdr:from>
        <xdr:to>
          <xdr:col>3</xdr:col>
          <xdr:colOff>476250</xdr:colOff>
          <xdr:row>31</xdr:row>
          <xdr:rowOff>47625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F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276225</xdr:rowOff>
        </xdr:from>
        <xdr:to>
          <xdr:col>4</xdr:col>
          <xdr:colOff>476250</xdr:colOff>
          <xdr:row>31</xdr:row>
          <xdr:rowOff>19050</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F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257175</xdr:rowOff>
        </xdr:from>
        <xdr:to>
          <xdr:col>5</xdr:col>
          <xdr:colOff>476250</xdr:colOff>
          <xdr:row>31</xdr:row>
          <xdr:rowOff>57150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F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33</xdr:row>
          <xdr:rowOff>28575</xdr:rowOff>
        </xdr:from>
        <xdr:to>
          <xdr:col>3</xdr:col>
          <xdr:colOff>476250</xdr:colOff>
          <xdr:row>33</xdr:row>
          <xdr:rowOff>152400</xdr:rowOff>
        </xdr:to>
        <xdr:sp macro="" textlink="">
          <xdr:nvSpPr>
            <xdr:cNvPr id="338960" name="Check Box 16" hidden="1">
              <a:extLst>
                <a:ext uri="{63B3BB69-23CF-44E3-9099-C40C66FF867C}">
                  <a14:compatExt spid="_x0000_s338960"/>
                </a:ext>
                <a:ext uri="{FF2B5EF4-FFF2-40B4-BE49-F238E27FC236}">
                  <a16:creationId xmlns:a16="http://schemas.microsoft.com/office/drawing/2014/main" id="{00000000-0008-0000-0F00-000010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285750</xdr:rowOff>
        </xdr:from>
        <xdr:to>
          <xdr:col>4</xdr:col>
          <xdr:colOff>476250</xdr:colOff>
          <xdr:row>34</xdr:row>
          <xdr:rowOff>19050</xdr:rowOff>
        </xdr:to>
        <xdr:sp macro="" textlink="">
          <xdr:nvSpPr>
            <xdr:cNvPr id="338961" name="Check Box 17" hidden="1">
              <a:extLst>
                <a:ext uri="{63B3BB69-23CF-44E3-9099-C40C66FF867C}">
                  <a14:compatExt spid="_x0000_s338961"/>
                </a:ext>
                <a:ext uri="{FF2B5EF4-FFF2-40B4-BE49-F238E27FC236}">
                  <a16:creationId xmlns:a16="http://schemas.microsoft.com/office/drawing/2014/main" id="{00000000-0008-0000-0F00-00001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266700</xdr:rowOff>
        </xdr:from>
        <xdr:to>
          <xdr:col>5</xdr:col>
          <xdr:colOff>476250</xdr:colOff>
          <xdr:row>34</xdr:row>
          <xdr:rowOff>57150</xdr:rowOff>
        </xdr:to>
        <xdr:sp macro="" textlink="">
          <xdr:nvSpPr>
            <xdr:cNvPr id="338962" name="Check Box 18" hidden="1">
              <a:extLst>
                <a:ext uri="{63B3BB69-23CF-44E3-9099-C40C66FF867C}">
                  <a14:compatExt spid="_x0000_s338962"/>
                </a:ext>
                <a:ext uri="{FF2B5EF4-FFF2-40B4-BE49-F238E27FC236}">
                  <a16:creationId xmlns:a16="http://schemas.microsoft.com/office/drawing/2014/main" id="{00000000-0008-0000-0F00-00001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247650</xdr:rowOff>
        </xdr:from>
        <xdr:to>
          <xdr:col>3</xdr:col>
          <xdr:colOff>476250</xdr:colOff>
          <xdr:row>37</xdr:row>
          <xdr:rowOff>28575</xdr:rowOff>
        </xdr:to>
        <xdr:sp macro="" textlink="">
          <xdr:nvSpPr>
            <xdr:cNvPr id="338963" name="Check Box 19" hidden="1">
              <a:extLst>
                <a:ext uri="{63B3BB69-23CF-44E3-9099-C40C66FF867C}">
                  <a14:compatExt spid="_x0000_s338963"/>
                </a:ext>
                <a:ext uri="{FF2B5EF4-FFF2-40B4-BE49-F238E27FC236}">
                  <a16:creationId xmlns:a16="http://schemas.microsoft.com/office/drawing/2014/main" id="{00000000-0008-0000-0F00-00001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276225</xdr:rowOff>
        </xdr:from>
        <xdr:to>
          <xdr:col>4</xdr:col>
          <xdr:colOff>476250</xdr:colOff>
          <xdr:row>37</xdr:row>
          <xdr:rowOff>19050</xdr:rowOff>
        </xdr:to>
        <xdr:sp macro="" textlink="">
          <xdr:nvSpPr>
            <xdr:cNvPr id="338964" name="Check Box 20" hidden="1">
              <a:extLst>
                <a:ext uri="{63B3BB69-23CF-44E3-9099-C40C66FF867C}">
                  <a14:compatExt spid="_x0000_s338964"/>
                </a:ext>
                <a:ext uri="{FF2B5EF4-FFF2-40B4-BE49-F238E27FC236}">
                  <a16:creationId xmlns:a16="http://schemas.microsoft.com/office/drawing/2014/main" id="{00000000-0008-0000-0F00-000014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228600</xdr:rowOff>
        </xdr:from>
        <xdr:to>
          <xdr:col>5</xdr:col>
          <xdr:colOff>476250</xdr:colOff>
          <xdr:row>37</xdr:row>
          <xdr:rowOff>57150</xdr:rowOff>
        </xdr:to>
        <xdr:sp macro="" textlink="">
          <xdr:nvSpPr>
            <xdr:cNvPr id="338965" name="Check Box 21" hidden="1">
              <a:extLst>
                <a:ext uri="{63B3BB69-23CF-44E3-9099-C40C66FF867C}">
                  <a14:compatExt spid="_x0000_s338965"/>
                </a:ext>
                <a:ext uri="{FF2B5EF4-FFF2-40B4-BE49-F238E27FC236}">
                  <a16:creationId xmlns:a16="http://schemas.microsoft.com/office/drawing/2014/main" id="{00000000-0008-0000-0F00-000015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295275</xdr:rowOff>
        </xdr:to>
        <xdr:sp macro="" textlink="">
          <xdr:nvSpPr>
            <xdr:cNvPr id="338966" name="Check Box 22" hidden="1">
              <a:extLst>
                <a:ext uri="{63B3BB69-23CF-44E3-9099-C40C66FF867C}">
                  <a14:compatExt spid="_x0000_s338966"/>
                </a:ext>
                <a:ext uri="{FF2B5EF4-FFF2-40B4-BE49-F238E27FC236}">
                  <a16:creationId xmlns:a16="http://schemas.microsoft.com/office/drawing/2014/main" id="{00000000-0008-0000-0F00-00001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47625</xdr:rowOff>
        </xdr:to>
        <xdr:sp macro="" textlink="">
          <xdr:nvSpPr>
            <xdr:cNvPr id="338967" name="Check Box 23" hidden="1">
              <a:extLst>
                <a:ext uri="{63B3BB69-23CF-44E3-9099-C40C66FF867C}">
                  <a14:compatExt spid="_x0000_s338967"/>
                </a:ext>
                <a:ext uri="{FF2B5EF4-FFF2-40B4-BE49-F238E27FC236}">
                  <a16:creationId xmlns:a16="http://schemas.microsoft.com/office/drawing/2014/main" id="{00000000-0008-0000-0F00-00001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85725</xdr:rowOff>
        </xdr:to>
        <xdr:sp macro="" textlink="">
          <xdr:nvSpPr>
            <xdr:cNvPr id="338968" name="Check Box 24" hidden="1">
              <a:extLst>
                <a:ext uri="{63B3BB69-23CF-44E3-9099-C40C66FF867C}">
                  <a14:compatExt spid="_x0000_s338968"/>
                </a:ext>
                <a:ext uri="{FF2B5EF4-FFF2-40B4-BE49-F238E27FC236}">
                  <a16:creationId xmlns:a16="http://schemas.microsoft.com/office/drawing/2014/main" id="{00000000-0008-0000-0F00-00001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257175</xdr:rowOff>
        </xdr:from>
        <xdr:to>
          <xdr:col>3</xdr:col>
          <xdr:colOff>476250</xdr:colOff>
          <xdr:row>46</xdr:row>
          <xdr:rowOff>28575</xdr:rowOff>
        </xdr:to>
        <xdr:sp macro="" textlink="">
          <xdr:nvSpPr>
            <xdr:cNvPr id="338969" name="Check Box 25" hidden="1">
              <a:extLst>
                <a:ext uri="{63B3BB69-23CF-44E3-9099-C40C66FF867C}">
                  <a14:compatExt spid="_x0000_s338969"/>
                </a:ext>
                <a:ext uri="{FF2B5EF4-FFF2-40B4-BE49-F238E27FC236}">
                  <a16:creationId xmlns:a16="http://schemas.microsoft.com/office/drawing/2014/main" id="{00000000-0008-0000-0F00-00001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66675</xdr:rowOff>
        </xdr:to>
        <xdr:sp macro="" textlink="">
          <xdr:nvSpPr>
            <xdr:cNvPr id="338970" name="Check Box 26" hidden="1">
              <a:extLst>
                <a:ext uri="{63B3BB69-23CF-44E3-9099-C40C66FF867C}">
                  <a14:compatExt spid="_x0000_s338970"/>
                </a:ext>
                <a:ext uri="{FF2B5EF4-FFF2-40B4-BE49-F238E27FC236}">
                  <a16:creationId xmlns:a16="http://schemas.microsoft.com/office/drawing/2014/main" id="{00000000-0008-0000-0F00-00001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38971" name="Check Box 27" hidden="1">
              <a:extLst>
                <a:ext uri="{63B3BB69-23CF-44E3-9099-C40C66FF867C}">
                  <a14:compatExt spid="_x0000_s338971"/>
                </a:ext>
                <a:ext uri="{FF2B5EF4-FFF2-40B4-BE49-F238E27FC236}">
                  <a16:creationId xmlns:a16="http://schemas.microsoft.com/office/drawing/2014/main" id="{00000000-0008-0000-0F00-00001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95250</xdr:rowOff>
        </xdr:to>
        <xdr:sp macro="" textlink="">
          <xdr:nvSpPr>
            <xdr:cNvPr id="338974" name="Check Box 30" hidden="1">
              <a:extLst>
                <a:ext uri="{63B3BB69-23CF-44E3-9099-C40C66FF867C}">
                  <a14:compatExt spid="_x0000_s338974"/>
                </a:ext>
                <a:ext uri="{FF2B5EF4-FFF2-40B4-BE49-F238E27FC236}">
                  <a16:creationId xmlns:a16="http://schemas.microsoft.com/office/drawing/2014/main" id="{00000000-0008-0000-0F00-00001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276225</xdr:rowOff>
        </xdr:from>
        <xdr:to>
          <xdr:col>4</xdr:col>
          <xdr:colOff>476250</xdr:colOff>
          <xdr:row>49</xdr:row>
          <xdr:rowOff>19050</xdr:rowOff>
        </xdr:to>
        <xdr:sp macro="" textlink="">
          <xdr:nvSpPr>
            <xdr:cNvPr id="338975" name="Check Box 31" hidden="1">
              <a:extLst>
                <a:ext uri="{63B3BB69-23CF-44E3-9099-C40C66FF867C}">
                  <a14:compatExt spid="_x0000_s338975"/>
                </a:ext>
                <a:ext uri="{FF2B5EF4-FFF2-40B4-BE49-F238E27FC236}">
                  <a16:creationId xmlns:a16="http://schemas.microsoft.com/office/drawing/2014/main" id="{00000000-0008-0000-0F00-00001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238125</xdr:rowOff>
        </xdr:from>
        <xdr:to>
          <xdr:col>5</xdr:col>
          <xdr:colOff>476250</xdr:colOff>
          <xdr:row>49</xdr:row>
          <xdr:rowOff>57150</xdr:rowOff>
        </xdr:to>
        <xdr:sp macro="" textlink="">
          <xdr:nvSpPr>
            <xdr:cNvPr id="338976" name="Check Box 32" hidden="1">
              <a:extLst>
                <a:ext uri="{63B3BB69-23CF-44E3-9099-C40C66FF867C}">
                  <a14:compatExt spid="_x0000_s338976"/>
                </a:ext>
                <a:ext uri="{FF2B5EF4-FFF2-40B4-BE49-F238E27FC236}">
                  <a16:creationId xmlns:a16="http://schemas.microsoft.com/office/drawing/2014/main" id="{00000000-0008-0000-0F00-000020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0</xdr:rowOff>
        </xdr:to>
        <xdr:sp macro="" textlink="">
          <xdr:nvSpPr>
            <xdr:cNvPr id="338977" name="Check Box 33" hidden="1">
              <a:extLst>
                <a:ext uri="{63B3BB69-23CF-44E3-9099-C40C66FF867C}">
                  <a14:compatExt spid="_x0000_s338977"/>
                </a:ext>
                <a:ext uri="{FF2B5EF4-FFF2-40B4-BE49-F238E27FC236}">
                  <a16:creationId xmlns:a16="http://schemas.microsoft.com/office/drawing/2014/main" id="{00000000-0008-0000-0F00-00002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28575</xdr:rowOff>
        </xdr:to>
        <xdr:sp macro="" textlink="">
          <xdr:nvSpPr>
            <xdr:cNvPr id="338978" name="Check Box 34" hidden="1">
              <a:extLst>
                <a:ext uri="{63B3BB69-23CF-44E3-9099-C40C66FF867C}">
                  <a14:compatExt spid="_x0000_s338978"/>
                </a:ext>
                <a:ext uri="{FF2B5EF4-FFF2-40B4-BE49-F238E27FC236}">
                  <a16:creationId xmlns:a16="http://schemas.microsoft.com/office/drawing/2014/main" id="{00000000-0008-0000-0F00-00002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180975</xdr:rowOff>
        </xdr:to>
        <xdr:sp macro="" textlink="">
          <xdr:nvSpPr>
            <xdr:cNvPr id="338979" name="Check Box 35" hidden="1">
              <a:extLst>
                <a:ext uri="{63B3BB69-23CF-44E3-9099-C40C66FF867C}">
                  <a14:compatExt spid="_x0000_s338979"/>
                </a:ext>
                <a:ext uri="{FF2B5EF4-FFF2-40B4-BE49-F238E27FC236}">
                  <a16:creationId xmlns:a16="http://schemas.microsoft.com/office/drawing/2014/main" id="{00000000-0008-0000-0F00-00002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200025</xdr:rowOff>
        </xdr:from>
        <xdr:to>
          <xdr:col>3</xdr:col>
          <xdr:colOff>476250</xdr:colOff>
          <xdr:row>58</xdr:row>
          <xdr:rowOff>95250</xdr:rowOff>
        </xdr:to>
        <xdr:sp macro="" textlink="">
          <xdr:nvSpPr>
            <xdr:cNvPr id="338982" name="Check Box 38" hidden="1">
              <a:extLst>
                <a:ext uri="{63B3BB69-23CF-44E3-9099-C40C66FF867C}">
                  <a14:compatExt spid="_x0000_s338982"/>
                </a:ext>
                <a:ext uri="{FF2B5EF4-FFF2-40B4-BE49-F238E27FC236}">
                  <a16:creationId xmlns:a16="http://schemas.microsoft.com/office/drawing/2014/main" id="{00000000-0008-0000-0F00-00002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266700</xdr:rowOff>
        </xdr:from>
        <xdr:to>
          <xdr:col>4</xdr:col>
          <xdr:colOff>476250</xdr:colOff>
          <xdr:row>58</xdr:row>
          <xdr:rowOff>19050</xdr:rowOff>
        </xdr:to>
        <xdr:sp macro="" textlink="">
          <xdr:nvSpPr>
            <xdr:cNvPr id="338983" name="Check Box 39" hidden="1">
              <a:extLst>
                <a:ext uri="{63B3BB69-23CF-44E3-9099-C40C66FF867C}">
                  <a14:compatExt spid="_x0000_s338983"/>
                </a:ext>
                <a:ext uri="{FF2B5EF4-FFF2-40B4-BE49-F238E27FC236}">
                  <a16:creationId xmlns:a16="http://schemas.microsoft.com/office/drawing/2014/main" id="{00000000-0008-0000-0F00-00002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238125</xdr:rowOff>
        </xdr:from>
        <xdr:to>
          <xdr:col>5</xdr:col>
          <xdr:colOff>476250</xdr:colOff>
          <xdr:row>58</xdr:row>
          <xdr:rowOff>57150</xdr:rowOff>
        </xdr:to>
        <xdr:sp macro="" textlink="">
          <xdr:nvSpPr>
            <xdr:cNvPr id="338984" name="Check Box 40" hidden="1">
              <a:extLst>
                <a:ext uri="{63B3BB69-23CF-44E3-9099-C40C66FF867C}">
                  <a14:compatExt spid="_x0000_s338984"/>
                </a:ext>
                <a:ext uri="{FF2B5EF4-FFF2-40B4-BE49-F238E27FC236}">
                  <a16:creationId xmlns:a16="http://schemas.microsoft.com/office/drawing/2014/main" id="{00000000-0008-0000-0F00-00002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200025</xdr:rowOff>
        </xdr:from>
        <xdr:to>
          <xdr:col>3</xdr:col>
          <xdr:colOff>476250</xdr:colOff>
          <xdr:row>61</xdr:row>
          <xdr:rowOff>95250</xdr:rowOff>
        </xdr:to>
        <xdr:sp macro="" textlink="">
          <xdr:nvSpPr>
            <xdr:cNvPr id="338987" name="Check Box 43" hidden="1">
              <a:extLst>
                <a:ext uri="{63B3BB69-23CF-44E3-9099-C40C66FF867C}">
                  <a14:compatExt spid="_x0000_s338987"/>
                </a:ext>
                <a:ext uri="{FF2B5EF4-FFF2-40B4-BE49-F238E27FC236}">
                  <a16:creationId xmlns:a16="http://schemas.microsoft.com/office/drawing/2014/main" id="{00000000-0008-0000-0F00-00002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295275</xdr:rowOff>
        </xdr:from>
        <xdr:to>
          <xdr:col>4</xdr:col>
          <xdr:colOff>476250</xdr:colOff>
          <xdr:row>61</xdr:row>
          <xdr:rowOff>19050</xdr:rowOff>
        </xdr:to>
        <xdr:sp macro="" textlink="">
          <xdr:nvSpPr>
            <xdr:cNvPr id="338988" name="Check Box 44" hidden="1">
              <a:extLst>
                <a:ext uri="{63B3BB69-23CF-44E3-9099-C40C66FF867C}">
                  <a14:compatExt spid="_x0000_s338988"/>
                </a:ext>
                <a:ext uri="{FF2B5EF4-FFF2-40B4-BE49-F238E27FC236}">
                  <a16:creationId xmlns:a16="http://schemas.microsoft.com/office/drawing/2014/main" id="{00000000-0008-0000-0F00-00002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57150</xdr:rowOff>
        </xdr:to>
        <xdr:sp macro="" textlink="">
          <xdr:nvSpPr>
            <xdr:cNvPr id="338989" name="Check Box 45" hidden="1">
              <a:extLst>
                <a:ext uri="{63B3BB69-23CF-44E3-9099-C40C66FF867C}">
                  <a14:compatExt spid="_x0000_s338989"/>
                </a:ext>
                <a:ext uri="{FF2B5EF4-FFF2-40B4-BE49-F238E27FC236}">
                  <a16:creationId xmlns:a16="http://schemas.microsoft.com/office/drawing/2014/main" id="{00000000-0008-0000-0F00-00002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161925</xdr:rowOff>
        </xdr:from>
        <xdr:to>
          <xdr:col>3</xdr:col>
          <xdr:colOff>476250</xdr:colOff>
          <xdr:row>64</xdr:row>
          <xdr:rowOff>123825</xdr:rowOff>
        </xdr:to>
        <xdr:sp macro="" textlink="">
          <xdr:nvSpPr>
            <xdr:cNvPr id="338992" name="Check Box 48" hidden="1">
              <a:extLst>
                <a:ext uri="{63B3BB69-23CF-44E3-9099-C40C66FF867C}">
                  <a14:compatExt spid="_x0000_s338992"/>
                </a:ext>
                <a:ext uri="{FF2B5EF4-FFF2-40B4-BE49-F238E27FC236}">
                  <a16:creationId xmlns:a16="http://schemas.microsoft.com/office/drawing/2014/main" id="{00000000-0008-0000-0F00-000030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266700</xdr:rowOff>
        </xdr:from>
        <xdr:to>
          <xdr:col>4</xdr:col>
          <xdr:colOff>476250</xdr:colOff>
          <xdr:row>64</xdr:row>
          <xdr:rowOff>19050</xdr:rowOff>
        </xdr:to>
        <xdr:sp macro="" textlink="">
          <xdr:nvSpPr>
            <xdr:cNvPr id="338993" name="Check Box 49" hidden="1">
              <a:extLst>
                <a:ext uri="{63B3BB69-23CF-44E3-9099-C40C66FF867C}">
                  <a14:compatExt spid="_x0000_s338993"/>
                </a:ext>
                <a:ext uri="{FF2B5EF4-FFF2-40B4-BE49-F238E27FC236}">
                  <a16:creationId xmlns:a16="http://schemas.microsoft.com/office/drawing/2014/main" id="{00000000-0008-0000-0F00-00003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257175</xdr:rowOff>
        </xdr:from>
        <xdr:to>
          <xdr:col>5</xdr:col>
          <xdr:colOff>476250</xdr:colOff>
          <xdr:row>64</xdr:row>
          <xdr:rowOff>57150</xdr:rowOff>
        </xdr:to>
        <xdr:sp macro="" textlink="">
          <xdr:nvSpPr>
            <xdr:cNvPr id="338994" name="Check Box 50" hidden="1">
              <a:extLst>
                <a:ext uri="{63B3BB69-23CF-44E3-9099-C40C66FF867C}">
                  <a14:compatExt spid="_x0000_s338994"/>
                </a:ext>
                <a:ext uri="{FF2B5EF4-FFF2-40B4-BE49-F238E27FC236}">
                  <a16:creationId xmlns:a16="http://schemas.microsoft.com/office/drawing/2014/main" id="{00000000-0008-0000-0F00-00003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190500</xdr:rowOff>
        </xdr:from>
        <xdr:to>
          <xdr:col>3</xdr:col>
          <xdr:colOff>476250</xdr:colOff>
          <xdr:row>67</xdr:row>
          <xdr:rowOff>85725</xdr:rowOff>
        </xdr:to>
        <xdr:sp macro="" textlink="">
          <xdr:nvSpPr>
            <xdr:cNvPr id="338997" name="Check Box 53" hidden="1">
              <a:extLst>
                <a:ext uri="{63B3BB69-23CF-44E3-9099-C40C66FF867C}">
                  <a14:compatExt spid="_x0000_s338997"/>
                </a:ext>
                <a:ext uri="{FF2B5EF4-FFF2-40B4-BE49-F238E27FC236}">
                  <a16:creationId xmlns:a16="http://schemas.microsoft.com/office/drawing/2014/main" id="{00000000-0008-0000-0F00-000035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276225</xdr:rowOff>
        </xdr:from>
        <xdr:to>
          <xdr:col>4</xdr:col>
          <xdr:colOff>476250</xdr:colOff>
          <xdr:row>67</xdr:row>
          <xdr:rowOff>19050</xdr:rowOff>
        </xdr:to>
        <xdr:sp macro="" textlink="">
          <xdr:nvSpPr>
            <xdr:cNvPr id="338998" name="Check Box 54" hidden="1">
              <a:extLst>
                <a:ext uri="{63B3BB69-23CF-44E3-9099-C40C66FF867C}">
                  <a14:compatExt spid="_x0000_s338998"/>
                </a:ext>
                <a:ext uri="{FF2B5EF4-FFF2-40B4-BE49-F238E27FC236}">
                  <a16:creationId xmlns:a16="http://schemas.microsoft.com/office/drawing/2014/main" id="{00000000-0008-0000-0F00-00003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228600</xdr:rowOff>
        </xdr:from>
        <xdr:to>
          <xdr:col>5</xdr:col>
          <xdr:colOff>476250</xdr:colOff>
          <xdr:row>67</xdr:row>
          <xdr:rowOff>57150</xdr:rowOff>
        </xdr:to>
        <xdr:sp macro="" textlink="">
          <xdr:nvSpPr>
            <xdr:cNvPr id="338999" name="Check Box 55" hidden="1">
              <a:extLst>
                <a:ext uri="{63B3BB69-23CF-44E3-9099-C40C66FF867C}">
                  <a14:compatExt spid="_x0000_s338999"/>
                </a:ext>
                <a:ext uri="{FF2B5EF4-FFF2-40B4-BE49-F238E27FC236}">
                  <a16:creationId xmlns:a16="http://schemas.microsoft.com/office/drawing/2014/main" id="{00000000-0008-0000-0F00-00003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295275</xdr:rowOff>
        </xdr:to>
        <xdr:sp macro="" textlink="">
          <xdr:nvSpPr>
            <xdr:cNvPr id="339000" name="Check Box 56" hidden="1">
              <a:extLst>
                <a:ext uri="{63B3BB69-23CF-44E3-9099-C40C66FF867C}">
                  <a14:compatExt spid="_x0000_s339000"/>
                </a:ext>
                <a:ext uri="{FF2B5EF4-FFF2-40B4-BE49-F238E27FC236}">
                  <a16:creationId xmlns:a16="http://schemas.microsoft.com/office/drawing/2014/main" id="{00000000-0008-0000-0F00-00003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47625</xdr:rowOff>
        </xdr:to>
        <xdr:sp macro="" textlink="">
          <xdr:nvSpPr>
            <xdr:cNvPr id="339001" name="Check Box 57" hidden="1">
              <a:extLst>
                <a:ext uri="{63B3BB69-23CF-44E3-9099-C40C66FF867C}">
                  <a14:compatExt spid="_x0000_s339001"/>
                </a:ext>
                <a:ext uri="{FF2B5EF4-FFF2-40B4-BE49-F238E27FC236}">
                  <a16:creationId xmlns:a16="http://schemas.microsoft.com/office/drawing/2014/main" id="{00000000-0008-0000-0F00-00003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295275</xdr:rowOff>
        </xdr:to>
        <xdr:sp macro="" textlink="">
          <xdr:nvSpPr>
            <xdr:cNvPr id="339002" name="Check Box 58" hidden="1">
              <a:extLst>
                <a:ext uri="{63B3BB69-23CF-44E3-9099-C40C66FF867C}">
                  <a14:compatExt spid="_x0000_s339002"/>
                </a:ext>
                <a:ext uri="{FF2B5EF4-FFF2-40B4-BE49-F238E27FC236}">
                  <a16:creationId xmlns:a16="http://schemas.microsoft.com/office/drawing/2014/main" id="{00000000-0008-0000-0F00-00003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47625</xdr:rowOff>
        </xdr:to>
        <xdr:sp macro="" textlink="">
          <xdr:nvSpPr>
            <xdr:cNvPr id="339003" name="Check Box 59" hidden="1">
              <a:extLst>
                <a:ext uri="{63B3BB69-23CF-44E3-9099-C40C66FF867C}">
                  <a14:compatExt spid="_x0000_s339003"/>
                </a:ext>
                <a:ext uri="{FF2B5EF4-FFF2-40B4-BE49-F238E27FC236}">
                  <a16:creationId xmlns:a16="http://schemas.microsoft.com/office/drawing/2014/main" id="{00000000-0008-0000-0F00-00003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85725</xdr:rowOff>
        </xdr:to>
        <xdr:sp macro="" textlink="">
          <xdr:nvSpPr>
            <xdr:cNvPr id="339004" name="Check Box 60" hidden="1">
              <a:extLst>
                <a:ext uri="{63B3BB69-23CF-44E3-9099-C40C66FF867C}">
                  <a14:compatExt spid="_x0000_s339004"/>
                </a:ext>
                <a:ext uri="{FF2B5EF4-FFF2-40B4-BE49-F238E27FC236}">
                  <a16:creationId xmlns:a16="http://schemas.microsoft.com/office/drawing/2014/main" id="{00000000-0008-0000-0F00-00003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257175</xdr:rowOff>
        </xdr:from>
        <xdr:to>
          <xdr:col>3</xdr:col>
          <xdr:colOff>476250</xdr:colOff>
          <xdr:row>76</xdr:row>
          <xdr:rowOff>57150</xdr:rowOff>
        </xdr:to>
        <xdr:sp macro="" textlink="">
          <xdr:nvSpPr>
            <xdr:cNvPr id="339007" name="Check Box 63" hidden="1">
              <a:extLst>
                <a:ext uri="{63B3BB69-23CF-44E3-9099-C40C66FF867C}">
                  <a14:compatExt spid="_x0000_s339007"/>
                </a:ext>
                <a:ext uri="{FF2B5EF4-FFF2-40B4-BE49-F238E27FC236}">
                  <a16:creationId xmlns:a16="http://schemas.microsoft.com/office/drawing/2014/main" id="{00000000-0008-0000-0F00-00003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190500</xdr:rowOff>
        </xdr:from>
        <xdr:to>
          <xdr:col>4</xdr:col>
          <xdr:colOff>476250</xdr:colOff>
          <xdr:row>76</xdr:row>
          <xdr:rowOff>114300</xdr:rowOff>
        </xdr:to>
        <xdr:sp macro="" textlink="">
          <xdr:nvSpPr>
            <xdr:cNvPr id="339008" name="Check Box 64" hidden="1">
              <a:extLst>
                <a:ext uri="{63B3BB69-23CF-44E3-9099-C40C66FF867C}">
                  <a14:compatExt spid="_x0000_s339008"/>
                </a:ext>
                <a:ext uri="{FF2B5EF4-FFF2-40B4-BE49-F238E27FC236}">
                  <a16:creationId xmlns:a16="http://schemas.microsoft.com/office/drawing/2014/main" id="{00000000-0008-0000-0F00-000040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57150</xdr:rowOff>
        </xdr:to>
        <xdr:sp macro="" textlink="">
          <xdr:nvSpPr>
            <xdr:cNvPr id="339009" name="Check Box 65" hidden="1">
              <a:extLst>
                <a:ext uri="{63B3BB69-23CF-44E3-9099-C40C66FF867C}">
                  <a14:compatExt spid="_x0000_s339009"/>
                </a:ext>
                <a:ext uri="{FF2B5EF4-FFF2-40B4-BE49-F238E27FC236}">
                  <a16:creationId xmlns:a16="http://schemas.microsoft.com/office/drawing/2014/main" id="{00000000-0008-0000-0F00-00004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238125</xdr:rowOff>
        </xdr:from>
        <xdr:to>
          <xdr:col>3</xdr:col>
          <xdr:colOff>476250</xdr:colOff>
          <xdr:row>79</xdr:row>
          <xdr:rowOff>66675</xdr:rowOff>
        </xdr:to>
        <xdr:sp macro="" textlink="">
          <xdr:nvSpPr>
            <xdr:cNvPr id="339012" name="Check Box 68" hidden="1">
              <a:extLst>
                <a:ext uri="{63B3BB69-23CF-44E3-9099-C40C66FF867C}">
                  <a14:compatExt spid="_x0000_s339012"/>
                </a:ext>
                <a:ext uri="{FF2B5EF4-FFF2-40B4-BE49-F238E27FC236}">
                  <a16:creationId xmlns:a16="http://schemas.microsoft.com/office/drawing/2014/main" id="{00000000-0008-0000-0F00-000044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228600</xdr:rowOff>
        </xdr:from>
        <xdr:to>
          <xdr:col>4</xdr:col>
          <xdr:colOff>476250</xdr:colOff>
          <xdr:row>79</xdr:row>
          <xdr:rowOff>76200</xdr:rowOff>
        </xdr:to>
        <xdr:sp macro="" textlink="">
          <xdr:nvSpPr>
            <xdr:cNvPr id="339013" name="Check Box 69" hidden="1">
              <a:extLst>
                <a:ext uri="{63B3BB69-23CF-44E3-9099-C40C66FF867C}">
                  <a14:compatExt spid="_x0000_s339013"/>
                </a:ext>
                <a:ext uri="{FF2B5EF4-FFF2-40B4-BE49-F238E27FC236}">
                  <a16:creationId xmlns:a16="http://schemas.microsoft.com/office/drawing/2014/main" id="{00000000-0008-0000-0F00-000045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39014" name="Check Box 70" hidden="1">
              <a:extLst>
                <a:ext uri="{63B3BB69-23CF-44E3-9099-C40C66FF867C}">
                  <a14:compatExt spid="_x0000_s339014"/>
                </a:ext>
                <a:ext uri="{FF2B5EF4-FFF2-40B4-BE49-F238E27FC236}">
                  <a16:creationId xmlns:a16="http://schemas.microsoft.com/office/drawing/2014/main" id="{00000000-0008-0000-0F00-00004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9015" name="Check Box 71" hidden="1">
              <a:extLst>
                <a:ext uri="{63B3BB69-23CF-44E3-9099-C40C66FF867C}">
                  <a14:compatExt spid="_x0000_s339015"/>
                </a:ext>
                <a:ext uri="{FF2B5EF4-FFF2-40B4-BE49-F238E27FC236}">
                  <a16:creationId xmlns:a16="http://schemas.microsoft.com/office/drawing/2014/main" id="{00000000-0008-0000-0F00-00004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9016" name="Check Box 72" hidden="1">
              <a:extLst>
                <a:ext uri="{63B3BB69-23CF-44E3-9099-C40C66FF867C}">
                  <a14:compatExt spid="_x0000_s339016"/>
                </a:ext>
                <a:ext uri="{FF2B5EF4-FFF2-40B4-BE49-F238E27FC236}">
                  <a16:creationId xmlns:a16="http://schemas.microsoft.com/office/drawing/2014/main" id="{00000000-0008-0000-0F00-00004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9017" name="Check Box 73" hidden="1">
              <a:extLst>
                <a:ext uri="{63B3BB69-23CF-44E3-9099-C40C66FF867C}">
                  <a14:compatExt spid="_x0000_s339017"/>
                </a:ext>
                <a:ext uri="{FF2B5EF4-FFF2-40B4-BE49-F238E27FC236}">
                  <a16:creationId xmlns:a16="http://schemas.microsoft.com/office/drawing/2014/main" id="{00000000-0008-0000-0F00-00004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9018" name="Check Box 74" hidden="1">
              <a:extLst>
                <a:ext uri="{63B3BB69-23CF-44E3-9099-C40C66FF867C}">
                  <a14:compatExt spid="_x0000_s339018"/>
                </a:ext>
                <a:ext uri="{FF2B5EF4-FFF2-40B4-BE49-F238E27FC236}">
                  <a16:creationId xmlns:a16="http://schemas.microsoft.com/office/drawing/2014/main" id="{00000000-0008-0000-0F00-00004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238125</xdr:rowOff>
        </xdr:from>
        <xdr:to>
          <xdr:col>4</xdr:col>
          <xdr:colOff>476250</xdr:colOff>
          <xdr:row>88</xdr:row>
          <xdr:rowOff>76200</xdr:rowOff>
        </xdr:to>
        <xdr:sp macro="" textlink="">
          <xdr:nvSpPr>
            <xdr:cNvPr id="339019" name="Check Box 75" hidden="1">
              <a:extLst>
                <a:ext uri="{63B3BB69-23CF-44E3-9099-C40C66FF867C}">
                  <a14:compatExt spid="_x0000_s339019"/>
                </a:ext>
                <a:ext uri="{FF2B5EF4-FFF2-40B4-BE49-F238E27FC236}">
                  <a16:creationId xmlns:a16="http://schemas.microsoft.com/office/drawing/2014/main" id="{00000000-0008-0000-0F00-00004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47625</xdr:rowOff>
        </xdr:from>
        <xdr:to>
          <xdr:col>5</xdr:col>
          <xdr:colOff>476250</xdr:colOff>
          <xdr:row>87</xdr:row>
          <xdr:rowOff>276225</xdr:rowOff>
        </xdr:to>
        <xdr:sp macro="" textlink="">
          <xdr:nvSpPr>
            <xdr:cNvPr id="339020" name="Check Box 76" hidden="1">
              <a:extLst>
                <a:ext uri="{63B3BB69-23CF-44E3-9099-C40C66FF867C}">
                  <a14:compatExt spid="_x0000_s339020"/>
                </a:ext>
                <a:ext uri="{FF2B5EF4-FFF2-40B4-BE49-F238E27FC236}">
                  <a16:creationId xmlns:a16="http://schemas.microsoft.com/office/drawing/2014/main" id="{00000000-0008-0000-0F00-00004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9021" name="Check Box 77" hidden="1">
              <a:extLst>
                <a:ext uri="{63B3BB69-23CF-44E3-9099-C40C66FF867C}">
                  <a14:compatExt spid="_x0000_s339021"/>
                </a:ext>
                <a:ext uri="{FF2B5EF4-FFF2-40B4-BE49-F238E27FC236}">
                  <a16:creationId xmlns:a16="http://schemas.microsoft.com/office/drawing/2014/main" id="{00000000-0008-0000-0F00-00004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9022" name="Check Box 78" hidden="1">
              <a:extLst>
                <a:ext uri="{63B3BB69-23CF-44E3-9099-C40C66FF867C}">
                  <a14:compatExt spid="_x0000_s339022"/>
                </a:ext>
                <a:ext uri="{FF2B5EF4-FFF2-40B4-BE49-F238E27FC236}">
                  <a16:creationId xmlns:a16="http://schemas.microsoft.com/office/drawing/2014/main" id="{00000000-0008-0000-0F00-00004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9023" name="Check Box 79" hidden="1">
              <a:extLst>
                <a:ext uri="{63B3BB69-23CF-44E3-9099-C40C66FF867C}">
                  <a14:compatExt spid="_x0000_s339023"/>
                </a:ext>
                <a:ext uri="{FF2B5EF4-FFF2-40B4-BE49-F238E27FC236}">
                  <a16:creationId xmlns:a16="http://schemas.microsoft.com/office/drawing/2014/main" id="{00000000-0008-0000-0F00-00004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9024" name="Check Box 80" hidden="1">
              <a:extLst>
                <a:ext uri="{63B3BB69-23CF-44E3-9099-C40C66FF867C}">
                  <a14:compatExt spid="_x0000_s339024"/>
                </a:ext>
                <a:ext uri="{FF2B5EF4-FFF2-40B4-BE49-F238E27FC236}">
                  <a16:creationId xmlns:a16="http://schemas.microsoft.com/office/drawing/2014/main" id="{00000000-0008-0000-0F00-000050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9025" name="Check Box 81" hidden="1">
              <a:extLst>
                <a:ext uri="{63B3BB69-23CF-44E3-9099-C40C66FF867C}">
                  <a14:compatExt spid="_x0000_s339025"/>
                </a:ext>
                <a:ext uri="{FF2B5EF4-FFF2-40B4-BE49-F238E27FC236}">
                  <a16:creationId xmlns:a16="http://schemas.microsoft.com/office/drawing/2014/main" id="{00000000-0008-0000-0F00-000051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15</xdr:row>
          <xdr:rowOff>19050</xdr:rowOff>
        </xdr:from>
        <xdr:to>
          <xdr:col>3</xdr:col>
          <xdr:colOff>476250</xdr:colOff>
          <xdr:row>15</xdr:row>
          <xdr:rowOff>285750</xdr:rowOff>
        </xdr:to>
        <xdr:sp macro="" textlink="">
          <xdr:nvSpPr>
            <xdr:cNvPr id="339969" name="Check Box 1" hidden="1">
              <a:extLst>
                <a:ext uri="{63B3BB69-23CF-44E3-9099-C40C66FF867C}">
                  <a14:compatExt spid="_x0000_s339969"/>
                </a:ext>
                <a:ext uri="{FF2B5EF4-FFF2-40B4-BE49-F238E27FC236}">
                  <a16:creationId xmlns:a16="http://schemas.microsoft.com/office/drawing/2014/main" id="{00000000-0008-0000-1000-00000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9970" name="Check Box 2" hidden="1">
              <a:extLst>
                <a:ext uri="{63B3BB69-23CF-44E3-9099-C40C66FF867C}">
                  <a14:compatExt spid="_x0000_s339970"/>
                </a:ext>
                <a:ext uri="{FF2B5EF4-FFF2-40B4-BE49-F238E27FC236}">
                  <a16:creationId xmlns:a16="http://schemas.microsoft.com/office/drawing/2014/main" id="{00000000-0008-0000-1000-000002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95250</xdr:rowOff>
        </xdr:from>
        <xdr:to>
          <xdr:col>5</xdr:col>
          <xdr:colOff>476250</xdr:colOff>
          <xdr:row>16</xdr:row>
          <xdr:rowOff>38100</xdr:rowOff>
        </xdr:to>
        <xdr:sp macro="" textlink="">
          <xdr:nvSpPr>
            <xdr:cNvPr id="339971" name="Check Box 3" hidden="1">
              <a:extLst>
                <a:ext uri="{63B3BB69-23CF-44E3-9099-C40C66FF867C}">
                  <a14:compatExt spid="_x0000_s339971"/>
                </a:ext>
                <a:ext uri="{FF2B5EF4-FFF2-40B4-BE49-F238E27FC236}">
                  <a16:creationId xmlns:a16="http://schemas.microsoft.com/office/drawing/2014/main" id="{00000000-0008-0000-1000-000003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266700</xdr:rowOff>
        </xdr:from>
        <xdr:to>
          <xdr:col>3</xdr:col>
          <xdr:colOff>476250</xdr:colOff>
          <xdr:row>19</xdr:row>
          <xdr:rowOff>0</xdr:rowOff>
        </xdr:to>
        <xdr:sp macro="" textlink="">
          <xdr:nvSpPr>
            <xdr:cNvPr id="339972" name="Check Box 4" hidden="1">
              <a:extLst>
                <a:ext uri="{63B3BB69-23CF-44E3-9099-C40C66FF867C}">
                  <a14:compatExt spid="_x0000_s339972"/>
                </a:ext>
                <a:ext uri="{FF2B5EF4-FFF2-40B4-BE49-F238E27FC236}">
                  <a16:creationId xmlns:a16="http://schemas.microsoft.com/office/drawing/2014/main" id="{00000000-0008-0000-1000-000004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238125</xdr:rowOff>
        </xdr:from>
        <xdr:to>
          <xdr:col>4</xdr:col>
          <xdr:colOff>476250</xdr:colOff>
          <xdr:row>19</xdr:row>
          <xdr:rowOff>47625</xdr:rowOff>
        </xdr:to>
        <xdr:sp macro="" textlink="">
          <xdr:nvSpPr>
            <xdr:cNvPr id="339973" name="Check Box 5" hidden="1">
              <a:extLst>
                <a:ext uri="{63B3BB69-23CF-44E3-9099-C40C66FF867C}">
                  <a14:compatExt spid="_x0000_s339973"/>
                </a:ext>
                <a:ext uri="{FF2B5EF4-FFF2-40B4-BE49-F238E27FC236}">
                  <a16:creationId xmlns:a16="http://schemas.microsoft.com/office/drawing/2014/main" id="{00000000-0008-0000-1000-000005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200025</xdr:rowOff>
        </xdr:from>
        <xdr:to>
          <xdr:col>5</xdr:col>
          <xdr:colOff>476250</xdr:colOff>
          <xdr:row>19</xdr:row>
          <xdr:rowOff>85725</xdr:rowOff>
        </xdr:to>
        <xdr:sp macro="" textlink="">
          <xdr:nvSpPr>
            <xdr:cNvPr id="339974" name="Check Box 6" hidden="1">
              <a:extLst>
                <a:ext uri="{63B3BB69-23CF-44E3-9099-C40C66FF867C}">
                  <a14:compatExt spid="_x0000_s339974"/>
                </a:ext>
                <a:ext uri="{FF2B5EF4-FFF2-40B4-BE49-F238E27FC236}">
                  <a16:creationId xmlns:a16="http://schemas.microsoft.com/office/drawing/2014/main" id="{00000000-0008-0000-1000-000006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38100</xdr:rowOff>
        </xdr:to>
        <xdr:sp macro="" textlink="">
          <xdr:nvSpPr>
            <xdr:cNvPr id="339975" name="Check Box 7" hidden="1">
              <a:extLst>
                <a:ext uri="{63B3BB69-23CF-44E3-9099-C40C66FF867C}">
                  <a14:compatExt spid="_x0000_s339975"/>
                </a:ext>
                <a:ext uri="{FF2B5EF4-FFF2-40B4-BE49-F238E27FC236}">
                  <a16:creationId xmlns:a16="http://schemas.microsoft.com/office/drawing/2014/main" id="{00000000-0008-0000-1000-000007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257175</xdr:rowOff>
        </xdr:from>
        <xdr:to>
          <xdr:col>4</xdr:col>
          <xdr:colOff>476250</xdr:colOff>
          <xdr:row>22</xdr:row>
          <xdr:rowOff>19050</xdr:rowOff>
        </xdr:to>
        <xdr:sp macro="" textlink="">
          <xdr:nvSpPr>
            <xdr:cNvPr id="339976" name="Check Box 8" hidden="1">
              <a:extLst>
                <a:ext uri="{63B3BB69-23CF-44E3-9099-C40C66FF867C}">
                  <a14:compatExt spid="_x0000_s339976"/>
                </a:ext>
                <a:ext uri="{FF2B5EF4-FFF2-40B4-BE49-F238E27FC236}">
                  <a16:creationId xmlns:a16="http://schemas.microsoft.com/office/drawing/2014/main" id="{00000000-0008-0000-1000-000008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57150</xdr:rowOff>
        </xdr:to>
        <xdr:sp macro="" textlink="">
          <xdr:nvSpPr>
            <xdr:cNvPr id="339977" name="Check Box 9" hidden="1">
              <a:extLst>
                <a:ext uri="{63B3BB69-23CF-44E3-9099-C40C66FF867C}">
                  <a14:compatExt spid="_x0000_s339977"/>
                </a:ext>
                <a:ext uri="{FF2B5EF4-FFF2-40B4-BE49-F238E27FC236}">
                  <a16:creationId xmlns:a16="http://schemas.microsoft.com/office/drawing/2014/main" id="{00000000-0008-0000-1000-000009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39978" name="Check Box 10" hidden="1">
              <a:extLst>
                <a:ext uri="{63B3BB69-23CF-44E3-9099-C40C66FF867C}">
                  <a14:compatExt spid="_x0000_s339978"/>
                </a:ext>
                <a:ext uri="{FF2B5EF4-FFF2-40B4-BE49-F238E27FC236}">
                  <a16:creationId xmlns:a16="http://schemas.microsoft.com/office/drawing/2014/main" id="{00000000-0008-0000-1000-00000A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39979" name="Check Box 11" hidden="1">
              <a:extLst>
                <a:ext uri="{63B3BB69-23CF-44E3-9099-C40C66FF867C}">
                  <a14:compatExt spid="_x0000_s339979"/>
                </a:ext>
                <a:ext uri="{FF2B5EF4-FFF2-40B4-BE49-F238E27FC236}">
                  <a16:creationId xmlns:a16="http://schemas.microsoft.com/office/drawing/2014/main" id="{00000000-0008-0000-1000-00000B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39980" name="Check Box 12" hidden="1">
              <a:extLst>
                <a:ext uri="{63B3BB69-23CF-44E3-9099-C40C66FF867C}">
                  <a14:compatExt spid="_x0000_s339980"/>
                </a:ext>
                <a:ext uri="{FF2B5EF4-FFF2-40B4-BE49-F238E27FC236}">
                  <a16:creationId xmlns:a16="http://schemas.microsoft.com/office/drawing/2014/main" id="{00000000-0008-0000-1000-00000C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285750</xdr:rowOff>
        </xdr:from>
        <xdr:to>
          <xdr:col>3</xdr:col>
          <xdr:colOff>476250</xdr:colOff>
          <xdr:row>31</xdr:row>
          <xdr:rowOff>28575</xdr:rowOff>
        </xdr:to>
        <xdr:sp macro="" textlink="">
          <xdr:nvSpPr>
            <xdr:cNvPr id="339981" name="Check Box 13" hidden="1">
              <a:extLst>
                <a:ext uri="{63B3BB69-23CF-44E3-9099-C40C66FF867C}">
                  <a14:compatExt spid="_x0000_s339981"/>
                </a:ext>
                <a:ext uri="{FF2B5EF4-FFF2-40B4-BE49-F238E27FC236}">
                  <a16:creationId xmlns:a16="http://schemas.microsoft.com/office/drawing/2014/main" id="{00000000-0008-0000-1000-00000D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295275</xdr:rowOff>
        </xdr:from>
        <xdr:to>
          <xdr:col>4</xdr:col>
          <xdr:colOff>476250</xdr:colOff>
          <xdr:row>31</xdr:row>
          <xdr:rowOff>19050</xdr:rowOff>
        </xdr:to>
        <xdr:sp macro="" textlink="">
          <xdr:nvSpPr>
            <xdr:cNvPr id="339982" name="Check Box 14" hidden="1">
              <a:extLst>
                <a:ext uri="{63B3BB69-23CF-44E3-9099-C40C66FF867C}">
                  <a14:compatExt spid="_x0000_s339982"/>
                </a:ext>
                <a:ext uri="{FF2B5EF4-FFF2-40B4-BE49-F238E27FC236}">
                  <a16:creationId xmlns:a16="http://schemas.microsoft.com/office/drawing/2014/main" id="{00000000-0008-0000-1000-00000E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57150</xdr:rowOff>
        </xdr:to>
        <xdr:sp macro="" textlink="">
          <xdr:nvSpPr>
            <xdr:cNvPr id="339983" name="Check Box 15" hidden="1">
              <a:extLst>
                <a:ext uri="{63B3BB69-23CF-44E3-9099-C40C66FF867C}">
                  <a14:compatExt spid="_x0000_s339983"/>
                </a:ext>
                <a:ext uri="{FF2B5EF4-FFF2-40B4-BE49-F238E27FC236}">
                  <a16:creationId xmlns:a16="http://schemas.microsoft.com/office/drawing/2014/main" id="{00000000-0008-0000-1000-00000F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38100</xdr:rowOff>
        </xdr:to>
        <xdr:sp macro="" textlink="">
          <xdr:nvSpPr>
            <xdr:cNvPr id="339984" name="Check Box 16" hidden="1">
              <a:extLst>
                <a:ext uri="{63B3BB69-23CF-44E3-9099-C40C66FF867C}">
                  <a14:compatExt spid="_x0000_s339984"/>
                </a:ext>
                <a:ext uri="{FF2B5EF4-FFF2-40B4-BE49-F238E27FC236}">
                  <a16:creationId xmlns:a16="http://schemas.microsoft.com/office/drawing/2014/main" id="{00000000-0008-0000-1000-000010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276225</xdr:rowOff>
        </xdr:from>
        <xdr:to>
          <xdr:col>4</xdr:col>
          <xdr:colOff>476250</xdr:colOff>
          <xdr:row>34</xdr:row>
          <xdr:rowOff>19050</xdr:rowOff>
        </xdr:to>
        <xdr:sp macro="" textlink="">
          <xdr:nvSpPr>
            <xdr:cNvPr id="339985" name="Check Box 17" hidden="1">
              <a:extLst>
                <a:ext uri="{63B3BB69-23CF-44E3-9099-C40C66FF867C}">
                  <a14:compatExt spid="_x0000_s339985"/>
                </a:ext>
                <a:ext uri="{FF2B5EF4-FFF2-40B4-BE49-F238E27FC236}">
                  <a16:creationId xmlns:a16="http://schemas.microsoft.com/office/drawing/2014/main" id="{00000000-0008-0000-1000-00001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57150</xdr:rowOff>
        </xdr:to>
        <xdr:sp macro="" textlink="">
          <xdr:nvSpPr>
            <xdr:cNvPr id="339986" name="Check Box 18" hidden="1">
              <a:extLst>
                <a:ext uri="{63B3BB69-23CF-44E3-9099-C40C66FF867C}">
                  <a14:compatExt spid="_x0000_s339986"/>
                </a:ext>
                <a:ext uri="{FF2B5EF4-FFF2-40B4-BE49-F238E27FC236}">
                  <a16:creationId xmlns:a16="http://schemas.microsoft.com/office/drawing/2014/main" id="{00000000-0008-0000-1000-000012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266700</xdr:rowOff>
        </xdr:from>
        <xdr:to>
          <xdr:col>3</xdr:col>
          <xdr:colOff>476250</xdr:colOff>
          <xdr:row>37</xdr:row>
          <xdr:rowOff>47625</xdr:rowOff>
        </xdr:to>
        <xdr:sp macro="" textlink="">
          <xdr:nvSpPr>
            <xdr:cNvPr id="339987" name="Check Box 19" hidden="1">
              <a:extLst>
                <a:ext uri="{63B3BB69-23CF-44E3-9099-C40C66FF867C}">
                  <a14:compatExt spid="_x0000_s339987"/>
                </a:ext>
                <a:ext uri="{FF2B5EF4-FFF2-40B4-BE49-F238E27FC236}">
                  <a16:creationId xmlns:a16="http://schemas.microsoft.com/office/drawing/2014/main" id="{00000000-0008-0000-1000-000013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266700</xdr:rowOff>
        </xdr:from>
        <xdr:to>
          <xdr:col>4</xdr:col>
          <xdr:colOff>476250</xdr:colOff>
          <xdr:row>37</xdr:row>
          <xdr:rowOff>19050</xdr:rowOff>
        </xdr:to>
        <xdr:sp macro="" textlink="">
          <xdr:nvSpPr>
            <xdr:cNvPr id="339988" name="Check Box 20" hidden="1">
              <a:extLst>
                <a:ext uri="{63B3BB69-23CF-44E3-9099-C40C66FF867C}">
                  <a14:compatExt spid="_x0000_s339988"/>
                </a:ext>
                <a:ext uri="{FF2B5EF4-FFF2-40B4-BE49-F238E27FC236}">
                  <a16:creationId xmlns:a16="http://schemas.microsoft.com/office/drawing/2014/main" id="{00000000-0008-0000-1000-000014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57150</xdr:rowOff>
        </xdr:to>
        <xdr:sp macro="" textlink="">
          <xdr:nvSpPr>
            <xdr:cNvPr id="339989" name="Check Box 21" hidden="1">
              <a:extLst>
                <a:ext uri="{63B3BB69-23CF-44E3-9099-C40C66FF867C}">
                  <a14:compatExt spid="_x0000_s339989"/>
                </a:ext>
                <a:ext uri="{FF2B5EF4-FFF2-40B4-BE49-F238E27FC236}">
                  <a16:creationId xmlns:a16="http://schemas.microsoft.com/office/drawing/2014/main" id="{00000000-0008-0000-1000-000015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39990" name="Check Box 22" hidden="1">
              <a:extLst>
                <a:ext uri="{63B3BB69-23CF-44E3-9099-C40C66FF867C}">
                  <a14:compatExt spid="_x0000_s339990"/>
                </a:ext>
                <a:ext uri="{FF2B5EF4-FFF2-40B4-BE49-F238E27FC236}">
                  <a16:creationId xmlns:a16="http://schemas.microsoft.com/office/drawing/2014/main" id="{00000000-0008-0000-1000-000016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39991" name="Check Box 23" hidden="1">
              <a:extLst>
                <a:ext uri="{63B3BB69-23CF-44E3-9099-C40C66FF867C}">
                  <a14:compatExt spid="_x0000_s339991"/>
                </a:ext>
                <a:ext uri="{FF2B5EF4-FFF2-40B4-BE49-F238E27FC236}">
                  <a16:creationId xmlns:a16="http://schemas.microsoft.com/office/drawing/2014/main" id="{00000000-0008-0000-1000-000017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39992" name="Check Box 24" hidden="1">
              <a:extLst>
                <a:ext uri="{63B3BB69-23CF-44E3-9099-C40C66FF867C}">
                  <a14:compatExt spid="_x0000_s339992"/>
                </a:ext>
                <a:ext uri="{FF2B5EF4-FFF2-40B4-BE49-F238E27FC236}">
                  <a16:creationId xmlns:a16="http://schemas.microsoft.com/office/drawing/2014/main" id="{00000000-0008-0000-1000-000018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0</xdr:rowOff>
        </xdr:from>
        <xdr:to>
          <xdr:col>3</xdr:col>
          <xdr:colOff>476250</xdr:colOff>
          <xdr:row>46</xdr:row>
          <xdr:rowOff>0</xdr:rowOff>
        </xdr:to>
        <xdr:sp macro="" textlink="">
          <xdr:nvSpPr>
            <xdr:cNvPr id="339993" name="Check Box 25" hidden="1">
              <a:extLst>
                <a:ext uri="{63B3BB69-23CF-44E3-9099-C40C66FF867C}">
                  <a14:compatExt spid="_x0000_s339993"/>
                </a:ext>
                <a:ext uri="{FF2B5EF4-FFF2-40B4-BE49-F238E27FC236}">
                  <a16:creationId xmlns:a16="http://schemas.microsoft.com/office/drawing/2014/main" id="{00000000-0008-0000-1000-000019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295275</xdr:rowOff>
        </xdr:from>
        <xdr:to>
          <xdr:col>4</xdr:col>
          <xdr:colOff>476250</xdr:colOff>
          <xdr:row>46</xdr:row>
          <xdr:rowOff>9525</xdr:rowOff>
        </xdr:to>
        <xdr:sp macro="" textlink="">
          <xdr:nvSpPr>
            <xdr:cNvPr id="339994" name="Check Box 26" hidden="1">
              <a:extLst>
                <a:ext uri="{63B3BB69-23CF-44E3-9099-C40C66FF867C}">
                  <a14:compatExt spid="_x0000_s339994"/>
                </a:ext>
                <a:ext uri="{FF2B5EF4-FFF2-40B4-BE49-F238E27FC236}">
                  <a16:creationId xmlns:a16="http://schemas.microsoft.com/office/drawing/2014/main" id="{00000000-0008-0000-1000-00001A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39995" name="Check Box 27" hidden="1">
              <a:extLst>
                <a:ext uri="{63B3BB69-23CF-44E3-9099-C40C66FF867C}">
                  <a14:compatExt spid="_x0000_s339995"/>
                </a:ext>
                <a:ext uri="{FF2B5EF4-FFF2-40B4-BE49-F238E27FC236}">
                  <a16:creationId xmlns:a16="http://schemas.microsoft.com/office/drawing/2014/main" id="{00000000-0008-0000-1000-00001B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238125</xdr:rowOff>
        </xdr:from>
        <xdr:to>
          <xdr:col>3</xdr:col>
          <xdr:colOff>476250</xdr:colOff>
          <xdr:row>49</xdr:row>
          <xdr:rowOff>66675</xdr:rowOff>
        </xdr:to>
        <xdr:sp macro="" textlink="">
          <xdr:nvSpPr>
            <xdr:cNvPr id="339998" name="Check Box 30" hidden="1">
              <a:extLst>
                <a:ext uri="{63B3BB69-23CF-44E3-9099-C40C66FF867C}">
                  <a14:compatExt spid="_x0000_s339998"/>
                </a:ext>
                <a:ext uri="{FF2B5EF4-FFF2-40B4-BE49-F238E27FC236}">
                  <a16:creationId xmlns:a16="http://schemas.microsoft.com/office/drawing/2014/main" id="{00000000-0008-0000-1000-00001E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238125</xdr:rowOff>
        </xdr:from>
        <xdr:to>
          <xdr:col>4</xdr:col>
          <xdr:colOff>476250</xdr:colOff>
          <xdr:row>49</xdr:row>
          <xdr:rowOff>76200</xdr:rowOff>
        </xdr:to>
        <xdr:sp macro="" textlink="">
          <xdr:nvSpPr>
            <xdr:cNvPr id="339999" name="Check Box 31" hidden="1">
              <a:extLst>
                <a:ext uri="{63B3BB69-23CF-44E3-9099-C40C66FF867C}">
                  <a14:compatExt spid="_x0000_s339999"/>
                </a:ext>
                <a:ext uri="{FF2B5EF4-FFF2-40B4-BE49-F238E27FC236}">
                  <a16:creationId xmlns:a16="http://schemas.microsoft.com/office/drawing/2014/main" id="{00000000-0008-0000-1000-00001F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47625</xdr:rowOff>
        </xdr:to>
        <xdr:sp macro="" textlink="">
          <xdr:nvSpPr>
            <xdr:cNvPr id="340000" name="Check Box 32" hidden="1">
              <a:extLst>
                <a:ext uri="{63B3BB69-23CF-44E3-9099-C40C66FF867C}">
                  <a14:compatExt spid="_x0000_s340000"/>
                </a:ext>
                <a:ext uri="{FF2B5EF4-FFF2-40B4-BE49-F238E27FC236}">
                  <a16:creationId xmlns:a16="http://schemas.microsoft.com/office/drawing/2014/main" id="{00000000-0008-0000-1000-000020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40001" name="Check Box 33" hidden="1">
              <a:extLst>
                <a:ext uri="{63B3BB69-23CF-44E3-9099-C40C66FF867C}">
                  <a14:compatExt spid="_x0000_s340001"/>
                </a:ext>
                <a:ext uri="{FF2B5EF4-FFF2-40B4-BE49-F238E27FC236}">
                  <a16:creationId xmlns:a16="http://schemas.microsoft.com/office/drawing/2014/main" id="{00000000-0008-0000-1000-00002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40002" name="Check Box 34" hidden="1">
              <a:extLst>
                <a:ext uri="{63B3BB69-23CF-44E3-9099-C40C66FF867C}">
                  <a14:compatExt spid="_x0000_s340002"/>
                </a:ext>
                <a:ext uri="{FF2B5EF4-FFF2-40B4-BE49-F238E27FC236}">
                  <a16:creationId xmlns:a16="http://schemas.microsoft.com/office/drawing/2014/main" id="{00000000-0008-0000-1000-000022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40003" name="Check Box 35" hidden="1">
              <a:extLst>
                <a:ext uri="{63B3BB69-23CF-44E3-9099-C40C66FF867C}">
                  <a14:compatExt spid="_x0000_s340003"/>
                </a:ext>
                <a:ext uri="{FF2B5EF4-FFF2-40B4-BE49-F238E27FC236}">
                  <a16:creationId xmlns:a16="http://schemas.microsoft.com/office/drawing/2014/main" id="{00000000-0008-0000-1000-000023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257175</xdr:rowOff>
        </xdr:from>
        <xdr:to>
          <xdr:col>3</xdr:col>
          <xdr:colOff>476250</xdr:colOff>
          <xdr:row>58</xdr:row>
          <xdr:rowOff>38100</xdr:rowOff>
        </xdr:to>
        <xdr:sp macro="" textlink="">
          <xdr:nvSpPr>
            <xdr:cNvPr id="340006" name="Check Box 38" hidden="1">
              <a:extLst>
                <a:ext uri="{63B3BB69-23CF-44E3-9099-C40C66FF867C}">
                  <a14:compatExt spid="_x0000_s340006"/>
                </a:ext>
                <a:ext uri="{FF2B5EF4-FFF2-40B4-BE49-F238E27FC236}">
                  <a16:creationId xmlns:a16="http://schemas.microsoft.com/office/drawing/2014/main" id="{00000000-0008-0000-1000-000026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228600</xdr:rowOff>
        </xdr:from>
        <xdr:to>
          <xdr:col>4</xdr:col>
          <xdr:colOff>476250</xdr:colOff>
          <xdr:row>58</xdr:row>
          <xdr:rowOff>85725</xdr:rowOff>
        </xdr:to>
        <xdr:sp macro="" textlink="">
          <xdr:nvSpPr>
            <xdr:cNvPr id="340007" name="Check Box 39" hidden="1">
              <a:extLst>
                <a:ext uri="{63B3BB69-23CF-44E3-9099-C40C66FF867C}">
                  <a14:compatExt spid="_x0000_s340007"/>
                </a:ext>
                <a:ext uri="{FF2B5EF4-FFF2-40B4-BE49-F238E27FC236}">
                  <a16:creationId xmlns:a16="http://schemas.microsoft.com/office/drawing/2014/main" id="{00000000-0008-0000-1000-000027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247650</xdr:rowOff>
        </xdr:from>
        <xdr:to>
          <xdr:col>5</xdr:col>
          <xdr:colOff>476250</xdr:colOff>
          <xdr:row>58</xdr:row>
          <xdr:rowOff>47625</xdr:rowOff>
        </xdr:to>
        <xdr:sp macro="" textlink="">
          <xdr:nvSpPr>
            <xdr:cNvPr id="340008" name="Check Box 40" hidden="1">
              <a:extLst>
                <a:ext uri="{63B3BB69-23CF-44E3-9099-C40C66FF867C}">
                  <a14:compatExt spid="_x0000_s340008"/>
                </a:ext>
                <a:ext uri="{FF2B5EF4-FFF2-40B4-BE49-F238E27FC236}">
                  <a16:creationId xmlns:a16="http://schemas.microsoft.com/office/drawing/2014/main" id="{00000000-0008-0000-1000-000028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200025</xdr:rowOff>
        </xdr:from>
        <xdr:to>
          <xdr:col>3</xdr:col>
          <xdr:colOff>476250</xdr:colOff>
          <xdr:row>61</xdr:row>
          <xdr:rowOff>114300</xdr:rowOff>
        </xdr:to>
        <xdr:sp macro="" textlink="">
          <xdr:nvSpPr>
            <xdr:cNvPr id="340011" name="Check Box 43" hidden="1">
              <a:extLst>
                <a:ext uri="{63B3BB69-23CF-44E3-9099-C40C66FF867C}">
                  <a14:compatExt spid="_x0000_s340011"/>
                </a:ext>
                <a:ext uri="{FF2B5EF4-FFF2-40B4-BE49-F238E27FC236}">
                  <a16:creationId xmlns:a16="http://schemas.microsoft.com/office/drawing/2014/main" id="{00000000-0008-0000-1000-00002B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276225</xdr:rowOff>
        </xdr:from>
        <xdr:to>
          <xdr:col>4</xdr:col>
          <xdr:colOff>476250</xdr:colOff>
          <xdr:row>61</xdr:row>
          <xdr:rowOff>9525</xdr:rowOff>
        </xdr:to>
        <xdr:sp macro="" textlink="">
          <xdr:nvSpPr>
            <xdr:cNvPr id="340012" name="Check Box 44" hidden="1">
              <a:extLst>
                <a:ext uri="{63B3BB69-23CF-44E3-9099-C40C66FF867C}">
                  <a14:compatExt spid="_x0000_s340012"/>
                </a:ext>
                <a:ext uri="{FF2B5EF4-FFF2-40B4-BE49-F238E27FC236}">
                  <a16:creationId xmlns:a16="http://schemas.microsoft.com/office/drawing/2014/main" id="{00000000-0008-0000-1000-00002C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247650</xdr:rowOff>
        </xdr:from>
        <xdr:to>
          <xdr:col>5</xdr:col>
          <xdr:colOff>476250</xdr:colOff>
          <xdr:row>61</xdr:row>
          <xdr:rowOff>47625</xdr:rowOff>
        </xdr:to>
        <xdr:sp macro="" textlink="">
          <xdr:nvSpPr>
            <xdr:cNvPr id="340013" name="Check Box 45" hidden="1">
              <a:extLst>
                <a:ext uri="{63B3BB69-23CF-44E3-9099-C40C66FF867C}">
                  <a14:compatExt spid="_x0000_s340013"/>
                </a:ext>
                <a:ext uri="{FF2B5EF4-FFF2-40B4-BE49-F238E27FC236}">
                  <a16:creationId xmlns:a16="http://schemas.microsoft.com/office/drawing/2014/main" id="{00000000-0008-0000-1000-00002D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247650</xdr:rowOff>
        </xdr:from>
        <xdr:to>
          <xdr:col>3</xdr:col>
          <xdr:colOff>476250</xdr:colOff>
          <xdr:row>64</xdr:row>
          <xdr:rowOff>57150</xdr:rowOff>
        </xdr:to>
        <xdr:sp macro="" textlink="">
          <xdr:nvSpPr>
            <xdr:cNvPr id="340016" name="Check Box 48" hidden="1">
              <a:extLst>
                <a:ext uri="{63B3BB69-23CF-44E3-9099-C40C66FF867C}">
                  <a14:compatExt spid="_x0000_s340016"/>
                </a:ext>
                <a:ext uri="{FF2B5EF4-FFF2-40B4-BE49-F238E27FC236}">
                  <a16:creationId xmlns:a16="http://schemas.microsoft.com/office/drawing/2014/main" id="{00000000-0008-0000-1000-000030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285750</xdr:rowOff>
        </xdr:from>
        <xdr:to>
          <xdr:col>4</xdr:col>
          <xdr:colOff>476250</xdr:colOff>
          <xdr:row>64</xdr:row>
          <xdr:rowOff>9525</xdr:rowOff>
        </xdr:to>
        <xdr:sp macro="" textlink="">
          <xdr:nvSpPr>
            <xdr:cNvPr id="340017" name="Check Box 49" hidden="1">
              <a:extLst>
                <a:ext uri="{63B3BB69-23CF-44E3-9099-C40C66FF867C}">
                  <a14:compatExt spid="_x0000_s340017"/>
                </a:ext>
                <a:ext uri="{FF2B5EF4-FFF2-40B4-BE49-F238E27FC236}">
                  <a16:creationId xmlns:a16="http://schemas.microsoft.com/office/drawing/2014/main" id="{00000000-0008-0000-1000-00003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257175</xdr:rowOff>
        </xdr:from>
        <xdr:to>
          <xdr:col>5</xdr:col>
          <xdr:colOff>476250</xdr:colOff>
          <xdr:row>64</xdr:row>
          <xdr:rowOff>47625</xdr:rowOff>
        </xdr:to>
        <xdr:sp macro="" textlink="">
          <xdr:nvSpPr>
            <xdr:cNvPr id="340018" name="Check Box 50" hidden="1">
              <a:extLst>
                <a:ext uri="{63B3BB69-23CF-44E3-9099-C40C66FF867C}">
                  <a14:compatExt spid="_x0000_s340018"/>
                </a:ext>
                <a:ext uri="{FF2B5EF4-FFF2-40B4-BE49-F238E27FC236}">
                  <a16:creationId xmlns:a16="http://schemas.microsoft.com/office/drawing/2014/main" id="{00000000-0008-0000-1000-000032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238125</xdr:rowOff>
        </xdr:from>
        <xdr:to>
          <xdr:col>3</xdr:col>
          <xdr:colOff>476250</xdr:colOff>
          <xdr:row>67</xdr:row>
          <xdr:rowOff>76200</xdr:rowOff>
        </xdr:to>
        <xdr:sp macro="" textlink="">
          <xdr:nvSpPr>
            <xdr:cNvPr id="340021" name="Check Box 53" hidden="1">
              <a:extLst>
                <a:ext uri="{63B3BB69-23CF-44E3-9099-C40C66FF867C}">
                  <a14:compatExt spid="_x0000_s340021"/>
                </a:ext>
                <a:ext uri="{FF2B5EF4-FFF2-40B4-BE49-F238E27FC236}">
                  <a16:creationId xmlns:a16="http://schemas.microsoft.com/office/drawing/2014/main" id="{00000000-0008-0000-1000-000035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276225</xdr:rowOff>
        </xdr:from>
        <xdr:to>
          <xdr:col>4</xdr:col>
          <xdr:colOff>476250</xdr:colOff>
          <xdr:row>67</xdr:row>
          <xdr:rowOff>9525</xdr:rowOff>
        </xdr:to>
        <xdr:sp macro="" textlink="">
          <xdr:nvSpPr>
            <xdr:cNvPr id="340022" name="Check Box 54" hidden="1">
              <a:extLst>
                <a:ext uri="{63B3BB69-23CF-44E3-9099-C40C66FF867C}">
                  <a14:compatExt spid="_x0000_s340022"/>
                </a:ext>
                <a:ext uri="{FF2B5EF4-FFF2-40B4-BE49-F238E27FC236}">
                  <a16:creationId xmlns:a16="http://schemas.microsoft.com/office/drawing/2014/main" id="{00000000-0008-0000-1000-000036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247650</xdr:rowOff>
        </xdr:from>
        <xdr:to>
          <xdr:col>5</xdr:col>
          <xdr:colOff>476250</xdr:colOff>
          <xdr:row>67</xdr:row>
          <xdr:rowOff>47625</xdr:rowOff>
        </xdr:to>
        <xdr:sp macro="" textlink="">
          <xdr:nvSpPr>
            <xdr:cNvPr id="340023" name="Check Box 55" hidden="1">
              <a:extLst>
                <a:ext uri="{63B3BB69-23CF-44E3-9099-C40C66FF867C}">
                  <a14:compatExt spid="_x0000_s340023"/>
                </a:ext>
                <a:ext uri="{FF2B5EF4-FFF2-40B4-BE49-F238E27FC236}">
                  <a16:creationId xmlns:a16="http://schemas.microsoft.com/office/drawing/2014/main" id="{00000000-0008-0000-1000-000037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0</xdr:rowOff>
        </xdr:to>
        <xdr:sp macro="" textlink="">
          <xdr:nvSpPr>
            <xdr:cNvPr id="340024" name="Check Box 56" hidden="1">
              <a:extLst>
                <a:ext uri="{63B3BB69-23CF-44E3-9099-C40C66FF867C}">
                  <a14:compatExt spid="_x0000_s340024"/>
                </a:ext>
                <a:ext uri="{FF2B5EF4-FFF2-40B4-BE49-F238E27FC236}">
                  <a16:creationId xmlns:a16="http://schemas.microsoft.com/office/drawing/2014/main" id="{00000000-0008-0000-1000-000038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57150</xdr:rowOff>
        </xdr:to>
        <xdr:sp macro="" textlink="">
          <xdr:nvSpPr>
            <xdr:cNvPr id="340025" name="Check Box 57" hidden="1">
              <a:extLst>
                <a:ext uri="{63B3BB69-23CF-44E3-9099-C40C66FF867C}">
                  <a14:compatExt spid="_x0000_s340025"/>
                </a:ext>
                <a:ext uri="{FF2B5EF4-FFF2-40B4-BE49-F238E27FC236}">
                  <a16:creationId xmlns:a16="http://schemas.microsoft.com/office/drawing/2014/main" id="{00000000-0008-0000-1000-000039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0</xdr:rowOff>
        </xdr:to>
        <xdr:sp macro="" textlink="">
          <xdr:nvSpPr>
            <xdr:cNvPr id="340026" name="Check Box 58" hidden="1">
              <a:extLst>
                <a:ext uri="{63B3BB69-23CF-44E3-9099-C40C66FF867C}">
                  <a14:compatExt spid="_x0000_s340026"/>
                </a:ext>
                <a:ext uri="{FF2B5EF4-FFF2-40B4-BE49-F238E27FC236}">
                  <a16:creationId xmlns:a16="http://schemas.microsoft.com/office/drawing/2014/main" id="{00000000-0008-0000-1000-00003A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57150</xdr:rowOff>
        </xdr:to>
        <xdr:sp macro="" textlink="">
          <xdr:nvSpPr>
            <xdr:cNvPr id="340027" name="Check Box 59" hidden="1">
              <a:extLst>
                <a:ext uri="{63B3BB69-23CF-44E3-9099-C40C66FF867C}">
                  <a14:compatExt spid="_x0000_s340027"/>
                </a:ext>
                <a:ext uri="{FF2B5EF4-FFF2-40B4-BE49-F238E27FC236}">
                  <a16:creationId xmlns:a16="http://schemas.microsoft.com/office/drawing/2014/main" id="{00000000-0008-0000-1000-00003B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95250</xdr:rowOff>
        </xdr:to>
        <xdr:sp macro="" textlink="">
          <xdr:nvSpPr>
            <xdr:cNvPr id="340028" name="Check Box 60" hidden="1">
              <a:extLst>
                <a:ext uri="{63B3BB69-23CF-44E3-9099-C40C66FF867C}">
                  <a14:compatExt spid="_x0000_s340028"/>
                </a:ext>
                <a:ext uri="{FF2B5EF4-FFF2-40B4-BE49-F238E27FC236}">
                  <a16:creationId xmlns:a16="http://schemas.microsoft.com/office/drawing/2014/main" id="{00000000-0008-0000-1000-00003C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257175</xdr:rowOff>
        </xdr:from>
        <xdr:to>
          <xdr:col>3</xdr:col>
          <xdr:colOff>476250</xdr:colOff>
          <xdr:row>76</xdr:row>
          <xdr:rowOff>38100</xdr:rowOff>
        </xdr:to>
        <xdr:sp macro="" textlink="">
          <xdr:nvSpPr>
            <xdr:cNvPr id="340031" name="Check Box 63" hidden="1">
              <a:extLst>
                <a:ext uri="{63B3BB69-23CF-44E3-9099-C40C66FF867C}">
                  <a14:compatExt spid="_x0000_s340031"/>
                </a:ext>
                <a:ext uri="{FF2B5EF4-FFF2-40B4-BE49-F238E27FC236}">
                  <a16:creationId xmlns:a16="http://schemas.microsoft.com/office/drawing/2014/main" id="{00000000-0008-0000-1000-00003F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276225</xdr:rowOff>
        </xdr:from>
        <xdr:to>
          <xdr:col>4</xdr:col>
          <xdr:colOff>476250</xdr:colOff>
          <xdr:row>76</xdr:row>
          <xdr:rowOff>19050</xdr:rowOff>
        </xdr:to>
        <xdr:sp macro="" textlink="">
          <xdr:nvSpPr>
            <xdr:cNvPr id="340032" name="Check Box 64" hidden="1">
              <a:extLst>
                <a:ext uri="{63B3BB69-23CF-44E3-9099-C40C66FF867C}">
                  <a14:compatExt spid="_x0000_s340032"/>
                </a:ext>
                <a:ext uri="{FF2B5EF4-FFF2-40B4-BE49-F238E27FC236}">
                  <a16:creationId xmlns:a16="http://schemas.microsoft.com/office/drawing/2014/main" id="{00000000-0008-0000-1000-000040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247650</xdr:rowOff>
        </xdr:from>
        <xdr:to>
          <xdr:col>5</xdr:col>
          <xdr:colOff>476250</xdr:colOff>
          <xdr:row>76</xdr:row>
          <xdr:rowOff>57150</xdr:rowOff>
        </xdr:to>
        <xdr:sp macro="" textlink="">
          <xdr:nvSpPr>
            <xdr:cNvPr id="340033" name="Check Box 65" hidden="1">
              <a:extLst>
                <a:ext uri="{63B3BB69-23CF-44E3-9099-C40C66FF867C}">
                  <a14:compatExt spid="_x0000_s340033"/>
                </a:ext>
                <a:ext uri="{FF2B5EF4-FFF2-40B4-BE49-F238E27FC236}">
                  <a16:creationId xmlns:a16="http://schemas.microsoft.com/office/drawing/2014/main" id="{00000000-0008-0000-1000-00004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266700</xdr:rowOff>
        </xdr:from>
        <xdr:to>
          <xdr:col>3</xdr:col>
          <xdr:colOff>476250</xdr:colOff>
          <xdr:row>79</xdr:row>
          <xdr:rowOff>47625</xdr:rowOff>
        </xdr:to>
        <xdr:sp macro="" textlink="">
          <xdr:nvSpPr>
            <xdr:cNvPr id="340036" name="Check Box 68" hidden="1">
              <a:extLst>
                <a:ext uri="{63B3BB69-23CF-44E3-9099-C40C66FF867C}">
                  <a14:compatExt spid="_x0000_s340036"/>
                </a:ext>
                <a:ext uri="{FF2B5EF4-FFF2-40B4-BE49-F238E27FC236}">
                  <a16:creationId xmlns:a16="http://schemas.microsoft.com/office/drawing/2014/main" id="{00000000-0008-0000-1000-000044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257175</xdr:rowOff>
        </xdr:from>
        <xdr:to>
          <xdr:col>4</xdr:col>
          <xdr:colOff>476250</xdr:colOff>
          <xdr:row>79</xdr:row>
          <xdr:rowOff>19050</xdr:rowOff>
        </xdr:to>
        <xdr:sp macro="" textlink="">
          <xdr:nvSpPr>
            <xdr:cNvPr id="340037" name="Check Box 69" hidden="1">
              <a:extLst>
                <a:ext uri="{63B3BB69-23CF-44E3-9099-C40C66FF867C}">
                  <a14:compatExt spid="_x0000_s340037"/>
                </a:ext>
                <a:ext uri="{FF2B5EF4-FFF2-40B4-BE49-F238E27FC236}">
                  <a16:creationId xmlns:a16="http://schemas.microsoft.com/office/drawing/2014/main" id="{00000000-0008-0000-1000-000045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247650</xdr:rowOff>
        </xdr:from>
        <xdr:to>
          <xdr:col>5</xdr:col>
          <xdr:colOff>476250</xdr:colOff>
          <xdr:row>79</xdr:row>
          <xdr:rowOff>57150</xdr:rowOff>
        </xdr:to>
        <xdr:sp macro="" textlink="">
          <xdr:nvSpPr>
            <xdr:cNvPr id="340038" name="Check Box 70" hidden="1">
              <a:extLst>
                <a:ext uri="{63B3BB69-23CF-44E3-9099-C40C66FF867C}">
                  <a14:compatExt spid="_x0000_s340038"/>
                </a:ext>
                <a:ext uri="{FF2B5EF4-FFF2-40B4-BE49-F238E27FC236}">
                  <a16:creationId xmlns:a16="http://schemas.microsoft.com/office/drawing/2014/main" id="{00000000-0008-0000-1000-000046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38100</xdr:rowOff>
        </xdr:to>
        <xdr:sp macro="" textlink="">
          <xdr:nvSpPr>
            <xdr:cNvPr id="340039" name="Check Box 71" hidden="1">
              <a:extLst>
                <a:ext uri="{63B3BB69-23CF-44E3-9099-C40C66FF867C}">
                  <a14:compatExt spid="_x0000_s340039"/>
                </a:ext>
                <a:ext uri="{FF2B5EF4-FFF2-40B4-BE49-F238E27FC236}">
                  <a16:creationId xmlns:a16="http://schemas.microsoft.com/office/drawing/2014/main" id="{00000000-0008-0000-1000-000047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84</xdr:row>
          <xdr:rowOff>38100</xdr:rowOff>
        </xdr:from>
        <xdr:to>
          <xdr:col>4</xdr:col>
          <xdr:colOff>476250</xdr:colOff>
          <xdr:row>85</xdr:row>
          <xdr:rowOff>28575</xdr:rowOff>
        </xdr:to>
        <xdr:sp macro="" textlink="">
          <xdr:nvSpPr>
            <xdr:cNvPr id="340040" name="Check Box 72" hidden="1">
              <a:extLst>
                <a:ext uri="{63B3BB69-23CF-44E3-9099-C40C66FF867C}">
                  <a14:compatExt spid="_x0000_s340040"/>
                </a:ext>
                <a:ext uri="{FF2B5EF4-FFF2-40B4-BE49-F238E27FC236}">
                  <a16:creationId xmlns:a16="http://schemas.microsoft.com/office/drawing/2014/main" id="{00000000-0008-0000-1000-000048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38100</xdr:rowOff>
        </xdr:to>
        <xdr:sp macro="" textlink="">
          <xdr:nvSpPr>
            <xdr:cNvPr id="340041" name="Check Box 73" hidden="1">
              <a:extLst>
                <a:ext uri="{63B3BB69-23CF-44E3-9099-C40C66FF867C}">
                  <a14:compatExt spid="_x0000_s340041"/>
                </a:ext>
                <a:ext uri="{FF2B5EF4-FFF2-40B4-BE49-F238E27FC236}">
                  <a16:creationId xmlns:a16="http://schemas.microsoft.com/office/drawing/2014/main" id="{00000000-0008-0000-1000-000049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0042" name="Check Box 74" hidden="1">
              <a:extLst>
                <a:ext uri="{63B3BB69-23CF-44E3-9099-C40C66FF867C}">
                  <a14:compatExt spid="_x0000_s340042"/>
                </a:ext>
                <a:ext uri="{FF2B5EF4-FFF2-40B4-BE49-F238E27FC236}">
                  <a16:creationId xmlns:a16="http://schemas.microsoft.com/office/drawing/2014/main" id="{00000000-0008-0000-1000-00004A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66675</xdr:rowOff>
        </xdr:to>
        <xdr:sp macro="" textlink="">
          <xdr:nvSpPr>
            <xdr:cNvPr id="340043" name="Check Box 75" hidden="1">
              <a:extLst>
                <a:ext uri="{63B3BB69-23CF-44E3-9099-C40C66FF867C}">
                  <a14:compatExt spid="_x0000_s340043"/>
                </a:ext>
                <a:ext uri="{FF2B5EF4-FFF2-40B4-BE49-F238E27FC236}">
                  <a16:creationId xmlns:a16="http://schemas.microsoft.com/office/drawing/2014/main" id="{00000000-0008-0000-1000-00004B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340044" name="Check Box 76" hidden="1">
              <a:extLst>
                <a:ext uri="{63B3BB69-23CF-44E3-9099-C40C66FF867C}">
                  <a14:compatExt spid="_x0000_s340044"/>
                </a:ext>
                <a:ext uri="{FF2B5EF4-FFF2-40B4-BE49-F238E27FC236}">
                  <a16:creationId xmlns:a16="http://schemas.microsoft.com/office/drawing/2014/main" id="{00000000-0008-0000-1000-00004C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0045" name="Check Box 77" hidden="1">
              <a:extLst>
                <a:ext uri="{63B3BB69-23CF-44E3-9099-C40C66FF867C}">
                  <a14:compatExt spid="_x0000_s340045"/>
                </a:ext>
                <a:ext uri="{FF2B5EF4-FFF2-40B4-BE49-F238E27FC236}">
                  <a16:creationId xmlns:a16="http://schemas.microsoft.com/office/drawing/2014/main" id="{00000000-0008-0000-1000-00004D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0046" name="Check Box 78" hidden="1">
              <a:extLst>
                <a:ext uri="{63B3BB69-23CF-44E3-9099-C40C66FF867C}">
                  <a14:compatExt spid="_x0000_s340046"/>
                </a:ext>
                <a:ext uri="{FF2B5EF4-FFF2-40B4-BE49-F238E27FC236}">
                  <a16:creationId xmlns:a16="http://schemas.microsoft.com/office/drawing/2014/main" id="{00000000-0008-0000-1000-00004E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0047" name="Check Box 79" hidden="1">
              <a:extLst>
                <a:ext uri="{63B3BB69-23CF-44E3-9099-C40C66FF867C}">
                  <a14:compatExt spid="_x0000_s340047"/>
                </a:ext>
                <a:ext uri="{FF2B5EF4-FFF2-40B4-BE49-F238E27FC236}">
                  <a16:creationId xmlns:a16="http://schemas.microsoft.com/office/drawing/2014/main" id="{00000000-0008-0000-1000-00004F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0048" name="Check Box 80" hidden="1">
              <a:extLst>
                <a:ext uri="{63B3BB69-23CF-44E3-9099-C40C66FF867C}">
                  <a14:compatExt spid="_x0000_s340048"/>
                </a:ext>
                <a:ext uri="{FF2B5EF4-FFF2-40B4-BE49-F238E27FC236}">
                  <a16:creationId xmlns:a16="http://schemas.microsoft.com/office/drawing/2014/main" id="{00000000-0008-0000-1000-000050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0049" name="Check Box 81" hidden="1">
              <a:extLst>
                <a:ext uri="{63B3BB69-23CF-44E3-9099-C40C66FF867C}">
                  <a14:compatExt spid="_x0000_s340049"/>
                </a:ext>
                <a:ext uri="{FF2B5EF4-FFF2-40B4-BE49-F238E27FC236}">
                  <a16:creationId xmlns:a16="http://schemas.microsoft.com/office/drawing/2014/main" id="{00000000-0008-0000-1000-00005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0993" name="Check Box 1" hidden="1">
              <a:extLst>
                <a:ext uri="{63B3BB69-23CF-44E3-9099-C40C66FF867C}">
                  <a14:compatExt spid="_x0000_s340993"/>
                </a:ext>
                <a:ext uri="{FF2B5EF4-FFF2-40B4-BE49-F238E27FC236}">
                  <a16:creationId xmlns:a16="http://schemas.microsoft.com/office/drawing/2014/main" id="{00000000-0008-0000-1100-00000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40994" name="Check Box 2" hidden="1">
              <a:extLst>
                <a:ext uri="{63B3BB69-23CF-44E3-9099-C40C66FF867C}">
                  <a14:compatExt spid="_x0000_s340994"/>
                </a:ext>
                <a:ext uri="{FF2B5EF4-FFF2-40B4-BE49-F238E27FC236}">
                  <a16:creationId xmlns:a16="http://schemas.microsoft.com/office/drawing/2014/main" id="{00000000-0008-0000-1100-000002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40995" name="Check Box 3" hidden="1">
              <a:extLst>
                <a:ext uri="{63B3BB69-23CF-44E3-9099-C40C66FF867C}">
                  <a14:compatExt spid="_x0000_s340995"/>
                </a:ext>
                <a:ext uri="{FF2B5EF4-FFF2-40B4-BE49-F238E27FC236}">
                  <a16:creationId xmlns:a16="http://schemas.microsoft.com/office/drawing/2014/main" id="{00000000-0008-0000-1100-000003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257175</xdr:rowOff>
        </xdr:from>
        <xdr:to>
          <xdr:col>3</xdr:col>
          <xdr:colOff>476250</xdr:colOff>
          <xdr:row>19</xdr:row>
          <xdr:rowOff>0</xdr:rowOff>
        </xdr:to>
        <xdr:sp macro="" textlink="">
          <xdr:nvSpPr>
            <xdr:cNvPr id="340996" name="Check Box 4" hidden="1">
              <a:extLst>
                <a:ext uri="{63B3BB69-23CF-44E3-9099-C40C66FF867C}">
                  <a14:compatExt spid="_x0000_s340996"/>
                </a:ext>
                <a:ext uri="{FF2B5EF4-FFF2-40B4-BE49-F238E27FC236}">
                  <a16:creationId xmlns:a16="http://schemas.microsoft.com/office/drawing/2014/main" id="{00000000-0008-0000-1100-000004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228600</xdr:rowOff>
        </xdr:from>
        <xdr:to>
          <xdr:col>4</xdr:col>
          <xdr:colOff>476250</xdr:colOff>
          <xdr:row>19</xdr:row>
          <xdr:rowOff>47625</xdr:rowOff>
        </xdr:to>
        <xdr:sp macro="" textlink="">
          <xdr:nvSpPr>
            <xdr:cNvPr id="340997" name="Check Box 5" hidden="1">
              <a:extLst>
                <a:ext uri="{63B3BB69-23CF-44E3-9099-C40C66FF867C}">
                  <a14:compatExt spid="_x0000_s340997"/>
                </a:ext>
                <a:ext uri="{FF2B5EF4-FFF2-40B4-BE49-F238E27FC236}">
                  <a16:creationId xmlns:a16="http://schemas.microsoft.com/office/drawing/2014/main" id="{00000000-0008-0000-1100-000005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228600</xdr:rowOff>
        </xdr:from>
        <xdr:to>
          <xdr:col>5</xdr:col>
          <xdr:colOff>476250</xdr:colOff>
          <xdr:row>19</xdr:row>
          <xdr:rowOff>47625</xdr:rowOff>
        </xdr:to>
        <xdr:sp macro="" textlink="">
          <xdr:nvSpPr>
            <xdr:cNvPr id="340998" name="Check Box 6" hidden="1">
              <a:extLst>
                <a:ext uri="{63B3BB69-23CF-44E3-9099-C40C66FF867C}">
                  <a14:compatExt spid="_x0000_s340998"/>
                </a:ext>
                <a:ext uri="{FF2B5EF4-FFF2-40B4-BE49-F238E27FC236}">
                  <a16:creationId xmlns:a16="http://schemas.microsoft.com/office/drawing/2014/main" id="{00000000-0008-0000-1100-000006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228600</xdr:rowOff>
        </xdr:from>
        <xdr:to>
          <xdr:col>3</xdr:col>
          <xdr:colOff>476250</xdr:colOff>
          <xdr:row>22</xdr:row>
          <xdr:rowOff>85725</xdr:rowOff>
        </xdr:to>
        <xdr:sp macro="" textlink="">
          <xdr:nvSpPr>
            <xdr:cNvPr id="340999" name="Check Box 7" hidden="1">
              <a:extLst>
                <a:ext uri="{63B3BB69-23CF-44E3-9099-C40C66FF867C}">
                  <a14:compatExt spid="_x0000_s340999"/>
                </a:ext>
                <a:ext uri="{FF2B5EF4-FFF2-40B4-BE49-F238E27FC236}">
                  <a16:creationId xmlns:a16="http://schemas.microsoft.com/office/drawing/2014/main" id="{00000000-0008-0000-1100-000007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19050</xdr:rowOff>
        </xdr:to>
        <xdr:sp macro="" textlink="">
          <xdr:nvSpPr>
            <xdr:cNvPr id="341000" name="Check Box 8" hidden="1">
              <a:extLst>
                <a:ext uri="{63B3BB69-23CF-44E3-9099-C40C66FF867C}">
                  <a14:compatExt spid="_x0000_s341000"/>
                </a:ext>
                <a:ext uri="{FF2B5EF4-FFF2-40B4-BE49-F238E27FC236}">
                  <a16:creationId xmlns:a16="http://schemas.microsoft.com/office/drawing/2014/main" id="{00000000-0008-0000-1100-000008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238125</xdr:rowOff>
        </xdr:from>
        <xdr:to>
          <xdr:col>5</xdr:col>
          <xdr:colOff>476250</xdr:colOff>
          <xdr:row>22</xdr:row>
          <xdr:rowOff>57150</xdr:rowOff>
        </xdr:to>
        <xdr:sp macro="" textlink="">
          <xdr:nvSpPr>
            <xdr:cNvPr id="341001" name="Check Box 9" hidden="1">
              <a:extLst>
                <a:ext uri="{63B3BB69-23CF-44E3-9099-C40C66FF867C}">
                  <a14:compatExt spid="_x0000_s341001"/>
                </a:ext>
                <a:ext uri="{FF2B5EF4-FFF2-40B4-BE49-F238E27FC236}">
                  <a16:creationId xmlns:a16="http://schemas.microsoft.com/office/drawing/2014/main" id="{00000000-0008-0000-1100-000009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57150</xdr:rowOff>
        </xdr:to>
        <xdr:sp macro="" textlink="">
          <xdr:nvSpPr>
            <xdr:cNvPr id="341002" name="Check Box 10" hidden="1">
              <a:extLst>
                <a:ext uri="{63B3BB69-23CF-44E3-9099-C40C66FF867C}">
                  <a14:compatExt spid="_x0000_s341002"/>
                </a:ext>
                <a:ext uri="{FF2B5EF4-FFF2-40B4-BE49-F238E27FC236}">
                  <a16:creationId xmlns:a16="http://schemas.microsoft.com/office/drawing/2014/main" id="{00000000-0008-0000-1100-00000A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114300</xdr:rowOff>
        </xdr:to>
        <xdr:sp macro="" textlink="">
          <xdr:nvSpPr>
            <xdr:cNvPr id="341003" name="Check Box 11" hidden="1">
              <a:extLst>
                <a:ext uri="{63B3BB69-23CF-44E3-9099-C40C66FF867C}">
                  <a14:compatExt spid="_x0000_s341003"/>
                </a:ext>
                <a:ext uri="{FF2B5EF4-FFF2-40B4-BE49-F238E27FC236}">
                  <a16:creationId xmlns:a16="http://schemas.microsoft.com/office/drawing/2014/main" id="{00000000-0008-0000-1100-00000B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152400</xdr:rowOff>
        </xdr:to>
        <xdr:sp macro="" textlink="">
          <xdr:nvSpPr>
            <xdr:cNvPr id="341004" name="Check Box 12" hidden="1">
              <a:extLst>
                <a:ext uri="{63B3BB69-23CF-44E3-9099-C40C66FF867C}">
                  <a14:compatExt spid="_x0000_s341004"/>
                </a:ext>
                <a:ext uri="{FF2B5EF4-FFF2-40B4-BE49-F238E27FC236}">
                  <a16:creationId xmlns:a16="http://schemas.microsoft.com/office/drawing/2014/main" id="{00000000-0008-0000-1100-00000C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285750</xdr:rowOff>
        </xdr:from>
        <xdr:to>
          <xdr:col>3</xdr:col>
          <xdr:colOff>476250</xdr:colOff>
          <xdr:row>31</xdr:row>
          <xdr:rowOff>28575</xdr:rowOff>
        </xdr:to>
        <xdr:sp macro="" textlink="">
          <xdr:nvSpPr>
            <xdr:cNvPr id="341005" name="Check Box 13" hidden="1">
              <a:extLst>
                <a:ext uri="{63B3BB69-23CF-44E3-9099-C40C66FF867C}">
                  <a14:compatExt spid="_x0000_s341005"/>
                </a:ext>
                <a:ext uri="{FF2B5EF4-FFF2-40B4-BE49-F238E27FC236}">
                  <a16:creationId xmlns:a16="http://schemas.microsoft.com/office/drawing/2014/main" id="{00000000-0008-0000-1100-00000D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295275</xdr:rowOff>
        </xdr:from>
        <xdr:to>
          <xdr:col>4</xdr:col>
          <xdr:colOff>476250</xdr:colOff>
          <xdr:row>31</xdr:row>
          <xdr:rowOff>19050</xdr:rowOff>
        </xdr:to>
        <xdr:sp macro="" textlink="">
          <xdr:nvSpPr>
            <xdr:cNvPr id="341006" name="Check Box 14" hidden="1">
              <a:extLst>
                <a:ext uri="{63B3BB69-23CF-44E3-9099-C40C66FF867C}">
                  <a14:compatExt spid="_x0000_s341006"/>
                </a:ext>
                <a:ext uri="{FF2B5EF4-FFF2-40B4-BE49-F238E27FC236}">
                  <a16:creationId xmlns:a16="http://schemas.microsoft.com/office/drawing/2014/main" id="{00000000-0008-0000-1100-00000E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57150</xdr:rowOff>
        </xdr:to>
        <xdr:sp macro="" textlink="">
          <xdr:nvSpPr>
            <xdr:cNvPr id="341007" name="Check Box 15" hidden="1">
              <a:extLst>
                <a:ext uri="{63B3BB69-23CF-44E3-9099-C40C66FF867C}">
                  <a14:compatExt spid="_x0000_s341007"/>
                </a:ext>
                <a:ext uri="{FF2B5EF4-FFF2-40B4-BE49-F238E27FC236}">
                  <a16:creationId xmlns:a16="http://schemas.microsoft.com/office/drawing/2014/main" id="{00000000-0008-0000-1100-00000F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228600</xdr:rowOff>
        </xdr:from>
        <xdr:to>
          <xdr:col>3</xdr:col>
          <xdr:colOff>476250</xdr:colOff>
          <xdr:row>34</xdr:row>
          <xdr:rowOff>85725</xdr:rowOff>
        </xdr:to>
        <xdr:sp macro="" textlink="">
          <xdr:nvSpPr>
            <xdr:cNvPr id="341008" name="Check Box 16" hidden="1">
              <a:extLst>
                <a:ext uri="{63B3BB69-23CF-44E3-9099-C40C66FF867C}">
                  <a14:compatExt spid="_x0000_s341008"/>
                </a:ext>
                <a:ext uri="{FF2B5EF4-FFF2-40B4-BE49-F238E27FC236}">
                  <a16:creationId xmlns:a16="http://schemas.microsoft.com/office/drawing/2014/main" id="{00000000-0008-0000-1100-000010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285750</xdr:rowOff>
        </xdr:from>
        <xdr:to>
          <xdr:col>4</xdr:col>
          <xdr:colOff>476250</xdr:colOff>
          <xdr:row>34</xdr:row>
          <xdr:rowOff>19050</xdr:rowOff>
        </xdr:to>
        <xdr:sp macro="" textlink="">
          <xdr:nvSpPr>
            <xdr:cNvPr id="341009" name="Check Box 17" hidden="1">
              <a:extLst>
                <a:ext uri="{63B3BB69-23CF-44E3-9099-C40C66FF867C}">
                  <a14:compatExt spid="_x0000_s341009"/>
                </a:ext>
                <a:ext uri="{FF2B5EF4-FFF2-40B4-BE49-F238E27FC236}">
                  <a16:creationId xmlns:a16="http://schemas.microsoft.com/office/drawing/2014/main" id="{00000000-0008-0000-1100-00001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57150</xdr:rowOff>
        </xdr:to>
        <xdr:sp macro="" textlink="">
          <xdr:nvSpPr>
            <xdr:cNvPr id="341010" name="Check Box 18" hidden="1">
              <a:extLst>
                <a:ext uri="{63B3BB69-23CF-44E3-9099-C40C66FF867C}">
                  <a14:compatExt spid="_x0000_s341010"/>
                </a:ext>
                <a:ext uri="{FF2B5EF4-FFF2-40B4-BE49-F238E27FC236}">
                  <a16:creationId xmlns:a16="http://schemas.microsoft.com/office/drawing/2014/main" id="{00000000-0008-0000-1100-000012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85725</xdr:rowOff>
        </xdr:to>
        <xdr:sp macro="" textlink="">
          <xdr:nvSpPr>
            <xdr:cNvPr id="341011" name="Check Box 19" hidden="1">
              <a:extLst>
                <a:ext uri="{63B3BB69-23CF-44E3-9099-C40C66FF867C}">
                  <a14:compatExt spid="_x0000_s341011"/>
                </a:ext>
                <a:ext uri="{FF2B5EF4-FFF2-40B4-BE49-F238E27FC236}">
                  <a16:creationId xmlns:a16="http://schemas.microsoft.com/office/drawing/2014/main" id="{00000000-0008-0000-1100-000013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257175</xdr:rowOff>
        </xdr:from>
        <xdr:to>
          <xdr:col>4</xdr:col>
          <xdr:colOff>476250</xdr:colOff>
          <xdr:row>37</xdr:row>
          <xdr:rowOff>19050</xdr:rowOff>
        </xdr:to>
        <xdr:sp macro="" textlink="">
          <xdr:nvSpPr>
            <xdr:cNvPr id="341012" name="Check Box 20" hidden="1">
              <a:extLst>
                <a:ext uri="{63B3BB69-23CF-44E3-9099-C40C66FF867C}">
                  <a14:compatExt spid="_x0000_s341012"/>
                </a:ext>
                <a:ext uri="{FF2B5EF4-FFF2-40B4-BE49-F238E27FC236}">
                  <a16:creationId xmlns:a16="http://schemas.microsoft.com/office/drawing/2014/main" id="{00000000-0008-0000-1100-000014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228600</xdr:rowOff>
        </xdr:from>
        <xdr:to>
          <xdr:col>5</xdr:col>
          <xdr:colOff>476250</xdr:colOff>
          <xdr:row>37</xdr:row>
          <xdr:rowOff>57150</xdr:rowOff>
        </xdr:to>
        <xdr:sp macro="" textlink="">
          <xdr:nvSpPr>
            <xdr:cNvPr id="341013" name="Check Box 21" hidden="1">
              <a:extLst>
                <a:ext uri="{63B3BB69-23CF-44E3-9099-C40C66FF867C}">
                  <a14:compatExt spid="_x0000_s341013"/>
                </a:ext>
                <a:ext uri="{FF2B5EF4-FFF2-40B4-BE49-F238E27FC236}">
                  <a16:creationId xmlns:a16="http://schemas.microsoft.com/office/drawing/2014/main" id="{00000000-0008-0000-1100-000015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341014" name="Check Box 22" hidden="1">
              <a:extLst>
                <a:ext uri="{63B3BB69-23CF-44E3-9099-C40C66FF867C}">
                  <a14:compatExt spid="_x0000_s341014"/>
                </a:ext>
                <a:ext uri="{FF2B5EF4-FFF2-40B4-BE49-F238E27FC236}">
                  <a16:creationId xmlns:a16="http://schemas.microsoft.com/office/drawing/2014/main" id="{00000000-0008-0000-1100-000016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57150</xdr:rowOff>
        </xdr:to>
        <xdr:sp macro="" textlink="">
          <xdr:nvSpPr>
            <xdr:cNvPr id="341015" name="Check Box 23" hidden="1">
              <a:extLst>
                <a:ext uri="{63B3BB69-23CF-44E3-9099-C40C66FF867C}">
                  <a14:compatExt spid="_x0000_s341015"/>
                </a:ext>
                <a:ext uri="{FF2B5EF4-FFF2-40B4-BE49-F238E27FC236}">
                  <a16:creationId xmlns:a16="http://schemas.microsoft.com/office/drawing/2014/main" id="{00000000-0008-0000-1100-000017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95250</xdr:rowOff>
        </xdr:to>
        <xdr:sp macro="" textlink="">
          <xdr:nvSpPr>
            <xdr:cNvPr id="341016" name="Check Box 24" hidden="1">
              <a:extLst>
                <a:ext uri="{63B3BB69-23CF-44E3-9099-C40C66FF867C}">
                  <a14:compatExt spid="_x0000_s341016"/>
                </a:ext>
                <a:ext uri="{FF2B5EF4-FFF2-40B4-BE49-F238E27FC236}">
                  <a16:creationId xmlns:a16="http://schemas.microsoft.com/office/drawing/2014/main" id="{00000000-0008-0000-1100-000018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285750</xdr:rowOff>
        </xdr:from>
        <xdr:to>
          <xdr:col>3</xdr:col>
          <xdr:colOff>476250</xdr:colOff>
          <xdr:row>46</xdr:row>
          <xdr:rowOff>57150</xdr:rowOff>
        </xdr:to>
        <xdr:sp macro="" textlink="">
          <xdr:nvSpPr>
            <xdr:cNvPr id="341017" name="Check Box 25" hidden="1">
              <a:extLst>
                <a:ext uri="{63B3BB69-23CF-44E3-9099-C40C66FF867C}">
                  <a14:compatExt spid="_x0000_s341017"/>
                </a:ext>
                <a:ext uri="{FF2B5EF4-FFF2-40B4-BE49-F238E27FC236}">
                  <a16:creationId xmlns:a16="http://schemas.microsoft.com/office/drawing/2014/main" id="{00000000-0008-0000-1100-000019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285750</xdr:rowOff>
        </xdr:from>
        <xdr:to>
          <xdr:col>4</xdr:col>
          <xdr:colOff>476250</xdr:colOff>
          <xdr:row>46</xdr:row>
          <xdr:rowOff>57150</xdr:rowOff>
        </xdr:to>
        <xdr:sp macro="" textlink="">
          <xdr:nvSpPr>
            <xdr:cNvPr id="341018" name="Check Box 26" hidden="1">
              <a:extLst>
                <a:ext uri="{63B3BB69-23CF-44E3-9099-C40C66FF867C}">
                  <a14:compatExt spid="_x0000_s341018"/>
                </a:ext>
                <a:ext uri="{FF2B5EF4-FFF2-40B4-BE49-F238E27FC236}">
                  <a16:creationId xmlns:a16="http://schemas.microsoft.com/office/drawing/2014/main" id="{00000000-0008-0000-1100-00001A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257175</xdr:rowOff>
        </xdr:from>
        <xdr:to>
          <xdr:col>5</xdr:col>
          <xdr:colOff>476250</xdr:colOff>
          <xdr:row>46</xdr:row>
          <xdr:rowOff>57150</xdr:rowOff>
        </xdr:to>
        <xdr:sp macro="" textlink="">
          <xdr:nvSpPr>
            <xdr:cNvPr id="341019" name="Check Box 27" hidden="1">
              <a:extLst>
                <a:ext uri="{63B3BB69-23CF-44E3-9099-C40C66FF867C}">
                  <a14:compatExt spid="_x0000_s341019"/>
                </a:ext>
                <a:ext uri="{FF2B5EF4-FFF2-40B4-BE49-F238E27FC236}">
                  <a16:creationId xmlns:a16="http://schemas.microsoft.com/office/drawing/2014/main" id="{00000000-0008-0000-1100-00001B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209550</xdr:rowOff>
        </xdr:from>
        <xdr:to>
          <xdr:col>3</xdr:col>
          <xdr:colOff>476250</xdr:colOff>
          <xdr:row>49</xdr:row>
          <xdr:rowOff>66675</xdr:rowOff>
        </xdr:to>
        <xdr:sp macro="" textlink="">
          <xdr:nvSpPr>
            <xdr:cNvPr id="341022" name="Check Box 30" hidden="1">
              <a:extLst>
                <a:ext uri="{63B3BB69-23CF-44E3-9099-C40C66FF867C}">
                  <a14:compatExt spid="_x0000_s341022"/>
                </a:ext>
                <a:ext uri="{FF2B5EF4-FFF2-40B4-BE49-F238E27FC236}">
                  <a16:creationId xmlns:a16="http://schemas.microsoft.com/office/drawing/2014/main" id="{00000000-0008-0000-1100-00001E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209550</xdr:rowOff>
        </xdr:from>
        <xdr:to>
          <xdr:col>4</xdr:col>
          <xdr:colOff>476250</xdr:colOff>
          <xdr:row>49</xdr:row>
          <xdr:rowOff>66675</xdr:rowOff>
        </xdr:to>
        <xdr:sp macro="" textlink="">
          <xdr:nvSpPr>
            <xdr:cNvPr id="341023" name="Check Box 31" hidden="1">
              <a:extLst>
                <a:ext uri="{63B3BB69-23CF-44E3-9099-C40C66FF867C}">
                  <a14:compatExt spid="_x0000_s341023"/>
                </a:ext>
                <a:ext uri="{FF2B5EF4-FFF2-40B4-BE49-F238E27FC236}">
                  <a16:creationId xmlns:a16="http://schemas.microsoft.com/office/drawing/2014/main" id="{00000000-0008-0000-1100-00001F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57150</xdr:rowOff>
        </xdr:to>
        <xdr:sp macro="" textlink="">
          <xdr:nvSpPr>
            <xdr:cNvPr id="341024" name="Check Box 32" hidden="1">
              <a:extLst>
                <a:ext uri="{63B3BB69-23CF-44E3-9099-C40C66FF867C}">
                  <a14:compatExt spid="_x0000_s341024"/>
                </a:ext>
                <a:ext uri="{FF2B5EF4-FFF2-40B4-BE49-F238E27FC236}">
                  <a16:creationId xmlns:a16="http://schemas.microsoft.com/office/drawing/2014/main" id="{00000000-0008-0000-1100-000020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41025" name="Check Box 33" hidden="1">
              <a:extLst>
                <a:ext uri="{63B3BB69-23CF-44E3-9099-C40C66FF867C}">
                  <a14:compatExt spid="_x0000_s341025"/>
                </a:ext>
                <a:ext uri="{FF2B5EF4-FFF2-40B4-BE49-F238E27FC236}">
                  <a16:creationId xmlns:a16="http://schemas.microsoft.com/office/drawing/2014/main" id="{00000000-0008-0000-1100-00002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41026" name="Check Box 34" hidden="1">
              <a:extLst>
                <a:ext uri="{63B3BB69-23CF-44E3-9099-C40C66FF867C}">
                  <a14:compatExt spid="_x0000_s341026"/>
                </a:ext>
                <a:ext uri="{FF2B5EF4-FFF2-40B4-BE49-F238E27FC236}">
                  <a16:creationId xmlns:a16="http://schemas.microsoft.com/office/drawing/2014/main" id="{00000000-0008-0000-1100-000022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41027" name="Check Box 35" hidden="1">
              <a:extLst>
                <a:ext uri="{63B3BB69-23CF-44E3-9099-C40C66FF867C}">
                  <a14:compatExt spid="_x0000_s341027"/>
                </a:ext>
                <a:ext uri="{FF2B5EF4-FFF2-40B4-BE49-F238E27FC236}">
                  <a16:creationId xmlns:a16="http://schemas.microsoft.com/office/drawing/2014/main" id="{00000000-0008-0000-1100-000023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238125</xdr:rowOff>
        </xdr:from>
        <xdr:to>
          <xdr:col>3</xdr:col>
          <xdr:colOff>476250</xdr:colOff>
          <xdr:row>58</xdr:row>
          <xdr:rowOff>57150</xdr:rowOff>
        </xdr:to>
        <xdr:sp macro="" textlink="">
          <xdr:nvSpPr>
            <xdr:cNvPr id="341030" name="Check Box 38" hidden="1">
              <a:extLst>
                <a:ext uri="{63B3BB69-23CF-44E3-9099-C40C66FF867C}">
                  <a14:compatExt spid="_x0000_s341030"/>
                </a:ext>
                <a:ext uri="{FF2B5EF4-FFF2-40B4-BE49-F238E27FC236}">
                  <a16:creationId xmlns:a16="http://schemas.microsoft.com/office/drawing/2014/main" id="{00000000-0008-0000-1100-000026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247650</xdr:rowOff>
        </xdr:from>
        <xdr:to>
          <xdr:col>4</xdr:col>
          <xdr:colOff>476250</xdr:colOff>
          <xdr:row>58</xdr:row>
          <xdr:rowOff>47625</xdr:rowOff>
        </xdr:to>
        <xdr:sp macro="" textlink="">
          <xdr:nvSpPr>
            <xdr:cNvPr id="341031" name="Check Box 39" hidden="1">
              <a:extLst>
                <a:ext uri="{63B3BB69-23CF-44E3-9099-C40C66FF867C}">
                  <a14:compatExt spid="_x0000_s341031"/>
                </a:ext>
                <a:ext uri="{FF2B5EF4-FFF2-40B4-BE49-F238E27FC236}">
                  <a16:creationId xmlns:a16="http://schemas.microsoft.com/office/drawing/2014/main" id="{00000000-0008-0000-1100-000027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41032" name="Check Box 40" hidden="1">
              <a:extLst>
                <a:ext uri="{63B3BB69-23CF-44E3-9099-C40C66FF867C}">
                  <a14:compatExt spid="_x0000_s341032"/>
                </a:ext>
                <a:ext uri="{FF2B5EF4-FFF2-40B4-BE49-F238E27FC236}">
                  <a16:creationId xmlns:a16="http://schemas.microsoft.com/office/drawing/2014/main" id="{00000000-0008-0000-1100-000028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238125</xdr:rowOff>
        </xdr:from>
        <xdr:to>
          <xdr:col>3</xdr:col>
          <xdr:colOff>476250</xdr:colOff>
          <xdr:row>61</xdr:row>
          <xdr:rowOff>76200</xdr:rowOff>
        </xdr:to>
        <xdr:sp macro="" textlink="">
          <xdr:nvSpPr>
            <xdr:cNvPr id="341035" name="Check Box 43" hidden="1">
              <a:extLst>
                <a:ext uri="{63B3BB69-23CF-44E3-9099-C40C66FF867C}">
                  <a14:compatExt spid="_x0000_s341035"/>
                </a:ext>
                <a:ext uri="{FF2B5EF4-FFF2-40B4-BE49-F238E27FC236}">
                  <a16:creationId xmlns:a16="http://schemas.microsoft.com/office/drawing/2014/main" id="{00000000-0008-0000-1100-00002B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247650</xdr:rowOff>
        </xdr:from>
        <xdr:to>
          <xdr:col>4</xdr:col>
          <xdr:colOff>476250</xdr:colOff>
          <xdr:row>61</xdr:row>
          <xdr:rowOff>47625</xdr:rowOff>
        </xdr:to>
        <xdr:sp macro="" textlink="">
          <xdr:nvSpPr>
            <xdr:cNvPr id="341036" name="Check Box 44" hidden="1">
              <a:extLst>
                <a:ext uri="{63B3BB69-23CF-44E3-9099-C40C66FF867C}">
                  <a14:compatExt spid="_x0000_s341036"/>
                </a:ext>
                <a:ext uri="{FF2B5EF4-FFF2-40B4-BE49-F238E27FC236}">
                  <a16:creationId xmlns:a16="http://schemas.microsoft.com/office/drawing/2014/main" id="{00000000-0008-0000-1100-00002C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85725</xdr:rowOff>
        </xdr:to>
        <xdr:sp macro="" textlink="">
          <xdr:nvSpPr>
            <xdr:cNvPr id="341037" name="Check Box 45" hidden="1">
              <a:extLst>
                <a:ext uri="{63B3BB69-23CF-44E3-9099-C40C66FF867C}">
                  <a14:compatExt spid="_x0000_s341037"/>
                </a:ext>
                <a:ext uri="{FF2B5EF4-FFF2-40B4-BE49-F238E27FC236}">
                  <a16:creationId xmlns:a16="http://schemas.microsoft.com/office/drawing/2014/main" id="{00000000-0008-0000-1100-00002D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247650</xdr:rowOff>
        </xdr:from>
        <xdr:to>
          <xdr:col>3</xdr:col>
          <xdr:colOff>476250</xdr:colOff>
          <xdr:row>64</xdr:row>
          <xdr:rowOff>66675</xdr:rowOff>
        </xdr:to>
        <xdr:sp macro="" textlink="">
          <xdr:nvSpPr>
            <xdr:cNvPr id="341040" name="Check Box 48" hidden="1">
              <a:extLst>
                <a:ext uri="{63B3BB69-23CF-44E3-9099-C40C66FF867C}">
                  <a14:compatExt spid="_x0000_s341040"/>
                </a:ext>
                <a:ext uri="{FF2B5EF4-FFF2-40B4-BE49-F238E27FC236}">
                  <a16:creationId xmlns:a16="http://schemas.microsoft.com/office/drawing/2014/main" id="{00000000-0008-0000-1100-000030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247650</xdr:rowOff>
        </xdr:from>
        <xdr:to>
          <xdr:col>4</xdr:col>
          <xdr:colOff>476250</xdr:colOff>
          <xdr:row>64</xdr:row>
          <xdr:rowOff>47625</xdr:rowOff>
        </xdr:to>
        <xdr:sp macro="" textlink="">
          <xdr:nvSpPr>
            <xdr:cNvPr id="341041" name="Check Box 49" hidden="1">
              <a:extLst>
                <a:ext uri="{63B3BB69-23CF-44E3-9099-C40C66FF867C}">
                  <a14:compatExt spid="_x0000_s341041"/>
                </a:ext>
                <a:ext uri="{FF2B5EF4-FFF2-40B4-BE49-F238E27FC236}">
                  <a16:creationId xmlns:a16="http://schemas.microsoft.com/office/drawing/2014/main" id="{00000000-0008-0000-1100-00003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85725</xdr:rowOff>
        </xdr:to>
        <xdr:sp macro="" textlink="">
          <xdr:nvSpPr>
            <xdr:cNvPr id="341042" name="Check Box 50" hidden="1">
              <a:extLst>
                <a:ext uri="{63B3BB69-23CF-44E3-9099-C40C66FF867C}">
                  <a14:compatExt spid="_x0000_s341042"/>
                </a:ext>
                <a:ext uri="{FF2B5EF4-FFF2-40B4-BE49-F238E27FC236}">
                  <a16:creationId xmlns:a16="http://schemas.microsoft.com/office/drawing/2014/main" id="{00000000-0008-0000-1100-000032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238125</xdr:rowOff>
        </xdr:from>
        <xdr:to>
          <xdr:col>3</xdr:col>
          <xdr:colOff>476250</xdr:colOff>
          <xdr:row>67</xdr:row>
          <xdr:rowOff>76200</xdr:rowOff>
        </xdr:to>
        <xdr:sp macro="" textlink="">
          <xdr:nvSpPr>
            <xdr:cNvPr id="341045" name="Check Box 53" hidden="1">
              <a:extLst>
                <a:ext uri="{63B3BB69-23CF-44E3-9099-C40C66FF867C}">
                  <a14:compatExt spid="_x0000_s341045"/>
                </a:ext>
                <a:ext uri="{FF2B5EF4-FFF2-40B4-BE49-F238E27FC236}">
                  <a16:creationId xmlns:a16="http://schemas.microsoft.com/office/drawing/2014/main" id="{00000000-0008-0000-1100-000035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257175</xdr:rowOff>
        </xdr:from>
        <xdr:to>
          <xdr:col>4</xdr:col>
          <xdr:colOff>476250</xdr:colOff>
          <xdr:row>67</xdr:row>
          <xdr:rowOff>47625</xdr:rowOff>
        </xdr:to>
        <xdr:sp macro="" textlink="">
          <xdr:nvSpPr>
            <xdr:cNvPr id="341046" name="Check Box 54" hidden="1">
              <a:extLst>
                <a:ext uri="{63B3BB69-23CF-44E3-9099-C40C66FF867C}">
                  <a14:compatExt spid="_x0000_s341046"/>
                </a:ext>
                <a:ext uri="{FF2B5EF4-FFF2-40B4-BE49-F238E27FC236}">
                  <a16:creationId xmlns:a16="http://schemas.microsoft.com/office/drawing/2014/main" id="{00000000-0008-0000-1100-000036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41047" name="Check Box 55" hidden="1">
              <a:extLst>
                <a:ext uri="{63B3BB69-23CF-44E3-9099-C40C66FF867C}">
                  <a14:compatExt spid="_x0000_s341047"/>
                </a:ext>
                <a:ext uri="{FF2B5EF4-FFF2-40B4-BE49-F238E27FC236}">
                  <a16:creationId xmlns:a16="http://schemas.microsoft.com/office/drawing/2014/main" id="{00000000-0008-0000-1100-000037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1048" name="Check Box 56" hidden="1">
              <a:extLst>
                <a:ext uri="{63B3BB69-23CF-44E3-9099-C40C66FF867C}">
                  <a14:compatExt spid="_x0000_s341048"/>
                </a:ext>
                <a:ext uri="{FF2B5EF4-FFF2-40B4-BE49-F238E27FC236}">
                  <a16:creationId xmlns:a16="http://schemas.microsoft.com/office/drawing/2014/main" id="{00000000-0008-0000-1100-000038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1049" name="Check Box 57" hidden="1">
              <a:extLst>
                <a:ext uri="{63B3BB69-23CF-44E3-9099-C40C66FF867C}">
                  <a14:compatExt spid="_x0000_s341049"/>
                </a:ext>
                <a:ext uri="{FF2B5EF4-FFF2-40B4-BE49-F238E27FC236}">
                  <a16:creationId xmlns:a16="http://schemas.microsoft.com/office/drawing/2014/main" id="{00000000-0008-0000-1100-000039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1050" name="Check Box 58" hidden="1">
              <a:extLst>
                <a:ext uri="{63B3BB69-23CF-44E3-9099-C40C66FF867C}">
                  <a14:compatExt spid="_x0000_s341050"/>
                </a:ext>
                <a:ext uri="{FF2B5EF4-FFF2-40B4-BE49-F238E27FC236}">
                  <a16:creationId xmlns:a16="http://schemas.microsoft.com/office/drawing/2014/main" id="{00000000-0008-0000-1100-00003A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1051" name="Check Box 59" hidden="1">
              <a:extLst>
                <a:ext uri="{63B3BB69-23CF-44E3-9099-C40C66FF867C}">
                  <a14:compatExt spid="_x0000_s341051"/>
                </a:ext>
                <a:ext uri="{FF2B5EF4-FFF2-40B4-BE49-F238E27FC236}">
                  <a16:creationId xmlns:a16="http://schemas.microsoft.com/office/drawing/2014/main" id="{00000000-0008-0000-1100-00003B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1052" name="Check Box 60" hidden="1">
              <a:extLst>
                <a:ext uri="{63B3BB69-23CF-44E3-9099-C40C66FF867C}">
                  <a14:compatExt spid="_x0000_s341052"/>
                </a:ext>
                <a:ext uri="{FF2B5EF4-FFF2-40B4-BE49-F238E27FC236}">
                  <a16:creationId xmlns:a16="http://schemas.microsoft.com/office/drawing/2014/main" id="{00000000-0008-0000-1100-00003C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295275</xdr:rowOff>
        </xdr:from>
        <xdr:to>
          <xdr:col>3</xdr:col>
          <xdr:colOff>476250</xdr:colOff>
          <xdr:row>76</xdr:row>
          <xdr:rowOff>0</xdr:rowOff>
        </xdr:to>
        <xdr:sp macro="" textlink="">
          <xdr:nvSpPr>
            <xdr:cNvPr id="341055" name="Check Box 63" hidden="1">
              <a:extLst>
                <a:ext uri="{63B3BB69-23CF-44E3-9099-C40C66FF867C}">
                  <a14:compatExt spid="_x0000_s341055"/>
                </a:ext>
                <a:ext uri="{FF2B5EF4-FFF2-40B4-BE49-F238E27FC236}">
                  <a16:creationId xmlns:a16="http://schemas.microsoft.com/office/drawing/2014/main" id="{00000000-0008-0000-1100-00003F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266700</xdr:rowOff>
        </xdr:from>
        <xdr:to>
          <xdr:col>4</xdr:col>
          <xdr:colOff>476250</xdr:colOff>
          <xdr:row>76</xdr:row>
          <xdr:rowOff>19050</xdr:rowOff>
        </xdr:to>
        <xdr:sp macro="" textlink="">
          <xdr:nvSpPr>
            <xdr:cNvPr id="341056" name="Check Box 64" hidden="1">
              <a:extLst>
                <a:ext uri="{63B3BB69-23CF-44E3-9099-C40C66FF867C}">
                  <a14:compatExt spid="_x0000_s341056"/>
                </a:ext>
                <a:ext uri="{FF2B5EF4-FFF2-40B4-BE49-F238E27FC236}">
                  <a16:creationId xmlns:a16="http://schemas.microsoft.com/office/drawing/2014/main" id="{00000000-0008-0000-1100-000040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57150</xdr:rowOff>
        </xdr:to>
        <xdr:sp macro="" textlink="">
          <xdr:nvSpPr>
            <xdr:cNvPr id="341057" name="Check Box 65" hidden="1">
              <a:extLst>
                <a:ext uri="{63B3BB69-23CF-44E3-9099-C40C66FF867C}">
                  <a14:compatExt spid="_x0000_s341057"/>
                </a:ext>
                <a:ext uri="{FF2B5EF4-FFF2-40B4-BE49-F238E27FC236}">
                  <a16:creationId xmlns:a16="http://schemas.microsoft.com/office/drawing/2014/main" id="{00000000-0008-0000-1100-00004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238125</xdr:rowOff>
        </xdr:from>
        <xdr:to>
          <xdr:col>3</xdr:col>
          <xdr:colOff>476250</xdr:colOff>
          <xdr:row>79</xdr:row>
          <xdr:rowOff>76200</xdr:rowOff>
        </xdr:to>
        <xdr:sp macro="" textlink="">
          <xdr:nvSpPr>
            <xdr:cNvPr id="341060" name="Check Box 68" hidden="1">
              <a:extLst>
                <a:ext uri="{63B3BB69-23CF-44E3-9099-C40C66FF867C}">
                  <a14:compatExt spid="_x0000_s341060"/>
                </a:ext>
                <a:ext uri="{FF2B5EF4-FFF2-40B4-BE49-F238E27FC236}">
                  <a16:creationId xmlns:a16="http://schemas.microsoft.com/office/drawing/2014/main" id="{00000000-0008-0000-1100-000044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78</xdr:row>
          <xdr:rowOff>0</xdr:rowOff>
        </xdr:from>
        <xdr:to>
          <xdr:col>4</xdr:col>
          <xdr:colOff>476250</xdr:colOff>
          <xdr:row>79</xdr:row>
          <xdr:rowOff>19050</xdr:rowOff>
        </xdr:to>
        <xdr:sp macro="" textlink="">
          <xdr:nvSpPr>
            <xdr:cNvPr id="341061" name="Check Box 69" hidden="1">
              <a:extLst>
                <a:ext uri="{63B3BB69-23CF-44E3-9099-C40C66FF867C}">
                  <a14:compatExt spid="_x0000_s341061"/>
                </a:ext>
                <a:ext uri="{FF2B5EF4-FFF2-40B4-BE49-F238E27FC236}">
                  <a16:creationId xmlns:a16="http://schemas.microsoft.com/office/drawing/2014/main" id="{00000000-0008-0000-1100-000045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228600</xdr:rowOff>
        </xdr:from>
        <xdr:to>
          <xdr:col>5</xdr:col>
          <xdr:colOff>476250</xdr:colOff>
          <xdr:row>79</xdr:row>
          <xdr:rowOff>57150</xdr:rowOff>
        </xdr:to>
        <xdr:sp macro="" textlink="">
          <xdr:nvSpPr>
            <xdr:cNvPr id="341062" name="Check Box 70" hidden="1">
              <a:extLst>
                <a:ext uri="{63B3BB69-23CF-44E3-9099-C40C66FF867C}">
                  <a14:compatExt spid="_x0000_s341062"/>
                </a:ext>
                <a:ext uri="{FF2B5EF4-FFF2-40B4-BE49-F238E27FC236}">
                  <a16:creationId xmlns:a16="http://schemas.microsoft.com/office/drawing/2014/main" id="{00000000-0008-0000-1100-000046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83</xdr:row>
          <xdr:rowOff>314325</xdr:rowOff>
        </xdr:from>
        <xdr:to>
          <xdr:col>3</xdr:col>
          <xdr:colOff>476250</xdr:colOff>
          <xdr:row>85</xdr:row>
          <xdr:rowOff>38100</xdr:rowOff>
        </xdr:to>
        <xdr:sp macro="" textlink="">
          <xdr:nvSpPr>
            <xdr:cNvPr id="341063" name="Check Box 71" hidden="1">
              <a:extLst>
                <a:ext uri="{63B3BB69-23CF-44E3-9099-C40C66FF867C}">
                  <a14:compatExt spid="_x0000_s341063"/>
                </a:ext>
                <a:ext uri="{FF2B5EF4-FFF2-40B4-BE49-F238E27FC236}">
                  <a16:creationId xmlns:a16="http://schemas.microsoft.com/office/drawing/2014/main" id="{00000000-0008-0000-1100-000047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47625</xdr:rowOff>
        </xdr:to>
        <xdr:sp macro="" textlink="">
          <xdr:nvSpPr>
            <xdr:cNvPr id="341064" name="Check Box 72" hidden="1">
              <a:extLst>
                <a:ext uri="{63B3BB69-23CF-44E3-9099-C40C66FF867C}">
                  <a14:compatExt spid="_x0000_s341064"/>
                </a:ext>
                <a:ext uri="{FF2B5EF4-FFF2-40B4-BE49-F238E27FC236}">
                  <a16:creationId xmlns:a16="http://schemas.microsoft.com/office/drawing/2014/main" id="{00000000-0008-0000-1100-000048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38100</xdr:rowOff>
        </xdr:to>
        <xdr:sp macro="" textlink="">
          <xdr:nvSpPr>
            <xdr:cNvPr id="341065" name="Check Box 73" hidden="1">
              <a:extLst>
                <a:ext uri="{63B3BB69-23CF-44E3-9099-C40C66FF867C}">
                  <a14:compatExt spid="_x0000_s341065"/>
                </a:ext>
                <a:ext uri="{FF2B5EF4-FFF2-40B4-BE49-F238E27FC236}">
                  <a16:creationId xmlns:a16="http://schemas.microsoft.com/office/drawing/2014/main" id="{00000000-0008-0000-1100-000049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1066" name="Check Box 74" hidden="1">
              <a:extLst>
                <a:ext uri="{63B3BB69-23CF-44E3-9099-C40C66FF867C}">
                  <a14:compatExt spid="_x0000_s341066"/>
                </a:ext>
                <a:ext uri="{FF2B5EF4-FFF2-40B4-BE49-F238E27FC236}">
                  <a16:creationId xmlns:a16="http://schemas.microsoft.com/office/drawing/2014/main" id="{00000000-0008-0000-1100-00004A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47625</xdr:rowOff>
        </xdr:to>
        <xdr:sp macro="" textlink="">
          <xdr:nvSpPr>
            <xdr:cNvPr id="341067" name="Check Box 75" hidden="1">
              <a:extLst>
                <a:ext uri="{63B3BB69-23CF-44E3-9099-C40C66FF867C}">
                  <a14:compatExt spid="_x0000_s341067"/>
                </a:ext>
                <a:ext uri="{FF2B5EF4-FFF2-40B4-BE49-F238E27FC236}">
                  <a16:creationId xmlns:a16="http://schemas.microsoft.com/office/drawing/2014/main" id="{00000000-0008-0000-1100-00004B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85725</xdr:rowOff>
        </xdr:to>
        <xdr:sp macro="" textlink="">
          <xdr:nvSpPr>
            <xdr:cNvPr id="341068" name="Check Box 76" hidden="1">
              <a:extLst>
                <a:ext uri="{63B3BB69-23CF-44E3-9099-C40C66FF867C}">
                  <a14:compatExt spid="_x0000_s341068"/>
                </a:ext>
                <a:ext uri="{FF2B5EF4-FFF2-40B4-BE49-F238E27FC236}">
                  <a16:creationId xmlns:a16="http://schemas.microsoft.com/office/drawing/2014/main" id="{00000000-0008-0000-1100-00004C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1069" name="Check Box 77" hidden="1">
              <a:extLst>
                <a:ext uri="{63B3BB69-23CF-44E3-9099-C40C66FF867C}">
                  <a14:compatExt spid="_x0000_s341069"/>
                </a:ext>
                <a:ext uri="{FF2B5EF4-FFF2-40B4-BE49-F238E27FC236}">
                  <a16:creationId xmlns:a16="http://schemas.microsoft.com/office/drawing/2014/main" id="{00000000-0008-0000-1100-00004D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1070" name="Check Box 78" hidden="1">
              <a:extLst>
                <a:ext uri="{63B3BB69-23CF-44E3-9099-C40C66FF867C}">
                  <a14:compatExt spid="_x0000_s341070"/>
                </a:ext>
                <a:ext uri="{FF2B5EF4-FFF2-40B4-BE49-F238E27FC236}">
                  <a16:creationId xmlns:a16="http://schemas.microsoft.com/office/drawing/2014/main" id="{00000000-0008-0000-1100-00004E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1071" name="Check Box 79" hidden="1">
              <a:extLst>
                <a:ext uri="{63B3BB69-23CF-44E3-9099-C40C66FF867C}">
                  <a14:compatExt spid="_x0000_s341071"/>
                </a:ext>
                <a:ext uri="{FF2B5EF4-FFF2-40B4-BE49-F238E27FC236}">
                  <a16:creationId xmlns:a16="http://schemas.microsoft.com/office/drawing/2014/main" id="{00000000-0008-0000-1100-00004F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1072" name="Check Box 80" hidden="1">
              <a:extLst>
                <a:ext uri="{63B3BB69-23CF-44E3-9099-C40C66FF867C}">
                  <a14:compatExt spid="_x0000_s341072"/>
                </a:ext>
                <a:ext uri="{FF2B5EF4-FFF2-40B4-BE49-F238E27FC236}">
                  <a16:creationId xmlns:a16="http://schemas.microsoft.com/office/drawing/2014/main" id="{00000000-0008-0000-1100-000050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1073" name="Check Box 81" hidden="1">
              <a:extLst>
                <a:ext uri="{63B3BB69-23CF-44E3-9099-C40C66FF867C}">
                  <a14:compatExt spid="_x0000_s341073"/>
                </a:ext>
                <a:ext uri="{FF2B5EF4-FFF2-40B4-BE49-F238E27FC236}">
                  <a16:creationId xmlns:a16="http://schemas.microsoft.com/office/drawing/2014/main" id="{00000000-0008-0000-1100-00005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2017" name="Check Box 1" hidden="1">
              <a:extLst>
                <a:ext uri="{63B3BB69-23CF-44E3-9099-C40C66FF867C}">
                  <a14:compatExt spid="_x0000_s342017"/>
                </a:ext>
                <a:ext uri="{FF2B5EF4-FFF2-40B4-BE49-F238E27FC236}">
                  <a16:creationId xmlns:a16="http://schemas.microsoft.com/office/drawing/2014/main" id="{00000000-0008-0000-1200-00000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42018" name="Check Box 2" hidden="1">
              <a:extLst>
                <a:ext uri="{63B3BB69-23CF-44E3-9099-C40C66FF867C}">
                  <a14:compatExt spid="_x0000_s342018"/>
                </a:ext>
                <a:ext uri="{FF2B5EF4-FFF2-40B4-BE49-F238E27FC236}">
                  <a16:creationId xmlns:a16="http://schemas.microsoft.com/office/drawing/2014/main" id="{00000000-0008-0000-1200-000002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42019" name="Check Box 3" hidden="1">
              <a:extLst>
                <a:ext uri="{63B3BB69-23CF-44E3-9099-C40C66FF867C}">
                  <a14:compatExt spid="_x0000_s342019"/>
                </a:ext>
                <a:ext uri="{FF2B5EF4-FFF2-40B4-BE49-F238E27FC236}">
                  <a16:creationId xmlns:a16="http://schemas.microsoft.com/office/drawing/2014/main" id="{00000000-0008-0000-1200-000003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19050</xdr:rowOff>
        </xdr:from>
        <xdr:to>
          <xdr:col>3</xdr:col>
          <xdr:colOff>476250</xdr:colOff>
          <xdr:row>19</xdr:row>
          <xdr:rowOff>0</xdr:rowOff>
        </xdr:to>
        <xdr:sp macro="" textlink="">
          <xdr:nvSpPr>
            <xdr:cNvPr id="342020" name="Check Box 4" hidden="1">
              <a:extLst>
                <a:ext uri="{63B3BB69-23CF-44E3-9099-C40C66FF867C}">
                  <a14:compatExt spid="_x0000_s342020"/>
                </a:ext>
                <a:ext uri="{FF2B5EF4-FFF2-40B4-BE49-F238E27FC236}">
                  <a16:creationId xmlns:a16="http://schemas.microsoft.com/office/drawing/2014/main" id="{00000000-0008-0000-1200-000004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266700</xdr:rowOff>
        </xdr:from>
        <xdr:to>
          <xdr:col>4</xdr:col>
          <xdr:colOff>476250</xdr:colOff>
          <xdr:row>19</xdr:row>
          <xdr:rowOff>47625</xdr:rowOff>
        </xdr:to>
        <xdr:sp macro="" textlink="">
          <xdr:nvSpPr>
            <xdr:cNvPr id="342021" name="Check Box 5" hidden="1">
              <a:extLst>
                <a:ext uri="{63B3BB69-23CF-44E3-9099-C40C66FF867C}">
                  <a14:compatExt spid="_x0000_s342021"/>
                </a:ext>
                <a:ext uri="{FF2B5EF4-FFF2-40B4-BE49-F238E27FC236}">
                  <a16:creationId xmlns:a16="http://schemas.microsoft.com/office/drawing/2014/main" id="{00000000-0008-0000-1200-000005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209550</xdr:rowOff>
        </xdr:from>
        <xdr:to>
          <xdr:col>5</xdr:col>
          <xdr:colOff>476250</xdr:colOff>
          <xdr:row>19</xdr:row>
          <xdr:rowOff>85725</xdr:rowOff>
        </xdr:to>
        <xdr:sp macro="" textlink="">
          <xdr:nvSpPr>
            <xdr:cNvPr id="342022" name="Check Box 6" hidden="1">
              <a:extLst>
                <a:ext uri="{63B3BB69-23CF-44E3-9099-C40C66FF867C}">
                  <a14:compatExt spid="_x0000_s342022"/>
                </a:ext>
                <a:ext uri="{FF2B5EF4-FFF2-40B4-BE49-F238E27FC236}">
                  <a16:creationId xmlns:a16="http://schemas.microsoft.com/office/drawing/2014/main" id="{00000000-0008-0000-1200-000006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21</xdr:row>
          <xdr:rowOff>9525</xdr:rowOff>
        </xdr:from>
        <xdr:to>
          <xdr:col>3</xdr:col>
          <xdr:colOff>476250</xdr:colOff>
          <xdr:row>21</xdr:row>
          <xdr:rowOff>152400</xdr:rowOff>
        </xdr:to>
        <xdr:sp macro="" textlink="">
          <xdr:nvSpPr>
            <xdr:cNvPr id="342023" name="Check Box 7" hidden="1">
              <a:extLst>
                <a:ext uri="{63B3BB69-23CF-44E3-9099-C40C66FF867C}">
                  <a14:compatExt spid="_x0000_s342023"/>
                </a:ext>
                <a:ext uri="{FF2B5EF4-FFF2-40B4-BE49-F238E27FC236}">
                  <a16:creationId xmlns:a16="http://schemas.microsoft.com/office/drawing/2014/main" id="{00000000-0008-0000-1200-000007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9525</xdr:rowOff>
        </xdr:to>
        <xdr:sp macro="" textlink="">
          <xdr:nvSpPr>
            <xdr:cNvPr id="342024" name="Check Box 8" hidden="1">
              <a:extLst>
                <a:ext uri="{63B3BB69-23CF-44E3-9099-C40C66FF867C}">
                  <a14:compatExt spid="_x0000_s342024"/>
                </a:ext>
                <a:ext uri="{FF2B5EF4-FFF2-40B4-BE49-F238E27FC236}">
                  <a16:creationId xmlns:a16="http://schemas.microsoft.com/office/drawing/2014/main" id="{00000000-0008-0000-1200-000008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47625</xdr:rowOff>
        </xdr:to>
        <xdr:sp macro="" textlink="">
          <xdr:nvSpPr>
            <xdr:cNvPr id="342025" name="Check Box 9" hidden="1">
              <a:extLst>
                <a:ext uri="{63B3BB69-23CF-44E3-9099-C40C66FF867C}">
                  <a14:compatExt spid="_x0000_s342025"/>
                </a:ext>
                <a:ext uri="{FF2B5EF4-FFF2-40B4-BE49-F238E27FC236}">
                  <a16:creationId xmlns:a16="http://schemas.microsoft.com/office/drawing/2014/main" id="{00000000-0008-0000-1200-000009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42026" name="Check Box 10" hidden="1">
              <a:extLst>
                <a:ext uri="{63B3BB69-23CF-44E3-9099-C40C66FF867C}">
                  <a14:compatExt spid="_x0000_s342026"/>
                </a:ext>
                <a:ext uri="{FF2B5EF4-FFF2-40B4-BE49-F238E27FC236}">
                  <a16:creationId xmlns:a16="http://schemas.microsoft.com/office/drawing/2014/main" id="{00000000-0008-0000-1200-00000A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42027" name="Check Box 11" hidden="1">
              <a:extLst>
                <a:ext uri="{63B3BB69-23CF-44E3-9099-C40C66FF867C}">
                  <a14:compatExt spid="_x0000_s342027"/>
                </a:ext>
                <a:ext uri="{FF2B5EF4-FFF2-40B4-BE49-F238E27FC236}">
                  <a16:creationId xmlns:a16="http://schemas.microsoft.com/office/drawing/2014/main" id="{00000000-0008-0000-1200-00000B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42028" name="Check Box 12" hidden="1">
              <a:extLst>
                <a:ext uri="{63B3BB69-23CF-44E3-9099-C40C66FF867C}">
                  <a14:compatExt spid="_x0000_s342028"/>
                </a:ext>
                <a:ext uri="{FF2B5EF4-FFF2-40B4-BE49-F238E27FC236}">
                  <a16:creationId xmlns:a16="http://schemas.microsoft.com/office/drawing/2014/main" id="{00000000-0008-0000-1200-00000C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228600</xdr:rowOff>
        </xdr:from>
        <xdr:to>
          <xdr:col>3</xdr:col>
          <xdr:colOff>476250</xdr:colOff>
          <xdr:row>31</xdr:row>
          <xdr:rowOff>95250</xdr:rowOff>
        </xdr:to>
        <xdr:sp macro="" textlink="">
          <xdr:nvSpPr>
            <xdr:cNvPr id="342029" name="Check Box 13" hidden="1">
              <a:extLst>
                <a:ext uri="{63B3BB69-23CF-44E3-9099-C40C66FF867C}">
                  <a14:compatExt spid="_x0000_s342029"/>
                </a:ext>
                <a:ext uri="{FF2B5EF4-FFF2-40B4-BE49-F238E27FC236}">
                  <a16:creationId xmlns:a16="http://schemas.microsoft.com/office/drawing/2014/main" id="{00000000-0008-0000-1200-00000D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285750</xdr:rowOff>
        </xdr:from>
        <xdr:to>
          <xdr:col>4</xdr:col>
          <xdr:colOff>476250</xdr:colOff>
          <xdr:row>31</xdr:row>
          <xdr:rowOff>19050</xdr:rowOff>
        </xdr:to>
        <xdr:sp macro="" textlink="">
          <xdr:nvSpPr>
            <xdr:cNvPr id="342030" name="Check Box 14" hidden="1">
              <a:extLst>
                <a:ext uri="{63B3BB69-23CF-44E3-9099-C40C66FF867C}">
                  <a14:compatExt spid="_x0000_s342030"/>
                </a:ext>
                <a:ext uri="{FF2B5EF4-FFF2-40B4-BE49-F238E27FC236}">
                  <a16:creationId xmlns:a16="http://schemas.microsoft.com/office/drawing/2014/main" id="{00000000-0008-0000-1200-00000E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238125</xdr:rowOff>
        </xdr:from>
        <xdr:to>
          <xdr:col>5</xdr:col>
          <xdr:colOff>476250</xdr:colOff>
          <xdr:row>31</xdr:row>
          <xdr:rowOff>57150</xdr:rowOff>
        </xdr:to>
        <xdr:sp macro="" textlink="">
          <xdr:nvSpPr>
            <xdr:cNvPr id="342031" name="Check Box 15" hidden="1">
              <a:extLst>
                <a:ext uri="{63B3BB69-23CF-44E3-9099-C40C66FF867C}">
                  <a14:compatExt spid="_x0000_s342031"/>
                </a:ext>
                <a:ext uri="{FF2B5EF4-FFF2-40B4-BE49-F238E27FC236}">
                  <a16:creationId xmlns:a16="http://schemas.microsoft.com/office/drawing/2014/main" id="{00000000-0008-0000-1200-00000F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238125</xdr:rowOff>
        </xdr:from>
        <xdr:to>
          <xdr:col>3</xdr:col>
          <xdr:colOff>476250</xdr:colOff>
          <xdr:row>34</xdr:row>
          <xdr:rowOff>47625</xdr:rowOff>
        </xdr:to>
        <xdr:sp macro="" textlink="">
          <xdr:nvSpPr>
            <xdr:cNvPr id="342032" name="Check Box 16" hidden="1">
              <a:extLst>
                <a:ext uri="{63B3BB69-23CF-44E3-9099-C40C66FF867C}">
                  <a14:compatExt spid="_x0000_s342032"/>
                </a:ext>
                <a:ext uri="{FF2B5EF4-FFF2-40B4-BE49-F238E27FC236}">
                  <a16:creationId xmlns:a16="http://schemas.microsoft.com/office/drawing/2014/main" id="{00000000-0008-0000-1200-000010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266700</xdr:rowOff>
        </xdr:from>
        <xdr:to>
          <xdr:col>4</xdr:col>
          <xdr:colOff>476250</xdr:colOff>
          <xdr:row>34</xdr:row>
          <xdr:rowOff>19050</xdr:rowOff>
        </xdr:to>
        <xdr:sp macro="" textlink="">
          <xdr:nvSpPr>
            <xdr:cNvPr id="342033" name="Check Box 17" hidden="1">
              <a:extLst>
                <a:ext uri="{63B3BB69-23CF-44E3-9099-C40C66FF867C}">
                  <a14:compatExt spid="_x0000_s342033"/>
                </a:ext>
                <a:ext uri="{FF2B5EF4-FFF2-40B4-BE49-F238E27FC236}">
                  <a16:creationId xmlns:a16="http://schemas.microsoft.com/office/drawing/2014/main" id="{00000000-0008-0000-1200-00001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247650</xdr:rowOff>
        </xdr:from>
        <xdr:to>
          <xdr:col>5</xdr:col>
          <xdr:colOff>476250</xdr:colOff>
          <xdr:row>34</xdr:row>
          <xdr:rowOff>57150</xdr:rowOff>
        </xdr:to>
        <xdr:sp macro="" textlink="">
          <xdr:nvSpPr>
            <xdr:cNvPr id="342034" name="Check Box 18" hidden="1">
              <a:extLst>
                <a:ext uri="{63B3BB69-23CF-44E3-9099-C40C66FF867C}">
                  <a14:compatExt spid="_x0000_s342034"/>
                </a:ext>
                <a:ext uri="{FF2B5EF4-FFF2-40B4-BE49-F238E27FC236}">
                  <a16:creationId xmlns:a16="http://schemas.microsoft.com/office/drawing/2014/main" id="{00000000-0008-0000-1200-000012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247650</xdr:rowOff>
        </xdr:from>
        <xdr:to>
          <xdr:col>3</xdr:col>
          <xdr:colOff>476250</xdr:colOff>
          <xdr:row>37</xdr:row>
          <xdr:rowOff>38100</xdr:rowOff>
        </xdr:to>
        <xdr:sp macro="" textlink="">
          <xdr:nvSpPr>
            <xdr:cNvPr id="342035" name="Check Box 19" hidden="1">
              <a:extLst>
                <a:ext uri="{63B3BB69-23CF-44E3-9099-C40C66FF867C}">
                  <a14:compatExt spid="_x0000_s342035"/>
                </a:ext>
                <a:ext uri="{FF2B5EF4-FFF2-40B4-BE49-F238E27FC236}">
                  <a16:creationId xmlns:a16="http://schemas.microsoft.com/office/drawing/2014/main" id="{00000000-0008-0000-1200-000013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276225</xdr:rowOff>
        </xdr:from>
        <xdr:to>
          <xdr:col>4</xdr:col>
          <xdr:colOff>476250</xdr:colOff>
          <xdr:row>37</xdr:row>
          <xdr:rowOff>19050</xdr:rowOff>
        </xdr:to>
        <xdr:sp macro="" textlink="">
          <xdr:nvSpPr>
            <xdr:cNvPr id="342036" name="Check Box 20" hidden="1">
              <a:extLst>
                <a:ext uri="{63B3BB69-23CF-44E3-9099-C40C66FF867C}">
                  <a14:compatExt spid="_x0000_s342036"/>
                </a:ext>
                <a:ext uri="{FF2B5EF4-FFF2-40B4-BE49-F238E27FC236}">
                  <a16:creationId xmlns:a16="http://schemas.microsoft.com/office/drawing/2014/main" id="{00000000-0008-0000-1200-000014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57150</xdr:rowOff>
        </xdr:to>
        <xdr:sp macro="" textlink="">
          <xdr:nvSpPr>
            <xdr:cNvPr id="342037" name="Check Box 21" hidden="1">
              <a:extLst>
                <a:ext uri="{63B3BB69-23CF-44E3-9099-C40C66FF867C}">
                  <a14:compatExt spid="_x0000_s342037"/>
                </a:ext>
                <a:ext uri="{FF2B5EF4-FFF2-40B4-BE49-F238E27FC236}">
                  <a16:creationId xmlns:a16="http://schemas.microsoft.com/office/drawing/2014/main" id="{00000000-0008-0000-1200-000015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342038" name="Check Box 22" hidden="1">
              <a:extLst>
                <a:ext uri="{63B3BB69-23CF-44E3-9099-C40C66FF867C}">
                  <a14:compatExt spid="_x0000_s342038"/>
                </a:ext>
                <a:ext uri="{FF2B5EF4-FFF2-40B4-BE49-F238E27FC236}">
                  <a16:creationId xmlns:a16="http://schemas.microsoft.com/office/drawing/2014/main" id="{00000000-0008-0000-1200-000016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57150</xdr:rowOff>
        </xdr:to>
        <xdr:sp macro="" textlink="">
          <xdr:nvSpPr>
            <xdr:cNvPr id="342039" name="Check Box 23" hidden="1">
              <a:extLst>
                <a:ext uri="{63B3BB69-23CF-44E3-9099-C40C66FF867C}">
                  <a14:compatExt spid="_x0000_s342039"/>
                </a:ext>
                <a:ext uri="{FF2B5EF4-FFF2-40B4-BE49-F238E27FC236}">
                  <a16:creationId xmlns:a16="http://schemas.microsoft.com/office/drawing/2014/main" id="{00000000-0008-0000-1200-000017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95250</xdr:rowOff>
        </xdr:to>
        <xdr:sp macro="" textlink="">
          <xdr:nvSpPr>
            <xdr:cNvPr id="342040" name="Check Box 24" hidden="1">
              <a:extLst>
                <a:ext uri="{63B3BB69-23CF-44E3-9099-C40C66FF867C}">
                  <a14:compatExt spid="_x0000_s342040"/>
                </a:ext>
                <a:ext uri="{FF2B5EF4-FFF2-40B4-BE49-F238E27FC236}">
                  <a16:creationId xmlns:a16="http://schemas.microsoft.com/office/drawing/2014/main" id="{00000000-0008-0000-1200-000018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133350</xdr:rowOff>
        </xdr:to>
        <xdr:sp macro="" textlink="">
          <xdr:nvSpPr>
            <xdr:cNvPr id="342041" name="Check Box 25" hidden="1">
              <a:extLst>
                <a:ext uri="{63B3BB69-23CF-44E3-9099-C40C66FF867C}">
                  <a14:compatExt spid="_x0000_s342041"/>
                </a:ext>
                <a:ext uri="{FF2B5EF4-FFF2-40B4-BE49-F238E27FC236}">
                  <a16:creationId xmlns:a16="http://schemas.microsoft.com/office/drawing/2014/main" id="{00000000-0008-0000-1200-000019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133350</xdr:rowOff>
        </xdr:to>
        <xdr:sp macro="" textlink="">
          <xdr:nvSpPr>
            <xdr:cNvPr id="342042" name="Check Box 26" hidden="1">
              <a:extLst>
                <a:ext uri="{63B3BB69-23CF-44E3-9099-C40C66FF867C}">
                  <a14:compatExt spid="_x0000_s342042"/>
                </a:ext>
                <a:ext uri="{FF2B5EF4-FFF2-40B4-BE49-F238E27FC236}">
                  <a16:creationId xmlns:a16="http://schemas.microsoft.com/office/drawing/2014/main" id="{00000000-0008-0000-1200-00001A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38100</xdr:rowOff>
        </xdr:to>
        <xdr:sp macro="" textlink="">
          <xdr:nvSpPr>
            <xdr:cNvPr id="342043" name="Check Box 27" hidden="1">
              <a:extLst>
                <a:ext uri="{63B3BB69-23CF-44E3-9099-C40C66FF867C}">
                  <a14:compatExt spid="_x0000_s342043"/>
                </a:ext>
                <a:ext uri="{FF2B5EF4-FFF2-40B4-BE49-F238E27FC236}">
                  <a16:creationId xmlns:a16="http://schemas.microsoft.com/office/drawing/2014/main" id="{00000000-0008-0000-1200-00001B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238125</xdr:rowOff>
        </xdr:from>
        <xdr:to>
          <xdr:col>3</xdr:col>
          <xdr:colOff>476250</xdr:colOff>
          <xdr:row>49</xdr:row>
          <xdr:rowOff>66675</xdr:rowOff>
        </xdr:to>
        <xdr:sp macro="" textlink="">
          <xdr:nvSpPr>
            <xdr:cNvPr id="342046" name="Check Box 30" hidden="1">
              <a:extLst>
                <a:ext uri="{63B3BB69-23CF-44E3-9099-C40C66FF867C}">
                  <a14:compatExt spid="_x0000_s342046"/>
                </a:ext>
                <a:ext uri="{FF2B5EF4-FFF2-40B4-BE49-F238E27FC236}">
                  <a16:creationId xmlns:a16="http://schemas.microsoft.com/office/drawing/2014/main" id="{00000000-0008-0000-1200-00001E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200025</xdr:rowOff>
        </xdr:from>
        <xdr:to>
          <xdr:col>4</xdr:col>
          <xdr:colOff>476250</xdr:colOff>
          <xdr:row>49</xdr:row>
          <xdr:rowOff>85725</xdr:rowOff>
        </xdr:to>
        <xdr:sp macro="" textlink="">
          <xdr:nvSpPr>
            <xdr:cNvPr id="342047" name="Check Box 31" hidden="1">
              <a:extLst>
                <a:ext uri="{63B3BB69-23CF-44E3-9099-C40C66FF867C}">
                  <a14:compatExt spid="_x0000_s342047"/>
                </a:ext>
                <a:ext uri="{FF2B5EF4-FFF2-40B4-BE49-F238E27FC236}">
                  <a16:creationId xmlns:a16="http://schemas.microsoft.com/office/drawing/2014/main" id="{00000000-0008-0000-1200-00001F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257175</xdr:rowOff>
        </xdr:from>
        <xdr:to>
          <xdr:col>5</xdr:col>
          <xdr:colOff>476250</xdr:colOff>
          <xdr:row>49</xdr:row>
          <xdr:rowOff>47625</xdr:rowOff>
        </xdr:to>
        <xdr:sp macro="" textlink="">
          <xdr:nvSpPr>
            <xdr:cNvPr id="342048" name="Check Box 32" hidden="1">
              <a:extLst>
                <a:ext uri="{63B3BB69-23CF-44E3-9099-C40C66FF867C}">
                  <a14:compatExt spid="_x0000_s342048"/>
                </a:ext>
                <a:ext uri="{FF2B5EF4-FFF2-40B4-BE49-F238E27FC236}">
                  <a16:creationId xmlns:a16="http://schemas.microsoft.com/office/drawing/2014/main" id="{00000000-0008-0000-1200-000020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42049" name="Check Box 33" hidden="1">
              <a:extLst>
                <a:ext uri="{63B3BB69-23CF-44E3-9099-C40C66FF867C}">
                  <a14:compatExt spid="_x0000_s342049"/>
                </a:ext>
                <a:ext uri="{FF2B5EF4-FFF2-40B4-BE49-F238E27FC236}">
                  <a16:creationId xmlns:a16="http://schemas.microsoft.com/office/drawing/2014/main" id="{00000000-0008-0000-1200-00002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42050" name="Check Box 34" hidden="1">
              <a:extLst>
                <a:ext uri="{63B3BB69-23CF-44E3-9099-C40C66FF867C}">
                  <a14:compatExt spid="_x0000_s342050"/>
                </a:ext>
                <a:ext uri="{FF2B5EF4-FFF2-40B4-BE49-F238E27FC236}">
                  <a16:creationId xmlns:a16="http://schemas.microsoft.com/office/drawing/2014/main" id="{00000000-0008-0000-1200-000022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42051" name="Check Box 35" hidden="1">
              <a:extLst>
                <a:ext uri="{63B3BB69-23CF-44E3-9099-C40C66FF867C}">
                  <a14:compatExt spid="_x0000_s342051"/>
                </a:ext>
                <a:ext uri="{FF2B5EF4-FFF2-40B4-BE49-F238E27FC236}">
                  <a16:creationId xmlns:a16="http://schemas.microsoft.com/office/drawing/2014/main" id="{00000000-0008-0000-1200-000023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190500</xdr:rowOff>
        </xdr:from>
        <xdr:to>
          <xdr:col>3</xdr:col>
          <xdr:colOff>476250</xdr:colOff>
          <xdr:row>58</xdr:row>
          <xdr:rowOff>85725</xdr:rowOff>
        </xdr:to>
        <xdr:sp macro="" textlink="">
          <xdr:nvSpPr>
            <xdr:cNvPr id="342054" name="Check Box 38" hidden="1">
              <a:extLst>
                <a:ext uri="{63B3BB69-23CF-44E3-9099-C40C66FF867C}">
                  <a14:compatExt spid="_x0000_s342054"/>
                </a:ext>
                <a:ext uri="{FF2B5EF4-FFF2-40B4-BE49-F238E27FC236}">
                  <a16:creationId xmlns:a16="http://schemas.microsoft.com/office/drawing/2014/main" id="{00000000-0008-0000-1200-000026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219075</xdr:rowOff>
        </xdr:from>
        <xdr:to>
          <xdr:col>4</xdr:col>
          <xdr:colOff>476250</xdr:colOff>
          <xdr:row>58</xdr:row>
          <xdr:rowOff>85725</xdr:rowOff>
        </xdr:to>
        <xdr:sp macro="" textlink="">
          <xdr:nvSpPr>
            <xdr:cNvPr id="342055" name="Check Box 39" hidden="1">
              <a:extLst>
                <a:ext uri="{63B3BB69-23CF-44E3-9099-C40C66FF867C}">
                  <a14:compatExt spid="_x0000_s342055"/>
                </a:ext>
                <a:ext uri="{FF2B5EF4-FFF2-40B4-BE49-F238E27FC236}">
                  <a16:creationId xmlns:a16="http://schemas.microsoft.com/office/drawing/2014/main" id="{00000000-0008-0000-1200-000027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219075</xdr:rowOff>
        </xdr:from>
        <xdr:to>
          <xdr:col>5</xdr:col>
          <xdr:colOff>476250</xdr:colOff>
          <xdr:row>58</xdr:row>
          <xdr:rowOff>57150</xdr:rowOff>
        </xdr:to>
        <xdr:sp macro="" textlink="">
          <xdr:nvSpPr>
            <xdr:cNvPr id="342056" name="Check Box 40" hidden="1">
              <a:extLst>
                <a:ext uri="{63B3BB69-23CF-44E3-9099-C40C66FF867C}">
                  <a14:compatExt spid="_x0000_s342056"/>
                </a:ext>
                <a:ext uri="{FF2B5EF4-FFF2-40B4-BE49-F238E27FC236}">
                  <a16:creationId xmlns:a16="http://schemas.microsoft.com/office/drawing/2014/main" id="{00000000-0008-0000-1200-000028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219075</xdr:rowOff>
        </xdr:from>
        <xdr:to>
          <xdr:col>3</xdr:col>
          <xdr:colOff>476250</xdr:colOff>
          <xdr:row>61</xdr:row>
          <xdr:rowOff>85725</xdr:rowOff>
        </xdr:to>
        <xdr:sp macro="" textlink="">
          <xdr:nvSpPr>
            <xdr:cNvPr id="342059" name="Check Box 43" hidden="1">
              <a:extLst>
                <a:ext uri="{63B3BB69-23CF-44E3-9099-C40C66FF867C}">
                  <a14:compatExt spid="_x0000_s342059"/>
                </a:ext>
                <a:ext uri="{FF2B5EF4-FFF2-40B4-BE49-F238E27FC236}">
                  <a16:creationId xmlns:a16="http://schemas.microsoft.com/office/drawing/2014/main" id="{00000000-0008-0000-1200-00002B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76200</xdr:rowOff>
        </xdr:to>
        <xdr:sp macro="" textlink="">
          <xdr:nvSpPr>
            <xdr:cNvPr id="342060" name="Check Box 44" hidden="1">
              <a:extLst>
                <a:ext uri="{63B3BB69-23CF-44E3-9099-C40C66FF867C}">
                  <a14:compatExt spid="_x0000_s342060"/>
                </a:ext>
                <a:ext uri="{FF2B5EF4-FFF2-40B4-BE49-F238E27FC236}">
                  <a16:creationId xmlns:a16="http://schemas.microsoft.com/office/drawing/2014/main" id="{00000000-0008-0000-1200-00002C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238125</xdr:rowOff>
        </xdr:from>
        <xdr:to>
          <xdr:col>5</xdr:col>
          <xdr:colOff>476250</xdr:colOff>
          <xdr:row>61</xdr:row>
          <xdr:rowOff>57150</xdr:rowOff>
        </xdr:to>
        <xdr:sp macro="" textlink="">
          <xdr:nvSpPr>
            <xdr:cNvPr id="342061" name="Check Box 45" hidden="1">
              <a:extLst>
                <a:ext uri="{63B3BB69-23CF-44E3-9099-C40C66FF867C}">
                  <a14:compatExt spid="_x0000_s342061"/>
                </a:ext>
                <a:ext uri="{FF2B5EF4-FFF2-40B4-BE49-F238E27FC236}">
                  <a16:creationId xmlns:a16="http://schemas.microsoft.com/office/drawing/2014/main" id="{00000000-0008-0000-1200-00002D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219075</xdr:rowOff>
        </xdr:from>
        <xdr:to>
          <xdr:col>3</xdr:col>
          <xdr:colOff>476250</xdr:colOff>
          <xdr:row>64</xdr:row>
          <xdr:rowOff>95250</xdr:rowOff>
        </xdr:to>
        <xdr:sp macro="" textlink="">
          <xdr:nvSpPr>
            <xdr:cNvPr id="342064" name="Check Box 48" hidden="1">
              <a:extLst>
                <a:ext uri="{63B3BB69-23CF-44E3-9099-C40C66FF867C}">
                  <a14:compatExt spid="_x0000_s342064"/>
                </a:ext>
                <a:ext uri="{FF2B5EF4-FFF2-40B4-BE49-F238E27FC236}">
                  <a16:creationId xmlns:a16="http://schemas.microsoft.com/office/drawing/2014/main" id="{00000000-0008-0000-1200-000030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200025</xdr:rowOff>
        </xdr:from>
        <xdr:to>
          <xdr:col>4</xdr:col>
          <xdr:colOff>476250</xdr:colOff>
          <xdr:row>64</xdr:row>
          <xdr:rowOff>95250</xdr:rowOff>
        </xdr:to>
        <xdr:sp macro="" textlink="">
          <xdr:nvSpPr>
            <xdr:cNvPr id="342065" name="Check Box 49" hidden="1">
              <a:extLst>
                <a:ext uri="{63B3BB69-23CF-44E3-9099-C40C66FF867C}">
                  <a14:compatExt spid="_x0000_s342065"/>
                </a:ext>
                <a:ext uri="{FF2B5EF4-FFF2-40B4-BE49-F238E27FC236}">
                  <a16:creationId xmlns:a16="http://schemas.microsoft.com/office/drawing/2014/main" id="{00000000-0008-0000-1200-00003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238125</xdr:rowOff>
        </xdr:from>
        <xdr:to>
          <xdr:col>5</xdr:col>
          <xdr:colOff>476250</xdr:colOff>
          <xdr:row>64</xdr:row>
          <xdr:rowOff>57150</xdr:rowOff>
        </xdr:to>
        <xdr:sp macro="" textlink="">
          <xdr:nvSpPr>
            <xdr:cNvPr id="342066" name="Check Box 50" hidden="1">
              <a:extLst>
                <a:ext uri="{63B3BB69-23CF-44E3-9099-C40C66FF867C}">
                  <a14:compatExt spid="_x0000_s342066"/>
                </a:ext>
                <a:ext uri="{FF2B5EF4-FFF2-40B4-BE49-F238E27FC236}">
                  <a16:creationId xmlns:a16="http://schemas.microsoft.com/office/drawing/2014/main" id="{00000000-0008-0000-1200-000032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190500</xdr:rowOff>
        </xdr:from>
        <xdr:to>
          <xdr:col>3</xdr:col>
          <xdr:colOff>476250</xdr:colOff>
          <xdr:row>67</xdr:row>
          <xdr:rowOff>114300</xdr:rowOff>
        </xdr:to>
        <xdr:sp macro="" textlink="">
          <xdr:nvSpPr>
            <xdr:cNvPr id="342067" name="Check Box 51" hidden="1">
              <a:extLst>
                <a:ext uri="{63B3BB69-23CF-44E3-9099-C40C66FF867C}">
                  <a14:compatExt spid="_x0000_s342067"/>
                </a:ext>
                <a:ext uri="{FF2B5EF4-FFF2-40B4-BE49-F238E27FC236}">
                  <a16:creationId xmlns:a16="http://schemas.microsoft.com/office/drawing/2014/main" id="{00000000-0008-0000-1200-000033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209550</xdr:rowOff>
        </xdr:from>
        <xdr:to>
          <xdr:col>4</xdr:col>
          <xdr:colOff>476250</xdr:colOff>
          <xdr:row>67</xdr:row>
          <xdr:rowOff>76200</xdr:rowOff>
        </xdr:to>
        <xdr:sp macro="" textlink="">
          <xdr:nvSpPr>
            <xdr:cNvPr id="342070" name="Check Box 54" hidden="1">
              <a:extLst>
                <a:ext uri="{63B3BB69-23CF-44E3-9099-C40C66FF867C}">
                  <a14:compatExt spid="_x0000_s342070"/>
                </a:ext>
                <a:ext uri="{FF2B5EF4-FFF2-40B4-BE49-F238E27FC236}">
                  <a16:creationId xmlns:a16="http://schemas.microsoft.com/office/drawing/2014/main" id="{00000000-0008-0000-1200-000036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228600</xdr:rowOff>
        </xdr:from>
        <xdr:to>
          <xdr:col>5</xdr:col>
          <xdr:colOff>476250</xdr:colOff>
          <xdr:row>67</xdr:row>
          <xdr:rowOff>57150</xdr:rowOff>
        </xdr:to>
        <xdr:sp macro="" textlink="">
          <xdr:nvSpPr>
            <xdr:cNvPr id="342071" name="Check Box 55" hidden="1">
              <a:extLst>
                <a:ext uri="{63B3BB69-23CF-44E3-9099-C40C66FF867C}">
                  <a14:compatExt spid="_x0000_s342071"/>
                </a:ext>
                <a:ext uri="{FF2B5EF4-FFF2-40B4-BE49-F238E27FC236}">
                  <a16:creationId xmlns:a16="http://schemas.microsoft.com/office/drawing/2014/main" id="{00000000-0008-0000-1200-000037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2072" name="Check Box 56" hidden="1">
              <a:extLst>
                <a:ext uri="{63B3BB69-23CF-44E3-9099-C40C66FF867C}">
                  <a14:compatExt spid="_x0000_s342072"/>
                </a:ext>
                <a:ext uri="{FF2B5EF4-FFF2-40B4-BE49-F238E27FC236}">
                  <a16:creationId xmlns:a16="http://schemas.microsoft.com/office/drawing/2014/main" id="{00000000-0008-0000-1200-000038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2073" name="Check Box 57" hidden="1">
              <a:extLst>
                <a:ext uri="{63B3BB69-23CF-44E3-9099-C40C66FF867C}">
                  <a14:compatExt spid="_x0000_s342073"/>
                </a:ext>
                <a:ext uri="{FF2B5EF4-FFF2-40B4-BE49-F238E27FC236}">
                  <a16:creationId xmlns:a16="http://schemas.microsoft.com/office/drawing/2014/main" id="{00000000-0008-0000-1200-000039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2074" name="Check Box 58" hidden="1">
              <a:extLst>
                <a:ext uri="{63B3BB69-23CF-44E3-9099-C40C66FF867C}">
                  <a14:compatExt spid="_x0000_s342074"/>
                </a:ext>
                <a:ext uri="{FF2B5EF4-FFF2-40B4-BE49-F238E27FC236}">
                  <a16:creationId xmlns:a16="http://schemas.microsoft.com/office/drawing/2014/main" id="{00000000-0008-0000-1200-00003A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2075" name="Check Box 59" hidden="1">
              <a:extLst>
                <a:ext uri="{63B3BB69-23CF-44E3-9099-C40C66FF867C}">
                  <a14:compatExt spid="_x0000_s342075"/>
                </a:ext>
                <a:ext uri="{FF2B5EF4-FFF2-40B4-BE49-F238E27FC236}">
                  <a16:creationId xmlns:a16="http://schemas.microsoft.com/office/drawing/2014/main" id="{00000000-0008-0000-1200-00003B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2076" name="Check Box 60" hidden="1">
              <a:extLst>
                <a:ext uri="{63B3BB69-23CF-44E3-9099-C40C66FF867C}">
                  <a14:compatExt spid="_x0000_s342076"/>
                </a:ext>
                <a:ext uri="{FF2B5EF4-FFF2-40B4-BE49-F238E27FC236}">
                  <a16:creationId xmlns:a16="http://schemas.microsoft.com/office/drawing/2014/main" id="{00000000-0008-0000-1200-00003C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200025</xdr:rowOff>
        </xdr:from>
        <xdr:to>
          <xdr:col>3</xdr:col>
          <xdr:colOff>476250</xdr:colOff>
          <xdr:row>76</xdr:row>
          <xdr:rowOff>85725</xdr:rowOff>
        </xdr:to>
        <xdr:sp macro="" textlink="">
          <xdr:nvSpPr>
            <xdr:cNvPr id="342079" name="Check Box 63" hidden="1">
              <a:extLst>
                <a:ext uri="{63B3BB69-23CF-44E3-9099-C40C66FF867C}">
                  <a14:compatExt spid="_x0000_s342079"/>
                </a:ext>
                <a:ext uri="{FF2B5EF4-FFF2-40B4-BE49-F238E27FC236}">
                  <a16:creationId xmlns:a16="http://schemas.microsoft.com/office/drawing/2014/main" id="{00000000-0008-0000-1200-00003F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228600</xdr:rowOff>
        </xdr:from>
        <xdr:to>
          <xdr:col>4</xdr:col>
          <xdr:colOff>476250</xdr:colOff>
          <xdr:row>76</xdr:row>
          <xdr:rowOff>57150</xdr:rowOff>
        </xdr:to>
        <xdr:sp macro="" textlink="">
          <xdr:nvSpPr>
            <xdr:cNvPr id="342080" name="Check Box 64" hidden="1">
              <a:extLst>
                <a:ext uri="{63B3BB69-23CF-44E3-9099-C40C66FF867C}">
                  <a14:compatExt spid="_x0000_s342080"/>
                </a:ext>
                <a:ext uri="{FF2B5EF4-FFF2-40B4-BE49-F238E27FC236}">
                  <a16:creationId xmlns:a16="http://schemas.microsoft.com/office/drawing/2014/main" id="{00000000-0008-0000-1200-000040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57150</xdr:rowOff>
        </xdr:to>
        <xdr:sp macro="" textlink="">
          <xdr:nvSpPr>
            <xdr:cNvPr id="342081" name="Check Box 65" hidden="1">
              <a:extLst>
                <a:ext uri="{63B3BB69-23CF-44E3-9099-C40C66FF867C}">
                  <a14:compatExt spid="_x0000_s342081"/>
                </a:ext>
                <a:ext uri="{FF2B5EF4-FFF2-40B4-BE49-F238E27FC236}">
                  <a16:creationId xmlns:a16="http://schemas.microsoft.com/office/drawing/2014/main" id="{00000000-0008-0000-1200-00004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219075</xdr:rowOff>
        </xdr:from>
        <xdr:to>
          <xdr:col>3</xdr:col>
          <xdr:colOff>476250</xdr:colOff>
          <xdr:row>79</xdr:row>
          <xdr:rowOff>57150</xdr:rowOff>
        </xdr:to>
        <xdr:sp macro="" textlink="">
          <xdr:nvSpPr>
            <xdr:cNvPr id="342084" name="Check Box 68" hidden="1">
              <a:extLst>
                <a:ext uri="{63B3BB69-23CF-44E3-9099-C40C66FF867C}">
                  <a14:compatExt spid="_x0000_s342084"/>
                </a:ext>
                <a:ext uri="{FF2B5EF4-FFF2-40B4-BE49-F238E27FC236}">
                  <a16:creationId xmlns:a16="http://schemas.microsoft.com/office/drawing/2014/main" id="{00000000-0008-0000-1200-000044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142875</xdr:rowOff>
        </xdr:from>
        <xdr:to>
          <xdr:col>4</xdr:col>
          <xdr:colOff>476250</xdr:colOff>
          <xdr:row>79</xdr:row>
          <xdr:rowOff>142875</xdr:rowOff>
        </xdr:to>
        <xdr:sp macro="" textlink="">
          <xdr:nvSpPr>
            <xdr:cNvPr id="342085" name="Check Box 69" hidden="1">
              <a:extLst>
                <a:ext uri="{63B3BB69-23CF-44E3-9099-C40C66FF867C}">
                  <a14:compatExt spid="_x0000_s342085"/>
                </a:ext>
                <a:ext uri="{FF2B5EF4-FFF2-40B4-BE49-F238E27FC236}">
                  <a16:creationId xmlns:a16="http://schemas.microsoft.com/office/drawing/2014/main" id="{00000000-0008-0000-1200-000045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42086" name="Check Box 70" hidden="1">
              <a:extLst>
                <a:ext uri="{63B3BB69-23CF-44E3-9099-C40C66FF867C}">
                  <a14:compatExt spid="_x0000_s342086"/>
                </a:ext>
                <a:ext uri="{FF2B5EF4-FFF2-40B4-BE49-F238E27FC236}">
                  <a16:creationId xmlns:a16="http://schemas.microsoft.com/office/drawing/2014/main" id="{00000000-0008-0000-1200-000046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42087" name="Check Box 71" hidden="1">
              <a:extLst>
                <a:ext uri="{63B3BB69-23CF-44E3-9099-C40C66FF867C}">
                  <a14:compatExt spid="_x0000_s342087"/>
                </a:ext>
                <a:ext uri="{FF2B5EF4-FFF2-40B4-BE49-F238E27FC236}">
                  <a16:creationId xmlns:a16="http://schemas.microsoft.com/office/drawing/2014/main" id="{00000000-0008-0000-1200-000047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42088" name="Check Box 72" hidden="1">
              <a:extLst>
                <a:ext uri="{63B3BB69-23CF-44E3-9099-C40C66FF867C}">
                  <a14:compatExt spid="_x0000_s342088"/>
                </a:ext>
                <a:ext uri="{FF2B5EF4-FFF2-40B4-BE49-F238E27FC236}">
                  <a16:creationId xmlns:a16="http://schemas.microsoft.com/office/drawing/2014/main" id="{00000000-0008-0000-1200-000048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42089" name="Check Box 73" hidden="1">
              <a:extLst>
                <a:ext uri="{63B3BB69-23CF-44E3-9099-C40C66FF867C}">
                  <a14:compatExt spid="_x0000_s342089"/>
                </a:ext>
                <a:ext uri="{FF2B5EF4-FFF2-40B4-BE49-F238E27FC236}">
                  <a16:creationId xmlns:a16="http://schemas.microsoft.com/office/drawing/2014/main" id="{00000000-0008-0000-1200-000049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2090" name="Check Box 74" hidden="1">
              <a:extLst>
                <a:ext uri="{63B3BB69-23CF-44E3-9099-C40C66FF867C}">
                  <a14:compatExt spid="_x0000_s342090"/>
                </a:ext>
                <a:ext uri="{FF2B5EF4-FFF2-40B4-BE49-F238E27FC236}">
                  <a16:creationId xmlns:a16="http://schemas.microsoft.com/office/drawing/2014/main" id="{00000000-0008-0000-1200-00004A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87</xdr:row>
          <xdr:rowOff>19050</xdr:rowOff>
        </xdr:from>
        <xdr:to>
          <xdr:col>4</xdr:col>
          <xdr:colOff>476250</xdr:colOff>
          <xdr:row>88</xdr:row>
          <xdr:rowOff>9525</xdr:rowOff>
        </xdr:to>
        <xdr:sp macro="" textlink="">
          <xdr:nvSpPr>
            <xdr:cNvPr id="342091" name="Check Box 75" hidden="1">
              <a:extLst>
                <a:ext uri="{63B3BB69-23CF-44E3-9099-C40C66FF867C}">
                  <a14:compatExt spid="_x0000_s342091"/>
                </a:ext>
                <a:ext uri="{FF2B5EF4-FFF2-40B4-BE49-F238E27FC236}">
                  <a16:creationId xmlns:a16="http://schemas.microsoft.com/office/drawing/2014/main" id="{00000000-0008-0000-1200-00004B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38100</xdr:rowOff>
        </xdr:from>
        <xdr:to>
          <xdr:col>5</xdr:col>
          <xdr:colOff>476250</xdr:colOff>
          <xdr:row>88</xdr:row>
          <xdr:rowOff>0</xdr:rowOff>
        </xdr:to>
        <xdr:sp macro="" textlink="">
          <xdr:nvSpPr>
            <xdr:cNvPr id="342092" name="Check Box 76" hidden="1">
              <a:extLst>
                <a:ext uri="{63B3BB69-23CF-44E3-9099-C40C66FF867C}">
                  <a14:compatExt spid="_x0000_s342092"/>
                </a:ext>
                <a:ext uri="{FF2B5EF4-FFF2-40B4-BE49-F238E27FC236}">
                  <a16:creationId xmlns:a16="http://schemas.microsoft.com/office/drawing/2014/main" id="{00000000-0008-0000-1200-00004C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2093" name="Check Box 77" hidden="1">
              <a:extLst>
                <a:ext uri="{63B3BB69-23CF-44E3-9099-C40C66FF867C}">
                  <a14:compatExt spid="_x0000_s342093"/>
                </a:ext>
                <a:ext uri="{FF2B5EF4-FFF2-40B4-BE49-F238E27FC236}">
                  <a16:creationId xmlns:a16="http://schemas.microsoft.com/office/drawing/2014/main" id="{00000000-0008-0000-1200-00004D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2094" name="Check Box 78" hidden="1">
              <a:extLst>
                <a:ext uri="{63B3BB69-23CF-44E3-9099-C40C66FF867C}">
                  <a14:compatExt spid="_x0000_s342094"/>
                </a:ext>
                <a:ext uri="{FF2B5EF4-FFF2-40B4-BE49-F238E27FC236}">
                  <a16:creationId xmlns:a16="http://schemas.microsoft.com/office/drawing/2014/main" id="{00000000-0008-0000-1200-00004E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2095" name="Check Box 79" hidden="1">
              <a:extLst>
                <a:ext uri="{63B3BB69-23CF-44E3-9099-C40C66FF867C}">
                  <a14:compatExt spid="_x0000_s342095"/>
                </a:ext>
                <a:ext uri="{FF2B5EF4-FFF2-40B4-BE49-F238E27FC236}">
                  <a16:creationId xmlns:a16="http://schemas.microsoft.com/office/drawing/2014/main" id="{00000000-0008-0000-1200-00004F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2096" name="Check Box 80" hidden="1">
              <a:extLst>
                <a:ext uri="{63B3BB69-23CF-44E3-9099-C40C66FF867C}">
                  <a14:compatExt spid="_x0000_s342096"/>
                </a:ext>
                <a:ext uri="{FF2B5EF4-FFF2-40B4-BE49-F238E27FC236}">
                  <a16:creationId xmlns:a16="http://schemas.microsoft.com/office/drawing/2014/main" id="{00000000-0008-0000-1200-000050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2097" name="Check Box 81" hidden="1">
              <a:extLst>
                <a:ext uri="{63B3BB69-23CF-44E3-9099-C40C66FF867C}">
                  <a14:compatExt spid="_x0000_s342097"/>
                </a:ext>
                <a:ext uri="{FF2B5EF4-FFF2-40B4-BE49-F238E27FC236}">
                  <a16:creationId xmlns:a16="http://schemas.microsoft.com/office/drawing/2014/main" id="{00000000-0008-0000-1200-0000513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3041" name="Check Box 1" hidden="1">
              <a:extLst>
                <a:ext uri="{63B3BB69-23CF-44E3-9099-C40C66FF867C}">
                  <a14:compatExt spid="_x0000_s343041"/>
                </a:ext>
                <a:ext uri="{FF2B5EF4-FFF2-40B4-BE49-F238E27FC236}">
                  <a16:creationId xmlns:a16="http://schemas.microsoft.com/office/drawing/2014/main" id="{00000000-0008-0000-1300-00000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43042" name="Check Box 2" hidden="1">
              <a:extLst>
                <a:ext uri="{63B3BB69-23CF-44E3-9099-C40C66FF867C}">
                  <a14:compatExt spid="_x0000_s343042"/>
                </a:ext>
                <a:ext uri="{FF2B5EF4-FFF2-40B4-BE49-F238E27FC236}">
                  <a16:creationId xmlns:a16="http://schemas.microsoft.com/office/drawing/2014/main" id="{00000000-0008-0000-1300-000002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43043" name="Check Box 3" hidden="1">
              <a:extLst>
                <a:ext uri="{63B3BB69-23CF-44E3-9099-C40C66FF867C}">
                  <a14:compatExt spid="_x0000_s343043"/>
                </a:ext>
                <a:ext uri="{FF2B5EF4-FFF2-40B4-BE49-F238E27FC236}">
                  <a16:creationId xmlns:a16="http://schemas.microsoft.com/office/drawing/2014/main" id="{00000000-0008-0000-1300-000003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285750</xdr:rowOff>
        </xdr:from>
        <xdr:to>
          <xdr:col>3</xdr:col>
          <xdr:colOff>476250</xdr:colOff>
          <xdr:row>19</xdr:row>
          <xdr:rowOff>0</xdr:rowOff>
        </xdr:to>
        <xdr:sp macro="" textlink="">
          <xdr:nvSpPr>
            <xdr:cNvPr id="343044" name="Check Box 4" hidden="1">
              <a:extLst>
                <a:ext uri="{63B3BB69-23CF-44E3-9099-C40C66FF867C}">
                  <a14:compatExt spid="_x0000_s343044"/>
                </a:ext>
                <a:ext uri="{FF2B5EF4-FFF2-40B4-BE49-F238E27FC236}">
                  <a16:creationId xmlns:a16="http://schemas.microsoft.com/office/drawing/2014/main" id="{00000000-0008-0000-1300-000004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228600</xdr:rowOff>
        </xdr:from>
        <xdr:to>
          <xdr:col>4</xdr:col>
          <xdr:colOff>476250</xdr:colOff>
          <xdr:row>19</xdr:row>
          <xdr:rowOff>47625</xdr:rowOff>
        </xdr:to>
        <xdr:sp macro="" textlink="">
          <xdr:nvSpPr>
            <xdr:cNvPr id="343045" name="Check Box 5" hidden="1">
              <a:extLst>
                <a:ext uri="{63B3BB69-23CF-44E3-9099-C40C66FF867C}">
                  <a14:compatExt spid="_x0000_s343045"/>
                </a:ext>
                <a:ext uri="{FF2B5EF4-FFF2-40B4-BE49-F238E27FC236}">
                  <a16:creationId xmlns:a16="http://schemas.microsoft.com/office/drawing/2014/main" id="{00000000-0008-0000-1300-000005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209550</xdr:rowOff>
        </xdr:from>
        <xdr:to>
          <xdr:col>5</xdr:col>
          <xdr:colOff>476250</xdr:colOff>
          <xdr:row>19</xdr:row>
          <xdr:rowOff>85725</xdr:rowOff>
        </xdr:to>
        <xdr:sp macro="" textlink="">
          <xdr:nvSpPr>
            <xdr:cNvPr id="343046" name="Check Box 6" hidden="1">
              <a:extLst>
                <a:ext uri="{63B3BB69-23CF-44E3-9099-C40C66FF867C}">
                  <a14:compatExt spid="_x0000_s343046"/>
                </a:ext>
                <a:ext uri="{FF2B5EF4-FFF2-40B4-BE49-F238E27FC236}">
                  <a16:creationId xmlns:a16="http://schemas.microsoft.com/office/drawing/2014/main" id="{00000000-0008-0000-1300-000006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247650</xdr:rowOff>
        </xdr:from>
        <xdr:to>
          <xdr:col>3</xdr:col>
          <xdr:colOff>476250</xdr:colOff>
          <xdr:row>22</xdr:row>
          <xdr:rowOff>47625</xdr:rowOff>
        </xdr:to>
        <xdr:sp macro="" textlink="">
          <xdr:nvSpPr>
            <xdr:cNvPr id="343047" name="Check Box 7" hidden="1">
              <a:extLst>
                <a:ext uri="{63B3BB69-23CF-44E3-9099-C40C66FF867C}">
                  <a14:compatExt spid="_x0000_s343047"/>
                </a:ext>
                <a:ext uri="{FF2B5EF4-FFF2-40B4-BE49-F238E27FC236}">
                  <a16:creationId xmlns:a16="http://schemas.microsoft.com/office/drawing/2014/main" id="{00000000-0008-0000-1300-000007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9525</xdr:rowOff>
        </xdr:to>
        <xdr:sp macro="" textlink="">
          <xdr:nvSpPr>
            <xdr:cNvPr id="343048" name="Check Box 8" hidden="1">
              <a:extLst>
                <a:ext uri="{63B3BB69-23CF-44E3-9099-C40C66FF867C}">
                  <a14:compatExt spid="_x0000_s343048"/>
                </a:ext>
                <a:ext uri="{FF2B5EF4-FFF2-40B4-BE49-F238E27FC236}">
                  <a16:creationId xmlns:a16="http://schemas.microsoft.com/office/drawing/2014/main" id="{00000000-0008-0000-1300-000008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47625</xdr:rowOff>
        </xdr:to>
        <xdr:sp macro="" textlink="">
          <xdr:nvSpPr>
            <xdr:cNvPr id="343049" name="Check Box 9" hidden="1">
              <a:extLst>
                <a:ext uri="{63B3BB69-23CF-44E3-9099-C40C66FF867C}">
                  <a14:compatExt spid="_x0000_s343049"/>
                </a:ext>
                <a:ext uri="{FF2B5EF4-FFF2-40B4-BE49-F238E27FC236}">
                  <a16:creationId xmlns:a16="http://schemas.microsoft.com/office/drawing/2014/main" id="{00000000-0008-0000-1300-000009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43050" name="Check Box 10" hidden="1">
              <a:extLst>
                <a:ext uri="{63B3BB69-23CF-44E3-9099-C40C66FF867C}">
                  <a14:compatExt spid="_x0000_s343050"/>
                </a:ext>
                <a:ext uri="{FF2B5EF4-FFF2-40B4-BE49-F238E27FC236}">
                  <a16:creationId xmlns:a16="http://schemas.microsoft.com/office/drawing/2014/main" id="{00000000-0008-0000-1300-00000A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43051" name="Check Box 11" hidden="1">
              <a:extLst>
                <a:ext uri="{63B3BB69-23CF-44E3-9099-C40C66FF867C}">
                  <a14:compatExt spid="_x0000_s343051"/>
                </a:ext>
                <a:ext uri="{FF2B5EF4-FFF2-40B4-BE49-F238E27FC236}">
                  <a16:creationId xmlns:a16="http://schemas.microsoft.com/office/drawing/2014/main" id="{00000000-0008-0000-1300-00000B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43052" name="Check Box 12" hidden="1">
              <a:extLst>
                <a:ext uri="{63B3BB69-23CF-44E3-9099-C40C66FF867C}">
                  <a14:compatExt spid="_x0000_s343052"/>
                </a:ext>
                <a:ext uri="{FF2B5EF4-FFF2-40B4-BE49-F238E27FC236}">
                  <a16:creationId xmlns:a16="http://schemas.microsoft.com/office/drawing/2014/main" id="{00000000-0008-0000-1300-00000C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190500</xdr:rowOff>
        </xdr:from>
        <xdr:to>
          <xdr:col>3</xdr:col>
          <xdr:colOff>476250</xdr:colOff>
          <xdr:row>31</xdr:row>
          <xdr:rowOff>85725</xdr:rowOff>
        </xdr:to>
        <xdr:sp macro="" textlink="">
          <xdr:nvSpPr>
            <xdr:cNvPr id="343053" name="Check Box 13" hidden="1">
              <a:extLst>
                <a:ext uri="{63B3BB69-23CF-44E3-9099-C40C66FF867C}">
                  <a14:compatExt spid="_x0000_s343053"/>
                </a:ext>
                <a:ext uri="{FF2B5EF4-FFF2-40B4-BE49-F238E27FC236}">
                  <a16:creationId xmlns:a16="http://schemas.microsoft.com/office/drawing/2014/main" id="{00000000-0008-0000-1300-00000D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276225</xdr:rowOff>
        </xdr:from>
        <xdr:to>
          <xdr:col>4</xdr:col>
          <xdr:colOff>476250</xdr:colOff>
          <xdr:row>31</xdr:row>
          <xdr:rowOff>19050</xdr:rowOff>
        </xdr:to>
        <xdr:sp macro="" textlink="">
          <xdr:nvSpPr>
            <xdr:cNvPr id="343054" name="Check Box 14" hidden="1">
              <a:extLst>
                <a:ext uri="{63B3BB69-23CF-44E3-9099-C40C66FF867C}">
                  <a14:compatExt spid="_x0000_s343054"/>
                </a:ext>
                <a:ext uri="{FF2B5EF4-FFF2-40B4-BE49-F238E27FC236}">
                  <a16:creationId xmlns:a16="http://schemas.microsoft.com/office/drawing/2014/main" id="{00000000-0008-0000-1300-00000E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238125</xdr:rowOff>
        </xdr:from>
        <xdr:to>
          <xdr:col>5</xdr:col>
          <xdr:colOff>476250</xdr:colOff>
          <xdr:row>31</xdr:row>
          <xdr:rowOff>57150</xdr:rowOff>
        </xdr:to>
        <xdr:sp macro="" textlink="">
          <xdr:nvSpPr>
            <xdr:cNvPr id="343055" name="Check Box 15" hidden="1">
              <a:extLst>
                <a:ext uri="{63B3BB69-23CF-44E3-9099-C40C66FF867C}">
                  <a14:compatExt spid="_x0000_s343055"/>
                </a:ext>
                <a:ext uri="{FF2B5EF4-FFF2-40B4-BE49-F238E27FC236}">
                  <a16:creationId xmlns:a16="http://schemas.microsoft.com/office/drawing/2014/main" id="{00000000-0008-0000-1300-00000F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47625</xdr:rowOff>
        </xdr:to>
        <xdr:sp macro="" textlink="">
          <xdr:nvSpPr>
            <xdr:cNvPr id="343056" name="Check Box 16" hidden="1">
              <a:extLst>
                <a:ext uri="{63B3BB69-23CF-44E3-9099-C40C66FF867C}">
                  <a14:compatExt spid="_x0000_s343056"/>
                </a:ext>
                <a:ext uri="{FF2B5EF4-FFF2-40B4-BE49-F238E27FC236}">
                  <a16:creationId xmlns:a16="http://schemas.microsoft.com/office/drawing/2014/main" id="{00000000-0008-0000-1300-000010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276225</xdr:rowOff>
        </xdr:from>
        <xdr:to>
          <xdr:col>4</xdr:col>
          <xdr:colOff>476250</xdr:colOff>
          <xdr:row>34</xdr:row>
          <xdr:rowOff>19050</xdr:rowOff>
        </xdr:to>
        <xdr:sp macro="" textlink="">
          <xdr:nvSpPr>
            <xdr:cNvPr id="343057" name="Check Box 17" hidden="1">
              <a:extLst>
                <a:ext uri="{63B3BB69-23CF-44E3-9099-C40C66FF867C}">
                  <a14:compatExt spid="_x0000_s343057"/>
                </a:ext>
                <a:ext uri="{FF2B5EF4-FFF2-40B4-BE49-F238E27FC236}">
                  <a16:creationId xmlns:a16="http://schemas.microsoft.com/office/drawing/2014/main" id="{00000000-0008-0000-1300-00001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57150</xdr:rowOff>
        </xdr:to>
        <xdr:sp macro="" textlink="">
          <xdr:nvSpPr>
            <xdr:cNvPr id="343058" name="Check Box 18" hidden="1">
              <a:extLst>
                <a:ext uri="{63B3BB69-23CF-44E3-9099-C40C66FF867C}">
                  <a14:compatExt spid="_x0000_s343058"/>
                </a:ext>
                <a:ext uri="{FF2B5EF4-FFF2-40B4-BE49-F238E27FC236}">
                  <a16:creationId xmlns:a16="http://schemas.microsoft.com/office/drawing/2014/main" id="{00000000-0008-0000-1300-000012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57150</xdr:rowOff>
        </xdr:to>
        <xdr:sp macro="" textlink="">
          <xdr:nvSpPr>
            <xdr:cNvPr id="343059" name="Check Box 19" hidden="1">
              <a:extLst>
                <a:ext uri="{63B3BB69-23CF-44E3-9099-C40C66FF867C}">
                  <a14:compatExt spid="_x0000_s343059"/>
                </a:ext>
                <a:ext uri="{FF2B5EF4-FFF2-40B4-BE49-F238E27FC236}">
                  <a16:creationId xmlns:a16="http://schemas.microsoft.com/office/drawing/2014/main" id="{00000000-0008-0000-1300-000013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276225</xdr:rowOff>
        </xdr:from>
        <xdr:to>
          <xdr:col>4</xdr:col>
          <xdr:colOff>476250</xdr:colOff>
          <xdr:row>37</xdr:row>
          <xdr:rowOff>19050</xdr:rowOff>
        </xdr:to>
        <xdr:sp macro="" textlink="">
          <xdr:nvSpPr>
            <xdr:cNvPr id="343060" name="Check Box 20" hidden="1">
              <a:extLst>
                <a:ext uri="{63B3BB69-23CF-44E3-9099-C40C66FF867C}">
                  <a14:compatExt spid="_x0000_s343060"/>
                </a:ext>
                <a:ext uri="{FF2B5EF4-FFF2-40B4-BE49-F238E27FC236}">
                  <a16:creationId xmlns:a16="http://schemas.microsoft.com/office/drawing/2014/main" id="{00000000-0008-0000-1300-000014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219075</xdr:rowOff>
        </xdr:from>
        <xdr:to>
          <xdr:col>5</xdr:col>
          <xdr:colOff>476250</xdr:colOff>
          <xdr:row>37</xdr:row>
          <xdr:rowOff>57150</xdr:rowOff>
        </xdr:to>
        <xdr:sp macro="" textlink="">
          <xdr:nvSpPr>
            <xdr:cNvPr id="343061" name="Check Box 21" hidden="1">
              <a:extLst>
                <a:ext uri="{63B3BB69-23CF-44E3-9099-C40C66FF867C}">
                  <a14:compatExt spid="_x0000_s343061"/>
                </a:ext>
                <a:ext uri="{FF2B5EF4-FFF2-40B4-BE49-F238E27FC236}">
                  <a16:creationId xmlns:a16="http://schemas.microsoft.com/office/drawing/2014/main" id="{00000000-0008-0000-1300-000015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343062" name="Check Box 22" hidden="1">
              <a:extLst>
                <a:ext uri="{63B3BB69-23CF-44E3-9099-C40C66FF867C}">
                  <a14:compatExt spid="_x0000_s343062"/>
                </a:ext>
                <a:ext uri="{FF2B5EF4-FFF2-40B4-BE49-F238E27FC236}">
                  <a16:creationId xmlns:a16="http://schemas.microsoft.com/office/drawing/2014/main" id="{00000000-0008-0000-1300-000016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57150</xdr:rowOff>
        </xdr:to>
        <xdr:sp macro="" textlink="">
          <xdr:nvSpPr>
            <xdr:cNvPr id="343063" name="Check Box 23" hidden="1">
              <a:extLst>
                <a:ext uri="{63B3BB69-23CF-44E3-9099-C40C66FF867C}">
                  <a14:compatExt spid="_x0000_s343063"/>
                </a:ext>
                <a:ext uri="{FF2B5EF4-FFF2-40B4-BE49-F238E27FC236}">
                  <a16:creationId xmlns:a16="http://schemas.microsoft.com/office/drawing/2014/main" id="{00000000-0008-0000-1300-000017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95250</xdr:rowOff>
        </xdr:to>
        <xdr:sp macro="" textlink="">
          <xdr:nvSpPr>
            <xdr:cNvPr id="343064" name="Check Box 24" hidden="1">
              <a:extLst>
                <a:ext uri="{63B3BB69-23CF-44E3-9099-C40C66FF867C}">
                  <a14:compatExt spid="_x0000_s343064"/>
                </a:ext>
                <a:ext uri="{FF2B5EF4-FFF2-40B4-BE49-F238E27FC236}">
                  <a16:creationId xmlns:a16="http://schemas.microsoft.com/office/drawing/2014/main" id="{00000000-0008-0000-1300-000018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104775</xdr:rowOff>
        </xdr:to>
        <xdr:sp macro="" textlink="">
          <xdr:nvSpPr>
            <xdr:cNvPr id="343065" name="Check Box 25" hidden="1">
              <a:extLst>
                <a:ext uri="{63B3BB69-23CF-44E3-9099-C40C66FF867C}">
                  <a14:compatExt spid="_x0000_s343065"/>
                </a:ext>
                <a:ext uri="{FF2B5EF4-FFF2-40B4-BE49-F238E27FC236}">
                  <a16:creationId xmlns:a16="http://schemas.microsoft.com/office/drawing/2014/main" id="{00000000-0008-0000-1300-000019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85725</xdr:rowOff>
        </xdr:to>
        <xdr:sp macro="" textlink="">
          <xdr:nvSpPr>
            <xdr:cNvPr id="343066" name="Check Box 26" hidden="1">
              <a:extLst>
                <a:ext uri="{63B3BB69-23CF-44E3-9099-C40C66FF867C}">
                  <a14:compatExt spid="_x0000_s343066"/>
                </a:ext>
                <a:ext uri="{FF2B5EF4-FFF2-40B4-BE49-F238E27FC236}">
                  <a16:creationId xmlns:a16="http://schemas.microsoft.com/office/drawing/2014/main" id="{00000000-0008-0000-1300-00001A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219075</xdr:rowOff>
        </xdr:from>
        <xdr:to>
          <xdr:col>5</xdr:col>
          <xdr:colOff>476250</xdr:colOff>
          <xdr:row>46</xdr:row>
          <xdr:rowOff>95250</xdr:rowOff>
        </xdr:to>
        <xdr:sp macro="" textlink="">
          <xdr:nvSpPr>
            <xdr:cNvPr id="343067" name="Check Box 27" hidden="1">
              <a:extLst>
                <a:ext uri="{63B3BB69-23CF-44E3-9099-C40C66FF867C}">
                  <a14:compatExt spid="_x0000_s343067"/>
                </a:ext>
                <a:ext uri="{FF2B5EF4-FFF2-40B4-BE49-F238E27FC236}">
                  <a16:creationId xmlns:a16="http://schemas.microsoft.com/office/drawing/2014/main" id="{00000000-0008-0000-1300-00001B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142875</xdr:rowOff>
        </xdr:from>
        <xdr:to>
          <xdr:col>3</xdr:col>
          <xdr:colOff>476250</xdr:colOff>
          <xdr:row>49</xdr:row>
          <xdr:rowOff>114300</xdr:rowOff>
        </xdr:to>
        <xdr:sp macro="" textlink="">
          <xdr:nvSpPr>
            <xdr:cNvPr id="343070" name="Check Box 30" hidden="1">
              <a:extLst>
                <a:ext uri="{63B3BB69-23CF-44E3-9099-C40C66FF867C}">
                  <a14:compatExt spid="_x0000_s343070"/>
                </a:ext>
                <a:ext uri="{FF2B5EF4-FFF2-40B4-BE49-F238E27FC236}">
                  <a16:creationId xmlns:a16="http://schemas.microsoft.com/office/drawing/2014/main" id="{00000000-0008-0000-1300-00001E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180975</xdr:rowOff>
        </xdr:from>
        <xdr:to>
          <xdr:col>4</xdr:col>
          <xdr:colOff>476250</xdr:colOff>
          <xdr:row>49</xdr:row>
          <xdr:rowOff>95250</xdr:rowOff>
        </xdr:to>
        <xdr:sp macro="" textlink="">
          <xdr:nvSpPr>
            <xdr:cNvPr id="343071" name="Check Box 31" hidden="1">
              <a:extLst>
                <a:ext uri="{63B3BB69-23CF-44E3-9099-C40C66FF867C}">
                  <a14:compatExt spid="_x0000_s343071"/>
                </a:ext>
                <a:ext uri="{FF2B5EF4-FFF2-40B4-BE49-F238E27FC236}">
                  <a16:creationId xmlns:a16="http://schemas.microsoft.com/office/drawing/2014/main" id="{00000000-0008-0000-1300-00001F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219075</xdr:rowOff>
        </xdr:from>
        <xdr:to>
          <xdr:col>5</xdr:col>
          <xdr:colOff>476250</xdr:colOff>
          <xdr:row>49</xdr:row>
          <xdr:rowOff>57150</xdr:rowOff>
        </xdr:to>
        <xdr:sp macro="" textlink="">
          <xdr:nvSpPr>
            <xdr:cNvPr id="343072" name="Check Box 32" hidden="1">
              <a:extLst>
                <a:ext uri="{63B3BB69-23CF-44E3-9099-C40C66FF867C}">
                  <a14:compatExt spid="_x0000_s343072"/>
                </a:ext>
                <a:ext uri="{FF2B5EF4-FFF2-40B4-BE49-F238E27FC236}">
                  <a16:creationId xmlns:a16="http://schemas.microsoft.com/office/drawing/2014/main" id="{00000000-0008-0000-1300-000020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43073" name="Check Box 33" hidden="1">
              <a:extLst>
                <a:ext uri="{63B3BB69-23CF-44E3-9099-C40C66FF867C}">
                  <a14:compatExt spid="_x0000_s343073"/>
                </a:ext>
                <a:ext uri="{FF2B5EF4-FFF2-40B4-BE49-F238E27FC236}">
                  <a16:creationId xmlns:a16="http://schemas.microsoft.com/office/drawing/2014/main" id="{00000000-0008-0000-1300-00002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43074" name="Check Box 34" hidden="1">
              <a:extLst>
                <a:ext uri="{63B3BB69-23CF-44E3-9099-C40C66FF867C}">
                  <a14:compatExt spid="_x0000_s343074"/>
                </a:ext>
                <a:ext uri="{FF2B5EF4-FFF2-40B4-BE49-F238E27FC236}">
                  <a16:creationId xmlns:a16="http://schemas.microsoft.com/office/drawing/2014/main" id="{00000000-0008-0000-1300-000022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43075" name="Check Box 35" hidden="1">
              <a:extLst>
                <a:ext uri="{63B3BB69-23CF-44E3-9099-C40C66FF867C}">
                  <a14:compatExt spid="_x0000_s343075"/>
                </a:ext>
                <a:ext uri="{FF2B5EF4-FFF2-40B4-BE49-F238E27FC236}">
                  <a16:creationId xmlns:a16="http://schemas.microsoft.com/office/drawing/2014/main" id="{00000000-0008-0000-1300-000023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209550</xdr:rowOff>
        </xdr:from>
        <xdr:to>
          <xdr:col>3</xdr:col>
          <xdr:colOff>476250</xdr:colOff>
          <xdr:row>58</xdr:row>
          <xdr:rowOff>104775</xdr:rowOff>
        </xdr:to>
        <xdr:sp macro="" textlink="">
          <xdr:nvSpPr>
            <xdr:cNvPr id="343078" name="Check Box 38" hidden="1">
              <a:extLst>
                <a:ext uri="{63B3BB69-23CF-44E3-9099-C40C66FF867C}">
                  <a14:compatExt spid="_x0000_s343078"/>
                </a:ext>
                <a:ext uri="{FF2B5EF4-FFF2-40B4-BE49-F238E27FC236}">
                  <a16:creationId xmlns:a16="http://schemas.microsoft.com/office/drawing/2014/main" id="{00000000-0008-0000-1300-000026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190500</xdr:rowOff>
        </xdr:from>
        <xdr:to>
          <xdr:col>4</xdr:col>
          <xdr:colOff>476250</xdr:colOff>
          <xdr:row>58</xdr:row>
          <xdr:rowOff>114300</xdr:rowOff>
        </xdr:to>
        <xdr:sp macro="" textlink="">
          <xdr:nvSpPr>
            <xdr:cNvPr id="343079" name="Check Box 39" hidden="1">
              <a:extLst>
                <a:ext uri="{63B3BB69-23CF-44E3-9099-C40C66FF867C}">
                  <a14:compatExt spid="_x0000_s343079"/>
                </a:ext>
                <a:ext uri="{FF2B5EF4-FFF2-40B4-BE49-F238E27FC236}">
                  <a16:creationId xmlns:a16="http://schemas.microsoft.com/office/drawing/2014/main" id="{00000000-0008-0000-1300-000027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43080" name="Check Box 40" hidden="1">
              <a:extLst>
                <a:ext uri="{63B3BB69-23CF-44E3-9099-C40C66FF867C}">
                  <a14:compatExt spid="_x0000_s343080"/>
                </a:ext>
                <a:ext uri="{FF2B5EF4-FFF2-40B4-BE49-F238E27FC236}">
                  <a16:creationId xmlns:a16="http://schemas.microsoft.com/office/drawing/2014/main" id="{00000000-0008-0000-1300-000028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85725</xdr:rowOff>
        </xdr:to>
        <xdr:sp macro="" textlink="">
          <xdr:nvSpPr>
            <xdr:cNvPr id="343083" name="Check Box 43" hidden="1">
              <a:extLst>
                <a:ext uri="{63B3BB69-23CF-44E3-9099-C40C66FF867C}">
                  <a14:compatExt spid="_x0000_s343083"/>
                </a:ext>
                <a:ext uri="{FF2B5EF4-FFF2-40B4-BE49-F238E27FC236}">
                  <a16:creationId xmlns:a16="http://schemas.microsoft.com/office/drawing/2014/main" id="{00000000-0008-0000-1300-00002B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238125</xdr:rowOff>
        </xdr:from>
        <xdr:to>
          <xdr:col>4</xdr:col>
          <xdr:colOff>476250</xdr:colOff>
          <xdr:row>61</xdr:row>
          <xdr:rowOff>57150</xdr:rowOff>
        </xdr:to>
        <xdr:sp macro="" textlink="">
          <xdr:nvSpPr>
            <xdr:cNvPr id="343084" name="Check Box 44" hidden="1">
              <a:extLst>
                <a:ext uri="{63B3BB69-23CF-44E3-9099-C40C66FF867C}">
                  <a14:compatExt spid="_x0000_s343084"/>
                </a:ext>
                <a:ext uri="{FF2B5EF4-FFF2-40B4-BE49-F238E27FC236}">
                  <a16:creationId xmlns:a16="http://schemas.microsoft.com/office/drawing/2014/main" id="{00000000-0008-0000-1300-00002C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219075</xdr:rowOff>
        </xdr:from>
        <xdr:to>
          <xdr:col>5</xdr:col>
          <xdr:colOff>476250</xdr:colOff>
          <xdr:row>61</xdr:row>
          <xdr:rowOff>85725</xdr:rowOff>
        </xdr:to>
        <xdr:sp macro="" textlink="">
          <xdr:nvSpPr>
            <xdr:cNvPr id="343085" name="Check Box 45" hidden="1">
              <a:extLst>
                <a:ext uri="{63B3BB69-23CF-44E3-9099-C40C66FF867C}">
                  <a14:compatExt spid="_x0000_s343085"/>
                </a:ext>
                <a:ext uri="{FF2B5EF4-FFF2-40B4-BE49-F238E27FC236}">
                  <a16:creationId xmlns:a16="http://schemas.microsoft.com/office/drawing/2014/main" id="{00000000-0008-0000-1300-00002D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219075</xdr:rowOff>
        </xdr:from>
        <xdr:to>
          <xdr:col>3</xdr:col>
          <xdr:colOff>476250</xdr:colOff>
          <xdr:row>64</xdr:row>
          <xdr:rowOff>76200</xdr:rowOff>
        </xdr:to>
        <xdr:sp macro="" textlink="">
          <xdr:nvSpPr>
            <xdr:cNvPr id="343088" name="Check Box 48" hidden="1">
              <a:extLst>
                <a:ext uri="{63B3BB69-23CF-44E3-9099-C40C66FF867C}">
                  <a14:compatExt spid="_x0000_s343088"/>
                </a:ext>
                <a:ext uri="{FF2B5EF4-FFF2-40B4-BE49-F238E27FC236}">
                  <a16:creationId xmlns:a16="http://schemas.microsoft.com/office/drawing/2014/main" id="{00000000-0008-0000-1300-000030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209550</xdr:rowOff>
        </xdr:from>
        <xdr:to>
          <xdr:col>4</xdr:col>
          <xdr:colOff>476250</xdr:colOff>
          <xdr:row>64</xdr:row>
          <xdr:rowOff>85725</xdr:rowOff>
        </xdr:to>
        <xdr:sp macro="" textlink="">
          <xdr:nvSpPr>
            <xdr:cNvPr id="343089" name="Check Box 49" hidden="1">
              <a:extLst>
                <a:ext uri="{63B3BB69-23CF-44E3-9099-C40C66FF867C}">
                  <a14:compatExt spid="_x0000_s343089"/>
                </a:ext>
                <a:ext uri="{FF2B5EF4-FFF2-40B4-BE49-F238E27FC236}">
                  <a16:creationId xmlns:a16="http://schemas.microsoft.com/office/drawing/2014/main" id="{00000000-0008-0000-1300-00003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190500</xdr:rowOff>
        </xdr:from>
        <xdr:to>
          <xdr:col>5</xdr:col>
          <xdr:colOff>476250</xdr:colOff>
          <xdr:row>64</xdr:row>
          <xdr:rowOff>104775</xdr:rowOff>
        </xdr:to>
        <xdr:sp macro="" textlink="">
          <xdr:nvSpPr>
            <xdr:cNvPr id="343090" name="Check Box 50" hidden="1">
              <a:extLst>
                <a:ext uri="{63B3BB69-23CF-44E3-9099-C40C66FF867C}">
                  <a14:compatExt spid="_x0000_s343090"/>
                </a:ext>
                <a:ext uri="{FF2B5EF4-FFF2-40B4-BE49-F238E27FC236}">
                  <a16:creationId xmlns:a16="http://schemas.microsoft.com/office/drawing/2014/main" id="{00000000-0008-0000-1300-000032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228600</xdr:rowOff>
        </xdr:from>
        <xdr:to>
          <xdr:col>3</xdr:col>
          <xdr:colOff>476250</xdr:colOff>
          <xdr:row>67</xdr:row>
          <xdr:rowOff>76200</xdr:rowOff>
        </xdr:to>
        <xdr:sp macro="" textlink="">
          <xdr:nvSpPr>
            <xdr:cNvPr id="343093" name="Check Box 53" hidden="1">
              <a:extLst>
                <a:ext uri="{63B3BB69-23CF-44E3-9099-C40C66FF867C}">
                  <a14:compatExt spid="_x0000_s343093"/>
                </a:ext>
                <a:ext uri="{FF2B5EF4-FFF2-40B4-BE49-F238E27FC236}">
                  <a16:creationId xmlns:a16="http://schemas.microsoft.com/office/drawing/2014/main" id="{00000000-0008-0000-1300-000035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228600</xdr:rowOff>
        </xdr:from>
        <xdr:to>
          <xdr:col>4</xdr:col>
          <xdr:colOff>476250</xdr:colOff>
          <xdr:row>67</xdr:row>
          <xdr:rowOff>57150</xdr:rowOff>
        </xdr:to>
        <xdr:sp macro="" textlink="">
          <xdr:nvSpPr>
            <xdr:cNvPr id="343094" name="Check Box 54" hidden="1">
              <a:extLst>
                <a:ext uri="{63B3BB69-23CF-44E3-9099-C40C66FF867C}">
                  <a14:compatExt spid="_x0000_s343094"/>
                </a:ext>
                <a:ext uri="{FF2B5EF4-FFF2-40B4-BE49-F238E27FC236}">
                  <a16:creationId xmlns:a16="http://schemas.microsoft.com/office/drawing/2014/main" id="{00000000-0008-0000-1300-000036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66675</xdr:rowOff>
        </xdr:to>
        <xdr:sp macro="" textlink="">
          <xdr:nvSpPr>
            <xdr:cNvPr id="343095" name="Check Box 55" hidden="1">
              <a:extLst>
                <a:ext uri="{63B3BB69-23CF-44E3-9099-C40C66FF867C}">
                  <a14:compatExt spid="_x0000_s343095"/>
                </a:ext>
                <a:ext uri="{FF2B5EF4-FFF2-40B4-BE49-F238E27FC236}">
                  <a16:creationId xmlns:a16="http://schemas.microsoft.com/office/drawing/2014/main" id="{00000000-0008-0000-1300-000037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3096" name="Check Box 56" hidden="1">
              <a:extLst>
                <a:ext uri="{63B3BB69-23CF-44E3-9099-C40C66FF867C}">
                  <a14:compatExt spid="_x0000_s343096"/>
                </a:ext>
                <a:ext uri="{FF2B5EF4-FFF2-40B4-BE49-F238E27FC236}">
                  <a16:creationId xmlns:a16="http://schemas.microsoft.com/office/drawing/2014/main" id="{00000000-0008-0000-1300-000038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3097" name="Check Box 57" hidden="1">
              <a:extLst>
                <a:ext uri="{63B3BB69-23CF-44E3-9099-C40C66FF867C}">
                  <a14:compatExt spid="_x0000_s343097"/>
                </a:ext>
                <a:ext uri="{FF2B5EF4-FFF2-40B4-BE49-F238E27FC236}">
                  <a16:creationId xmlns:a16="http://schemas.microsoft.com/office/drawing/2014/main" id="{00000000-0008-0000-1300-000039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3098" name="Check Box 58" hidden="1">
              <a:extLst>
                <a:ext uri="{63B3BB69-23CF-44E3-9099-C40C66FF867C}">
                  <a14:compatExt spid="_x0000_s343098"/>
                </a:ext>
                <a:ext uri="{FF2B5EF4-FFF2-40B4-BE49-F238E27FC236}">
                  <a16:creationId xmlns:a16="http://schemas.microsoft.com/office/drawing/2014/main" id="{00000000-0008-0000-1300-00003A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3099" name="Check Box 59" hidden="1">
              <a:extLst>
                <a:ext uri="{63B3BB69-23CF-44E3-9099-C40C66FF867C}">
                  <a14:compatExt spid="_x0000_s343099"/>
                </a:ext>
                <a:ext uri="{FF2B5EF4-FFF2-40B4-BE49-F238E27FC236}">
                  <a16:creationId xmlns:a16="http://schemas.microsoft.com/office/drawing/2014/main" id="{00000000-0008-0000-1300-00003B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3100" name="Check Box 60" hidden="1">
              <a:extLst>
                <a:ext uri="{63B3BB69-23CF-44E3-9099-C40C66FF867C}">
                  <a14:compatExt spid="_x0000_s343100"/>
                </a:ext>
                <a:ext uri="{FF2B5EF4-FFF2-40B4-BE49-F238E27FC236}">
                  <a16:creationId xmlns:a16="http://schemas.microsoft.com/office/drawing/2014/main" id="{00000000-0008-0000-1300-00003C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238125</xdr:rowOff>
        </xdr:from>
        <xdr:to>
          <xdr:col>3</xdr:col>
          <xdr:colOff>476250</xdr:colOff>
          <xdr:row>76</xdr:row>
          <xdr:rowOff>57150</xdr:rowOff>
        </xdr:to>
        <xdr:sp macro="" textlink="">
          <xdr:nvSpPr>
            <xdr:cNvPr id="343103" name="Check Box 63" hidden="1">
              <a:extLst>
                <a:ext uri="{63B3BB69-23CF-44E3-9099-C40C66FF867C}">
                  <a14:compatExt spid="_x0000_s343103"/>
                </a:ext>
                <a:ext uri="{FF2B5EF4-FFF2-40B4-BE49-F238E27FC236}">
                  <a16:creationId xmlns:a16="http://schemas.microsoft.com/office/drawing/2014/main" id="{00000000-0008-0000-1300-00003F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219075</xdr:rowOff>
        </xdr:from>
        <xdr:to>
          <xdr:col>4</xdr:col>
          <xdr:colOff>476250</xdr:colOff>
          <xdr:row>76</xdr:row>
          <xdr:rowOff>85725</xdr:rowOff>
        </xdr:to>
        <xdr:sp macro="" textlink="">
          <xdr:nvSpPr>
            <xdr:cNvPr id="343104" name="Check Box 64" hidden="1">
              <a:extLst>
                <a:ext uri="{63B3BB69-23CF-44E3-9099-C40C66FF867C}">
                  <a14:compatExt spid="_x0000_s343104"/>
                </a:ext>
                <a:ext uri="{FF2B5EF4-FFF2-40B4-BE49-F238E27FC236}">
                  <a16:creationId xmlns:a16="http://schemas.microsoft.com/office/drawing/2014/main" id="{00000000-0008-0000-1300-000040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228600</xdr:rowOff>
        </xdr:from>
        <xdr:to>
          <xdr:col>5</xdr:col>
          <xdr:colOff>476250</xdr:colOff>
          <xdr:row>76</xdr:row>
          <xdr:rowOff>57150</xdr:rowOff>
        </xdr:to>
        <xdr:sp macro="" textlink="">
          <xdr:nvSpPr>
            <xdr:cNvPr id="343105" name="Check Box 65" hidden="1">
              <a:extLst>
                <a:ext uri="{63B3BB69-23CF-44E3-9099-C40C66FF867C}">
                  <a14:compatExt spid="_x0000_s343105"/>
                </a:ext>
                <a:ext uri="{FF2B5EF4-FFF2-40B4-BE49-F238E27FC236}">
                  <a16:creationId xmlns:a16="http://schemas.microsoft.com/office/drawing/2014/main" id="{00000000-0008-0000-1300-00004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228600</xdr:rowOff>
        </xdr:from>
        <xdr:to>
          <xdr:col>3</xdr:col>
          <xdr:colOff>476250</xdr:colOff>
          <xdr:row>79</xdr:row>
          <xdr:rowOff>76200</xdr:rowOff>
        </xdr:to>
        <xdr:sp macro="" textlink="">
          <xdr:nvSpPr>
            <xdr:cNvPr id="343108" name="Check Box 68" hidden="1">
              <a:extLst>
                <a:ext uri="{63B3BB69-23CF-44E3-9099-C40C66FF867C}">
                  <a14:compatExt spid="_x0000_s343108"/>
                </a:ext>
                <a:ext uri="{FF2B5EF4-FFF2-40B4-BE49-F238E27FC236}">
                  <a16:creationId xmlns:a16="http://schemas.microsoft.com/office/drawing/2014/main" id="{00000000-0008-0000-1300-000044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219075</xdr:rowOff>
        </xdr:from>
        <xdr:to>
          <xdr:col>4</xdr:col>
          <xdr:colOff>476250</xdr:colOff>
          <xdr:row>79</xdr:row>
          <xdr:rowOff>76200</xdr:rowOff>
        </xdr:to>
        <xdr:sp macro="" textlink="">
          <xdr:nvSpPr>
            <xdr:cNvPr id="343109" name="Check Box 69" hidden="1">
              <a:extLst>
                <a:ext uri="{63B3BB69-23CF-44E3-9099-C40C66FF867C}">
                  <a14:compatExt spid="_x0000_s343109"/>
                </a:ext>
                <a:ext uri="{FF2B5EF4-FFF2-40B4-BE49-F238E27FC236}">
                  <a16:creationId xmlns:a16="http://schemas.microsoft.com/office/drawing/2014/main" id="{00000000-0008-0000-1300-000045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43110" name="Check Box 70" hidden="1">
              <a:extLst>
                <a:ext uri="{63B3BB69-23CF-44E3-9099-C40C66FF867C}">
                  <a14:compatExt spid="_x0000_s343110"/>
                </a:ext>
                <a:ext uri="{FF2B5EF4-FFF2-40B4-BE49-F238E27FC236}">
                  <a16:creationId xmlns:a16="http://schemas.microsoft.com/office/drawing/2014/main" id="{00000000-0008-0000-1300-000046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43111" name="Check Box 71" hidden="1">
              <a:extLst>
                <a:ext uri="{63B3BB69-23CF-44E3-9099-C40C66FF867C}">
                  <a14:compatExt spid="_x0000_s343111"/>
                </a:ext>
                <a:ext uri="{FF2B5EF4-FFF2-40B4-BE49-F238E27FC236}">
                  <a16:creationId xmlns:a16="http://schemas.microsoft.com/office/drawing/2014/main" id="{00000000-0008-0000-1300-000047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43112" name="Check Box 72" hidden="1">
              <a:extLst>
                <a:ext uri="{63B3BB69-23CF-44E3-9099-C40C66FF867C}">
                  <a14:compatExt spid="_x0000_s343112"/>
                </a:ext>
                <a:ext uri="{FF2B5EF4-FFF2-40B4-BE49-F238E27FC236}">
                  <a16:creationId xmlns:a16="http://schemas.microsoft.com/office/drawing/2014/main" id="{00000000-0008-0000-1300-000048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43113" name="Check Box 73" hidden="1">
              <a:extLst>
                <a:ext uri="{63B3BB69-23CF-44E3-9099-C40C66FF867C}">
                  <a14:compatExt spid="_x0000_s343113"/>
                </a:ext>
                <a:ext uri="{FF2B5EF4-FFF2-40B4-BE49-F238E27FC236}">
                  <a16:creationId xmlns:a16="http://schemas.microsoft.com/office/drawing/2014/main" id="{00000000-0008-0000-1300-000049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3114" name="Check Box 74" hidden="1">
              <a:extLst>
                <a:ext uri="{63B3BB69-23CF-44E3-9099-C40C66FF867C}">
                  <a14:compatExt spid="_x0000_s343114"/>
                </a:ext>
                <a:ext uri="{FF2B5EF4-FFF2-40B4-BE49-F238E27FC236}">
                  <a16:creationId xmlns:a16="http://schemas.microsoft.com/office/drawing/2014/main" id="{00000000-0008-0000-1300-00004A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266700</xdr:rowOff>
        </xdr:from>
        <xdr:to>
          <xdr:col>4</xdr:col>
          <xdr:colOff>476250</xdr:colOff>
          <xdr:row>88</xdr:row>
          <xdr:rowOff>38100</xdr:rowOff>
        </xdr:to>
        <xdr:sp macro="" textlink="">
          <xdr:nvSpPr>
            <xdr:cNvPr id="343115" name="Check Box 75" hidden="1">
              <a:extLst>
                <a:ext uri="{63B3BB69-23CF-44E3-9099-C40C66FF867C}">
                  <a14:compatExt spid="_x0000_s343115"/>
                </a:ext>
                <a:ext uri="{FF2B5EF4-FFF2-40B4-BE49-F238E27FC236}">
                  <a16:creationId xmlns:a16="http://schemas.microsoft.com/office/drawing/2014/main" id="{00000000-0008-0000-1300-00004B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47625</xdr:rowOff>
        </xdr:from>
        <xdr:to>
          <xdr:col>5</xdr:col>
          <xdr:colOff>476250</xdr:colOff>
          <xdr:row>87</xdr:row>
          <xdr:rowOff>276225</xdr:rowOff>
        </xdr:to>
        <xdr:sp macro="" textlink="">
          <xdr:nvSpPr>
            <xdr:cNvPr id="343116" name="Check Box 76" hidden="1">
              <a:extLst>
                <a:ext uri="{63B3BB69-23CF-44E3-9099-C40C66FF867C}">
                  <a14:compatExt spid="_x0000_s343116"/>
                </a:ext>
                <a:ext uri="{FF2B5EF4-FFF2-40B4-BE49-F238E27FC236}">
                  <a16:creationId xmlns:a16="http://schemas.microsoft.com/office/drawing/2014/main" id="{00000000-0008-0000-1300-00004C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3117" name="Check Box 77" hidden="1">
              <a:extLst>
                <a:ext uri="{63B3BB69-23CF-44E3-9099-C40C66FF867C}">
                  <a14:compatExt spid="_x0000_s343117"/>
                </a:ext>
                <a:ext uri="{FF2B5EF4-FFF2-40B4-BE49-F238E27FC236}">
                  <a16:creationId xmlns:a16="http://schemas.microsoft.com/office/drawing/2014/main" id="{00000000-0008-0000-1300-00004D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3118" name="Check Box 78" hidden="1">
              <a:extLst>
                <a:ext uri="{63B3BB69-23CF-44E3-9099-C40C66FF867C}">
                  <a14:compatExt spid="_x0000_s343118"/>
                </a:ext>
                <a:ext uri="{FF2B5EF4-FFF2-40B4-BE49-F238E27FC236}">
                  <a16:creationId xmlns:a16="http://schemas.microsoft.com/office/drawing/2014/main" id="{00000000-0008-0000-1300-00004E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3119" name="Check Box 79" hidden="1">
              <a:extLst>
                <a:ext uri="{63B3BB69-23CF-44E3-9099-C40C66FF867C}">
                  <a14:compatExt spid="_x0000_s343119"/>
                </a:ext>
                <a:ext uri="{FF2B5EF4-FFF2-40B4-BE49-F238E27FC236}">
                  <a16:creationId xmlns:a16="http://schemas.microsoft.com/office/drawing/2014/main" id="{00000000-0008-0000-1300-00004F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3120" name="Check Box 80" hidden="1">
              <a:extLst>
                <a:ext uri="{63B3BB69-23CF-44E3-9099-C40C66FF867C}">
                  <a14:compatExt spid="_x0000_s343120"/>
                </a:ext>
                <a:ext uri="{FF2B5EF4-FFF2-40B4-BE49-F238E27FC236}">
                  <a16:creationId xmlns:a16="http://schemas.microsoft.com/office/drawing/2014/main" id="{00000000-0008-0000-1300-000050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3121" name="Check Box 81" hidden="1">
              <a:extLst>
                <a:ext uri="{63B3BB69-23CF-44E3-9099-C40C66FF867C}">
                  <a14:compatExt spid="_x0000_s343121"/>
                </a:ext>
                <a:ext uri="{FF2B5EF4-FFF2-40B4-BE49-F238E27FC236}">
                  <a16:creationId xmlns:a16="http://schemas.microsoft.com/office/drawing/2014/main" id="{00000000-0008-0000-1300-00005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4065" name="Check Box 1" hidden="1">
              <a:extLst>
                <a:ext uri="{63B3BB69-23CF-44E3-9099-C40C66FF867C}">
                  <a14:compatExt spid="_x0000_s344065"/>
                </a:ext>
                <a:ext uri="{FF2B5EF4-FFF2-40B4-BE49-F238E27FC236}">
                  <a16:creationId xmlns:a16="http://schemas.microsoft.com/office/drawing/2014/main" id="{00000000-0008-0000-1400-00000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44066" name="Check Box 2" hidden="1">
              <a:extLst>
                <a:ext uri="{63B3BB69-23CF-44E3-9099-C40C66FF867C}">
                  <a14:compatExt spid="_x0000_s344066"/>
                </a:ext>
                <a:ext uri="{FF2B5EF4-FFF2-40B4-BE49-F238E27FC236}">
                  <a16:creationId xmlns:a16="http://schemas.microsoft.com/office/drawing/2014/main" id="{00000000-0008-0000-1400-000002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44067" name="Check Box 3" hidden="1">
              <a:extLst>
                <a:ext uri="{63B3BB69-23CF-44E3-9099-C40C66FF867C}">
                  <a14:compatExt spid="_x0000_s344067"/>
                </a:ext>
                <a:ext uri="{FF2B5EF4-FFF2-40B4-BE49-F238E27FC236}">
                  <a16:creationId xmlns:a16="http://schemas.microsoft.com/office/drawing/2014/main" id="{00000000-0008-0000-1400-000003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266700</xdr:rowOff>
        </xdr:from>
        <xdr:to>
          <xdr:col>3</xdr:col>
          <xdr:colOff>476250</xdr:colOff>
          <xdr:row>19</xdr:row>
          <xdr:rowOff>0</xdr:rowOff>
        </xdr:to>
        <xdr:sp macro="" textlink="">
          <xdr:nvSpPr>
            <xdr:cNvPr id="344068" name="Check Box 4" hidden="1">
              <a:extLst>
                <a:ext uri="{63B3BB69-23CF-44E3-9099-C40C66FF867C}">
                  <a14:compatExt spid="_x0000_s344068"/>
                </a:ext>
                <a:ext uri="{FF2B5EF4-FFF2-40B4-BE49-F238E27FC236}">
                  <a16:creationId xmlns:a16="http://schemas.microsoft.com/office/drawing/2014/main" id="{00000000-0008-0000-1400-000004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238125</xdr:rowOff>
        </xdr:from>
        <xdr:to>
          <xdr:col>4</xdr:col>
          <xdr:colOff>476250</xdr:colOff>
          <xdr:row>19</xdr:row>
          <xdr:rowOff>47625</xdr:rowOff>
        </xdr:to>
        <xdr:sp macro="" textlink="">
          <xdr:nvSpPr>
            <xdr:cNvPr id="344069" name="Check Box 5" hidden="1">
              <a:extLst>
                <a:ext uri="{63B3BB69-23CF-44E3-9099-C40C66FF867C}">
                  <a14:compatExt spid="_x0000_s344069"/>
                </a:ext>
                <a:ext uri="{FF2B5EF4-FFF2-40B4-BE49-F238E27FC236}">
                  <a16:creationId xmlns:a16="http://schemas.microsoft.com/office/drawing/2014/main" id="{00000000-0008-0000-1400-000005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247650</xdr:rowOff>
        </xdr:from>
        <xdr:to>
          <xdr:col>5</xdr:col>
          <xdr:colOff>476250</xdr:colOff>
          <xdr:row>19</xdr:row>
          <xdr:rowOff>38100</xdr:rowOff>
        </xdr:to>
        <xdr:sp macro="" textlink="">
          <xdr:nvSpPr>
            <xdr:cNvPr id="344070" name="Check Box 6" hidden="1">
              <a:extLst>
                <a:ext uri="{63B3BB69-23CF-44E3-9099-C40C66FF867C}">
                  <a14:compatExt spid="_x0000_s344070"/>
                </a:ext>
                <a:ext uri="{FF2B5EF4-FFF2-40B4-BE49-F238E27FC236}">
                  <a16:creationId xmlns:a16="http://schemas.microsoft.com/office/drawing/2014/main" id="{00000000-0008-0000-1400-000006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21</xdr:row>
          <xdr:rowOff>28575</xdr:rowOff>
        </xdr:from>
        <xdr:to>
          <xdr:col>3</xdr:col>
          <xdr:colOff>476250</xdr:colOff>
          <xdr:row>21</xdr:row>
          <xdr:rowOff>152400</xdr:rowOff>
        </xdr:to>
        <xdr:sp macro="" textlink="">
          <xdr:nvSpPr>
            <xdr:cNvPr id="344071" name="Check Box 7" hidden="1">
              <a:extLst>
                <a:ext uri="{63B3BB69-23CF-44E3-9099-C40C66FF867C}">
                  <a14:compatExt spid="_x0000_s344071"/>
                </a:ext>
                <a:ext uri="{FF2B5EF4-FFF2-40B4-BE49-F238E27FC236}">
                  <a16:creationId xmlns:a16="http://schemas.microsoft.com/office/drawing/2014/main" id="{00000000-0008-0000-1400-000007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19050</xdr:rowOff>
        </xdr:to>
        <xdr:sp macro="" textlink="">
          <xdr:nvSpPr>
            <xdr:cNvPr id="344072" name="Check Box 8" hidden="1">
              <a:extLst>
                <a:ext uri="{63B3BB69-23CF-44E3-9099-C40C66FF867C}">
                  <a14:compatExt spid="_x0000_s344072"/>
                </a:ext>
                <a:ext uri="{FF2B5EF4-FFF2-40B4-BE49-F238E27FC236}">
                  <a16:creationId xmlns:a16="http://schemas.microsoft.com/office/drawing/2014/main" id="{00000000-0008-0000-1400-000008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257175</xdr:rowOff>
        </xdr:from>
        <xdr:to>
          <xdr:col>5</xdr:col>
          <xdr:colOff>476250</xdr:colOff>
          <xdr:row>22</xdr:row>
          <xdr:rowOff>57150</xdr:rowOff>
        </xdr:to>
        <xdr:sp macro="" textlink="">
          <xdr:nvSpPr>
            <xdr:cNvPr id="344073" name="Check Box 9" hidden="1">
              <a:extLst>
                <a:ext uri="{63B3BB69-23CF-44E3-9099-C40C66FF867C}">
                  <a14:compatExt spid="_x0000_s344073"/>
                </a:ext>
                <a:ext uri="{FF2B5EF4-FFF2-40B4-BE49-F238E27FC236}">
                  <a16:creationId xmlns:a16="http://schemas.microsoft.com/office/drawing/2014/main" id="{00000000-0008-0000-1400-000009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44074" name="Check Box 10" hidden="1">
              <a:extLst>
                <a:ext uri="{63B3BB69-23CF-44E3-9099-C40C66FF867C}">
                  <a14:compatExt spid="_x0000_s344074"/>
                </a:ext>
                <a:ext uri="{FF2B5EF4-FFF2-40B4-BE49-F238E27FC236}">
                  <a16:creationId xmlns:a16="http://schemas.microsoft.com/office/drawing/2014/main" id="{00000000-0008-0000-1400-00000A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85725</xdr:rowOff>
        </xdr:to>
        <xdr:sp macro="" textlink="">
          <xdr:nvSpPr>
            <xdr:cNvPr id="344075" name="Check Box 11" hidden="1">
              <a:extLst>
                <a:ext uri="{63B3BB69-23CF-44E3-9099-C40C66FF867C}">
                  <a14:compatExt spid="_x0000_s344075"/>
                </a:ext>
                <a:ext uri="{FF2B5EF4-FFF2-40B4-BE49-F238E27FC236}">
                  <a16:creationId xmlns:a16="http://schemas.microsoft.com/office/drawing/2014/main" id="{00000000-0008-0000-1400-00000B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44076" name="Check Box 12" hidden="1">
              <a:extLst>
                <a:ext uri="{63B3BB69-23CF-44E3-9099-C40C66FF867C}">
                  <a14:compatExt spid="_x0000_s344076"/>
                </a:ext>
                <a:ext uri="{FF2B5EF4-FFF2-40B4-BE49-F238E27FC236}">
                  <a16:creationId xmlns:a16="http://schemas.microsoft.com/office/drawing/2014/main" id="{00000000-0008-0000-1400-00000C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180975</xdr:rowOff>
        </xdr:from>
        <xdr:to>
          <xdr:col>3</xdr:col>
          <xdr:colOff>476250</xdr:colOff>
          <xdr:row>31</xdr:row>
          <xdr:rowOff>114300</xdr:rowOff>
        </xdr:to>
        <xdr:sp macro="" textlink="">
          <xdr:nvSpPr>
            <xdr:cNvPr id="344077" name="Check Box 13" hidden="1">
              <a:extLst>
                <a:ext uri="{63B3BB69-23CF-44E3-9099-C40C66FF867C}">
                  <a14:compatExt spid="_x0000_s344077"/>
                </a:ext>
                <a:ext uri="{FF2B5EF4-FFF2-40B4-BE49-F238E27FC236}">
                  <a16:creationId xmlns:a16="http://schemas.microsoft.com/office/drawing/2014/main" id="{00000000-0008-0000-1400-00000D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247650</xdr:rowOff>
        </xdr:from>
        <xdr:to>
          <xdr:col>4</xdr:col>
          <xdr:colOff>476250</xdr:colOff>
          <xdr:row>31</xdr:row>
          <xdr:rowOff>47625</xdr:rowOff>
        </xdr:to>
        <xdr:sp macro="" textlink="">
          <xdr:nvSpPr>
            <xdr:cNvPr id="344078" name="Check Box 14" hidden="1">
              <a:extLst>
                <a:ext uri="{63B3BB69-23CF-44E3-9099-C40C66FF867C}">
                  <a14:compatExt spid="_x0000_s344078"/>
                </a:ext>
                <a:ext uri="{FF2B5EF4-FFF2-40B4-BE49-F238E27FC236}">
                  <a16:creationId xmlns:a16="http://schemas.microsoft.com/office/drawing/2014/main" id="{00000000-0008-0000-1400-00000E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200025</xdr:rowOff>
        </xdr:from>
        <xdr:to>
          <xdr:col>5</xdr:col>
          <xdr:colOff>476250</xdr:colOff>
          <xdr:row>31</xdr:row>
          <xdr:rowOff>85725</xdr:rowOff>
        </xdr:to>
        <xdr:sp macro="" textlink="">
          <xdr:nvSpPr>
            <xdr:cNvPr id="344079" name="Check Box 15" hidden="1">
              <a:extLst>
                <a:ext uri="{63B3BB69-23CF-44E3-9099-C40C66FF867C}">
                  <a14:compatExt spid="_x0000_s344079"/>
                </a:ext>
                <a:ext uri="{FF2B5EF4-FFF2-40B4-BE49-F238E27FC236}">
                  <a16:creationId xmlns:a16="http://schemas.microsoft.com/office/drawing/2014/main" id="{00000000-0008-0000-1400-00000F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295275</xdr:rowOff>
        </xdr:from>
        <xdr:to>
          <xdr:col>3</xdr:col>
          <xdr:colOff>476250</xdr:colOff>
          <xdr:row>33</xdr:row>
          <xdr:rowOff>152400</xdr:rowOff>
        </xdr:to>
        <xdr:sp macro="" textlink="">
          <xdr:nvSpPr>
            <xdr:cNvPr id="344080" name="Check Box 16" hidden="1">
              <a:extLst>
                <a:ext uri="{63B3BB69-23CF-44E3-9099-C40C66FF867C}">
                  <a14:compatExt spid="_x0000_s344080"/>
                </a:ext>
                <a:ext uri="{FF2B5EF4-FFF2-40B4-BE49-F238E27FC236}">
                  <a16:creationId xmlns:a16="http://schemas.microsoft.com/office/drawing/2014/main" id="{00000000-0008-0000-1400-000010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257175</xdr:rowOff>
        </xdr:from>
        <xdr:to>
          <xdr:col>4</xdr:col>
          <xdr:colOff>476250</xdr:colOff>
          <xdr:row>34</xdr:row>
          <xdr:rowOff>47625</xdr:rowOff>
        </xdr:to>
        <xdr:sp macro="" textlink="">
          <xdr:nvSpPr>
            <xdr:cNvPr id="344081" name="Check Box 17" hidden="1">
              <a:extLst>
                <a:ext uri="{63B3BB69-23CF-44E3-9099-C40C66FF867C}">
                  <a14:compatExt spid="_x0000_s344081"/>
                </a:ext>
                <a:ext uri="{FF2B5EF4-FFF2-40B4-BE49-F238E27FC236}">
                  <a16:creationId xmlns:a16="http://schemas.microsoft.com/office/drawing/2014/main" id="{00000000-0008-0000-1400-00001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200025</xdr:rowOff>
        </xdr:from>
        <xdr:to>
          <xdr:col>5</xdr:col>
          <xdr:colOff>476250</xdr:colOff>
          <xdr:row>34</xdr:row>
          <xdr:rowOff>85725</xdr:rowOff>
        </xdr:to>
        <xdr:sp macro="" textlink="">
          <xdr:nvSpPr>
            <xdr:cNvPr id="344082" name="Check Box 18" hidden="1">
              <a:extLst>
                <a:ext uri="{63B3BB69-23CF-44E3-9099-C40C66FF867C}">
                  <a14:compatExt spid="_x0000_s344082"/>
                </a:ext>
                <a:ext uri="{FF2B5EF4-FFF2-40B4-BE49-F238E27FC236}">
                  <a16:creationId xmlns:a16="http://schemas.microsoft.com/office/drawing/2014/main" id="{00000000-0008-0000-1400-000012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247650</xdr:rowOff>
        </xdr:from>
        <xdr:to>
          <xdr:col>3</xdr:col>
          <xdr:colOff>476250</xdr:colOff>
          <xdr:row>37</xdr:row>
          <xdr:rowOff>47625</xdr:rowOff>
        </xdr:to>
        <xdr:sp macro="" textlink="">
          <xdr:nvSpPr>
            <xdr:cNvPr id="344083" name="Check Box 19" hidden="1">
              <a:extLst>
                <a:ext uri="{63B3BB69-23CF-44E3-9099-C40C66FF867C}">
                  <a14:compatExt spid="_x0000_s344083"/>
                </a:ext>
                <a:ext uri="{FF2B5EF4-FFF2-40B4-BE49-F238E27FC236}">
                  <a16:creationId xmlns:a16="http://schemas.microsoft.com/office/drawing/2014/main" id="{00000000-0008-0000-1400-000013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257175</xdr:rowOff>
        </xdr:from>
        <xdr:to>
          <xdr:col>4</xdr:col>
          <xdr:colOff>476250</xdr:colOff>
          <xdr:row>37</xdr:row>
          <xdr:rowOff>47625</xdr:rowOff>
        </xdr:to>
        <xdr:sp macro="" textlink="">
          <xdr:nvSpPr>
            <xdr:cNvPr id="344084" name="Check Box 20" hidden="1">
              <a:extLst>
                <a:ext uri="{63B3BB69-23CF-44E3-9099-C40C66FF867C}">
                  <a14:compatExt spid="_x0000_s344084"/>
                </a:ext>
                <a:ext uri="{FF2B5EF4-FFF2-40B4-BE49-F238E27FC236}">
                  <a16:creationId xmlns:a16="http://schemas.microsoft.com/office/drawing/2014/main" id="{00000000-0008-0000-1400-000014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209550</xdr:rowOff>
        </xdr:from>
        <xdr:to>
          <xdr:col>5</xdr:col>
          <xdr:colOff>476250</xdr:colOff>
          <xdr:row>37</xdr:row>
          <xdr:rowOff>85725</xdr:rowOff>
        </xdr:to>
        <xdr:sp macro="" textlink="">
          <xdr:nvSpPr>
            <xdr:cNvPr id="344085" name="Check Box 21" hidden="1">
              <a:extLst>
                <a:ext uri="{63B3BB69-23CF-44E3-9099-C40C66FF867C}">
                  <a14:compatExt spid="_x0000_s344085"/>
                </a:ext>
                <a:ext uri="{FF2B5EF4-FFF2-40B4-BE49-F238E27FC236}">
                  <a16:creationId xmlns:a16="http://schemas.microsoft.com/office/drawing/2014/main" id="{00000000-0008-0000-1400-000015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19050</xdr:rowOff>
        </xdr:to>
        <xdr:sp macro="" textlink="">
          <xdr:nvSpPr>
            <xdr:cNvPr id="344086" name="Check Box 22" hidden="1">
              <a:extLst>
                <a:ext uri="{63B3BB69-23CF-44E3-9099-C40C66FF867C}">
                  <a14:compatExt spid="_x0000_s344086"/>
                </a:ext>
                <a:ext uri="{FF2B5EF4-FFF2-40B4-BE49-F238E27FC236}">
                  <a16:creationId xmlns:a16="http://schemas.microsoft.com/office/drawing/2014/main" id="{00000000-0008-0000-1400-000016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76200</xdr:rowOff>
        </xdr:to>
        <xdr:sp macro="" textlink="">
          <xdr:nvSpPr>
            <xdr:cNvPr id="344087" name="Check Box 23" hidden="1">
              <a:extLst>
                <a:ext uri="{63B3BB69-23CF-44E3-9099-C40C66FF867C}">
                  <a14:compatExt spid="_x0000_s344087"/>
                </a:ext>
                <a:ext uri="{FF2B5EF4-FFF2-40B4-BE49-F238E27FC236}">
                  <a16:creationId xmlns:a16="http://schemas.microsoft.com/office/drawing/2014/main" id="{00000000-0008-0000-1400-000017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114300</xdr:rowOff>
        </xdr:to>
        <xdr:sp macro="" textlink="">
          <xdr:nvSpPr>
            <xdr:cNvPr id="344088" name="Check Box 24" hidden="1">
              <a:extLst>
                <a:ext uri="{63B3BB69-23CF-44E3-9099-C40C66FF867C}">
                  <a14:compatExt spid="_x0000_s344088"/>
                </a:ext>
                <a:ext uri="{FF2B5EF4-FFF2-40B4-BE49-F238E27FC236}">
                  <a16:creationId xmlns:a16="http://schemas.microsoft.com/office/drawing/2014/main" id="{00000000-0008-0000-1400-000018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38100</xdr:rowOff>
        </xdr:from>
        <xdr:to>
          <xdr:col>3</xdr:col>
          <xdr:colOff>476250</xdr:colOff>
          <xdr:row>45</xdr:row>
          <xdr:rowOff>228600</xdr:rowOff>
        </xdr:to>
        <xdr:sp macro="" textlink="">
          <xdr:nvSpPr>
            <xdr:cNvPr id="344089" name="Check Box 25" hidden="1">
              <a:extLst>
                <a:ext uri="{63B3BB69-23CF-44E3-9099-C40C66FF867C}">
                  <a14:compatExt spid="_x0000_s344089"/>
                </a:ext>
                <a:ext uri="{FF2B5EF4-FFF2-40B4-BE49-F238E27FC236}">
                  <a16:creationId xmlns:a16="http://schemas.microsoft.com/office/drawing/2014/main" id="{00000000-0008-0000-1400-000019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285750</xdr:rowOff>
        </xdr:from>
        <xdr:to>
          <xdr:col>4</xdr:col>
          <xdr:colOff>476250</xdr:colOff>
          <xdr:row>46</xdr:row>
          <xdr:rowOff>9525</xdr:rowOff>
        </xdr:to>
        <xdr:sp macro="" textlink="">
          <xdr:nvSpPr>
            <xdr:cNvPr id="344090" name="Check Box 26" hidden="1">
              <a:extLst>
                <a:ext uri="{63B3BB69-23CF-44E3-9099-C40C66FF867C}">
                  <a14:compatExt spid="_x0000_s344090"/>
                </a:ext>
                <a:ext uri="{FF2B5EF4-FFF2-40B4-BE49-F238E27FC236}">
                  <a16:creationId xmlns:a16="http://schemas.microsoft.com/office/drawing/2014/main" id="{00000000-0008-0000-1400-00001A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247650</xdr:rowOff>
        </xdr:from>
        <xdr:to>
          <xdr:col>5</xdr:col>
          <xdr:colOff>476250</xdr:colOff>
          <xdr:row>46</xdr:row>
          <xdr:rowOff>47625</xdr:rowOff>
        </xdr:to>
        <xdr:sp macro="" textlink="">
          <xdr:nvSpPr>
            <xdr:cNvPr id="344091" name="Check Box 27" hidden="1">
              <a:extLst>
                <a:ext uri="{63B3BB69-23CF-44E3-9099-C40C66FF867C}">
                  <a14:compatExt spid="_x0000_s344091"/>
                </a:ext>
                <a:ext uri="{FF2B5EF4-FFF2-40B4-BE49-F238E27FC236}">
                  <a16:creationId xmlns:a16="http://schemas.microsoft.com/office/drawing/2014/main" id="{00000000-0008-0000-1400-00001B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85725</xdr:rowOff>
        </xdr:to>
        <xdr:sp macro="" textlink="">
          <xdr:nvSpPr>
            <xdr:cNvPr id="344094" name="Check Box 30" hidden="1">
              <a:extLst>
                <a:ext uri="{63B3BB69-23CF-44E3-9099-C40C66FF867C}">
                  <a14:compatExt spid="_x0000_s344094"/>
                </a:ext>
                <a:ext uri="{FF2B5EF4-FFF2-40B4-BE49-F238E27FC236}">
                  <a16:creationId xmlns:a16="http://schemas.microsoft.com/office/drawing/2014/main" id="{00000000-0008-0000-1400-00001E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152400</xdr:rowOff>
        </xdr:from>
        <xdr:to>
          <xdr:col>4</xdr:col>
          <xdr:colOff>476250</xdr:colOff>
          <xdr:row>49</xdr:row>
          <xdr:rowOff>171450</xdr:rowOff>
        </xdr:to>
        <xdr:sp macro="" textlink="">
          <xdr:nvSpPr>
            <xdr:cNvPr id="344095" name="Check Box 31" hidden="1">
              <a:extLst>
                <a:ext uri="{63B3BB69-23CF-44E3-9099-C40C66FF867C}">
                  <a14:compatExt spid="_x0000_s344095"/>
                </a:ext>
                <a:ext uri="{FF2B5EF4-FFF2-40B4-BE49-F238E27FC236}">
                  <a16:creationId xmlns:a16="http://schemas.microsoft.com/office/drawing/2014/main" id="{00000000-0008-0000-1400-00001F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57150</xdr:rowOff>
        </xdr:to>
        <xdr:sp macro="" textlink="">
          <xdr:nvSpPr>
            <xdr:cNvPr id="344096" name="Check Box 32" hidden="1">
              <a:extLst>
                <a:ext uri="{63B3BB69-23CF-44E3-9099-C40C66FF867C}">
                  <a14:compatExt spid="_x0000_s344096"/>
                </a:ext>
                <a:ext uri="{FF2B5EF4-FFF2-40B4-BE49-F238E27FC236}">
                  <a16:creationId xmlns:a16="http://schemas.microsoft.com/office/drawing/2014/main" id="{00000000-0008-0000-1400-000020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44097" name="Check Box 33" hidden="1">
              <a:extLst>
                <a:ext uri="{63B3BB69-23CF-44E3-9099-C40C66FF867C}">
                  <a14:compatExt spid="_x0000_s344097"/>
                </a:ext>
                <a:ext uri="{FF2B5EF4-FFF2-40B4-BE49-F238E27FC236}">
                  <a16:creationId xmlns:a16="http://schemas.microsoft.com/office/drawing/2014/main" id="{00000000-0008-0000-1400-00002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44098" name="Check Box 34" hidden="1">
              <a:extLst>
                <a:ext uri="{63B3BB69-23CF-44E3-9099-C40C66FF867C}">
                  <a14:compatExt spid="_x0000_s344098"/>
                </a:ext>
                <a:ext uri="{FF2B5EF4-FFF2-40B4-BE49-F238E27FC236}">
                  <a16:creationId xmlns:a16="http://schemas.microsoft.com/office/drawing/2014/main" id="{00000000-0008-0000-1400-000022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44099" name="Check Box 35" hidden="1">
              <a:extLst>
                <a:ext uri="{63B3BB69-23CF-44E3-9099-C40C66FF867C}">
                  <a14:compatExt spid="_x0000_s344099"/>
                </a:ext>
                <a:ext uri="{FF2B5EF4-FFF2-40B4-BE49-F238E27FC236}">
                  <a16:creationId xmlns:a16="http://schemas.microsoft.com/office/drawing/2014/main" id="{00000000-0008-0000-1400-000023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161925</xdr:rowOff>
        </xdr:from>
        <xdr:to>
          <xdr:col>3</xdr:col>
          <xdr:colOff>476250</xdr:colOff>
          <xdr:row>58</xdr:row>
          <xdr:rowOff>123825</xdr:rowOff>
        </xdr:to>
        <xdr:sp macro="" textlink="">
          <xdr:nvSpPr>
            <xdr:cNvPr id="344102" name="Check Box 38" hidden="1">
              <a:extLst>
                <a:ext uri="{63B3BB69-23CF-44E3-9099-C40C66FF867C}">
                  <a14:compatExt spid="_x0000_s344102"/>
                </a:ext>
                <a:ext uri="{FF2B5EF4-FFF2-40B4-BE49-F238E27FC236}">
                  <a16:creationId xmlns:a16="http://schemas.microsoft.com/office/drawing/2014/main" id="{00000000-0008-0000-1400-000026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180975</xdr:rowOff>
        </xdr:from>
        <xdr:to>
          <xdr:col>4</xdr:col>
          <xdr:colOff>476250</xdr:colOff>
          <xdr:row>58</xdr:row>
          <xdr:rowOff>123825</xdr:rowOff>
        </xdr:to>
        <xdr:sp macro="" textlink="">
          <xdr:nvSpPr>
            <xdr:cNvPr id="344103" name="Check Box 39" hidden="1">
              <a:extLst>
                <a:ext uri="{63B3BB69-23CF-44E3-9099-C40C66FF867C}">
                  <a14:compatExt spid="_x0000_s344103"/>
                </a:ext>
                <a:ext uri="{FF2B5EF4-FFF2-40B4-BE49-F238E27FC236}">
                  <a16:creationId xmlns:a16="http://schemas.microsoft.com/office/drawing/2014/main" id="{00000000-0008-0000-1400-000027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219075</xdr:rowOff>
        </xdr:from>
        <xdr:to>
          <xdr:col>5</xdr:col>
          <xdr:colOff>476250</xdr:colOff>
          <xdr:row>58</xdr:row>
          <xdr:rowOff>85725</xdr:rowOff>
        </xdr:to>
        <xdr:sp macro="" textlink="">
          <xdr:nvSpPr>
            <xdr:cNvPr id="344104" name="Check Box 40" hidden="1">
              <a:extLst>
                <a:ext uri="{63B3BB69-23CF-44E3-9099-C40C66FF867C}">
                  <a14:compatExt spid="_x0000_s344104"/>
                </a:ext>
                <a:ext uri="{FF2B5EF4-FFF2-40B4-BE49-F238E27FC236}">
                  <a16:creationId xmlns:a16="http://schemas.microsoft.com/office/drawing/2014/main" id="{00000000-0008-0000-1400-000028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171450</xdr:rowOff>
        </xdr:from>
        <xdr:to>
          <xdr:col>3</xdr:col>
          <xdr:colOff>476250</xdr:colOff>
          <xdr:row>61</xdr:row>
          <xdr:rowOff>123825</xdr:rowOff>
        </xdr:to>
        <xdr:sp macro="" textlink="">
          <xdr:nvSpPr>
            <xdr:cNvPr id="344107" name="Check Box 43" hidden="1">
              <a:extLst>
                <a:ext uri="{63B3BB69-23CF-44E3-9099-C40C66FF867C}">
                  <a14:compatExt spid="_x0000_s344107"/>
                </a:ext>
                <a:ext uri="{FF2B5EF4-FFF2-40B4-BE49-F238E27FC236}">
                  <a16:creationId xmlns:a16="http://schemas.microsoft.com/office/drawing/2014/main" id="{00000000-0008-0000-1400-00002B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247650</xdr:rowOff>
        </xdr:from>
        <xdr:to>
          <xdr:col>4</xdr:col>
          <xdr:colOff>476250</xdr:colOff>
          <xdr:row>61</xdr:row>
          <xdr:rowOff>57150</xdr:rowOff>
        </xdr:to>
        <xdr:sp macro="" textlink="">
          <xdr:nvSpPr>
            <xdr:cNvPr id="344108" name="Check Box 44" hidden="1">
              <a:extLst>
                <a:ext uri="{63B3BB69-23CF-44E3-9099-C40C66FF867C}">
                  <a14:compatExt spid="_x0000_s344108"/>
                </a:ext>
                <a:ext uri="{FF2B5EF4-FFF2-40B4-BE49-F238E27FC236}">
                  <a16:creationId xmlns:a16="http://schemas.microsoft.com/office/drawing/2014/main" id="{00000000-0008-0000-1400-00002C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219075</xdr:rowOff>
        </xdr:from>
        <xdr:to>
          <xdr:col>5</xdr:col>
          <xdr:colOff>476250</xdr:colOff>
          <xdr:row>61</xdr:row>
          <xdr:rowOff>85725</xdr:rowOff>
        </xdr:to>
        <xdr:sp macro="" textlink="">
          <xdr:nvSpPr>
            <xdr:cNvPr id="344109" name="Check Box 45" hidden="1">
              <a:extLst>
                <a:ext uri="{63B3BB69-23CF-44E3-9099-C40C66FF867C}">
                  <a14:compatExt spid="_x0000_s344109"/>
                </a:ext>
                <a:ext uri="{FF2B5EF4-FFF2-40B4-BE49-F238E27FC236}">
                  <a16:creationId xmlns:a16="http://schemas.microsoft.com/office/drawing/2014/main" id="{00000000-0008-0000-1400-00002D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171450</xdr:rowOff>
        </xdr:from>
        <xdr:to>
          <xdr:col>3</xdr:col>
          <xdr:colOff>476250</xdr:colOff>
          <xdr:row>64</xdr:row>
          <xdr:rowOff>123825</xdr:rowOff>
        </xdr:to>
        <xdr:sp macro="" textlink="">
          <xdr:nvSpPr>
            <xdr:cNvPr id="344112" name="Check Box 48" hidden="1">
              <a:extLst>
                <a:ext uri="{63B3BB69-23CF-44E3-9099-C40C66FF867C}">
                  <a14:compatExt spid="_x0000_s344112"/>
                </a:ext>
                <a:ext uri="{FF2B5EF4-FFF2-40B4-BE49-F238E27FC236}">
                  <a16:creationId xmlns:a16="http://schemas.microsoft.com/office/drawing/2014/main" id="{00000000-0008-0000-1400-000030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142875</xdr:rowOff>
        </xdr:from>
        <xdr:to>
          <xdr:col>4</xdr:col>
          <xdr:colOff>476250</xdr:colOff>
          <xdr:row>64</xdr:row>
          <xdr:rowOff>161925</xdr:rowOff>
        </xdr:to>
        <xdr:sp macro="" textlink="">
          <xdr:nvSpPr>
            <xdr:cNvPr id="344113" name="Check Box 49" hidden="1">
              <a:extLst>
                <a:ext uri="{63B3BB69-23CF-44E3-9099-C40C66FF867C}">
                  <a14:compatExt spid="_x0000_s344113"/>
                </a:ext>
                <a:ext uri="{FF2B5EF4-FFF2-40B4-BE49-F238E27FC236}">
                  <a16:creationId xmlns:a16="http://schemas.microsoft.com/office/drawing/2014/main" id="{00000000-0008-0000-1400-00003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200025</xdr:rowOff>
        </xdr:from>
        <xdr:to>
          <xdr:col>5</xdr:col>
          <xdr:colOff>476250</xdr:colOff>
          <xdr:row>64</xdr:row>
          <xdr:rowOff>85725</xdr:rowOff>
        </xdr:to>
        <xdr:sp macro="" textlink="">
          <xdr:nvSpPr>
            <xdr:cNvPr id="344114" name="Check Box 50" hidden="1">
              <a:extLst>
                <a:ext uri="{63B3BB69-23CF-44E3-9099-C40C66FF867C}">
                  <a14:compatExt spid="_x0000_s344114"/>
                </a:ext>
                <a:ext uri="{FF2B5EF4-FFF2-40B4-BE49-F238E27FC236}">
                  <a16:creationId xmlns:a16="http://schemas.microsoft.com/office/drawing/2014/main" id="{00000000-0008-0000-1400-000032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142875</xdr:rowOff>
        </xdr:from>
        <xdr:to>
          <xdr:col>3</xdr:col>
          <xdr:colOff>476250</xdr:colOff>
          <xdr:row>67</xdr:row>
          <xdr:rowOff>171450</xdr:rowOff>
        </xdr:to>
        <xdr:sp macro="" textlink="">
          <xdr:nvSpPr>
            <xdr:cNvPr id="344117" name="Check Box 53" hidden="1">
              <a:extLst>
                <a:ext uri="{63B3BB69-23CF-44E3-9099-C40C66FF867C}">
                  <a14:compatExt spid="_x0000_s344117"/>
                </a:ext>
                <a:ext uri="{FF2B5EF4-FFF2-40B4-BE49-F238E27FC236}">
                  <a16:creationId xmlns:a16="http://schemas.microsoft.com/office/drawing/2014/main" id="{00000000-0008-0000-1400-000035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142875</xdr:rowOff>
        </xdr:from>
        <xdr:to>
          <xdr:col>4</xdr:col>
          <xdr:colOff>476250</xdr:colOff>
          <xdr:row>67</xdr:row>
          <xdr:rowOff>171450</xdr:rowOff>
        </xdr:to>
        <xdr:sp macro="" textlink="">
          <xdr:nvSpPr>
            <xdr:cNvPr id="344118" name="Check Box 54" hidden="1">
              <a:extLst>
                <a:ext uri="{63B3BB69-23CF-44E3-9099-C40C66FF867C}">
                  <a14:compatExt spid="_x0000_s344118"/>
                </a:ext>
                <a:ext uri="{FF2B5EF4-FFF2-40B4-BE49-F238E27FC236}">
                  <a16:creationId xmlns:a16="http://schemas.microsoft.com/office/drawing/2014/main" id="{00000000-0008-0000-1400-000036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209550</xdr:rowOff>
        </xdr:from>
        <xdr:to>
          <xdr:col>5</xdr:col>
          <xdr:colOff>476250</xdr:colOff>
          <xdr:row>67</xdr:row>
          <xdr:rowOff>85725</xdr:rowOff>
        </xdr:to>
        <xdr:sp macro="" textlink="">
          <xdr:nvSpPr>
            <xdr:cNvPr id="344119" name="Check Box 55" hidden="1">
              <a:extLst>
                <a:ext uri="{63B3BB69-23CF-44E3-9099-C40C66FF867C}">
                  <a14:compatExt spid="_x0000_s344119"/>
                </a:ext>
                <a:ext uri="{FF2B5EF4-FFF2-40B4-BE49-F238E27FC236}">
                  <a16:creationId xmlns:a16="http://schemas.microsoft.com/office/drawing/2014/main" id="{00000000-0008-0000-1400-000037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4120" name="Check Box 56" hidden="1">
              <a:extLst>
                <a:ext uri="{63B3BB69-23CF-44E3-9099-C40C66FF867C}">
                  <a14:compatExt spid="_x0000_s344120"/>
                </a:ext>
                <a:ext uri="{FF2B5EF4-FFF2-40B4-BE49-F238E27FC236}">
                  <a16:creationId xmlns:a16="http://schemas.microsoft.com/office/drawing/2014/main" id="{00000000-0008-0000-1400-000038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4121" name="Check Box 57" hidden="1">
              <a:extLst>
                <a:ext uri="{63B3BB69-23CF-44E3-9099-C40C66FF867C}">
                  <a14:compatExt spid="_x0000_s344121"/>
                </a:ext>
                <a:ext uri="{FF2B5EF4-FFF2-40B4-BE49-F238E27FC236}">
                  <a16:creationId xmlns:a16="http://schemas.microsoft.com/office/drawing/2014/main" id="{00000000-0008-0000-1400-000039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4122" name="Check Box 58" hidden="1">
              <a:extLst>
                <a:ext uri="{63B3BB69-23CF-44E3-9099-C40C66FF867C}">
                  <a14:compatExt spid="_x0000_s344122"/>
                </a:ext>
                <a:ext uri="{FF2B5EF4-FFF2-40B4-BE49-F238E27FC236}">
                  <a16:creationId xmlns:a16="http://schemas.microsoft.com/office/drawing/2014/main" id="{00000000-0008-0000-1400-00003A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4123" name="Check Box 59" hidden="1">
              <a:extLst>
                <a:ext uri="{63B3BB69-23CF-44E3-9099-C40C66FF867C}">
                  <a14:compatExt spid="_x0000_s344123"/>
                </a:ext>
                <a:ext uri="{FF2B5EF4-FFF2-40B4-BE49-F238E27FC236}">
                  <a16:creationId xmlns:a16="http://schemas.microsoft.com/office/drawing/2014/main" id="{00000000-0008-0000-1400-00003B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4124" name="Check Box 60" hidden="1">
              <a:extLst>
                <a:ext uri="{63B3BB69-23CF-44E3-9099-C40C66FF867C}">
                  <a14:compatExt spid="_x0000_s344124"/>
                </a:ext>
                <a:ext uri="{FF2B5EF4-FFF2-40B4-BE49-F238E27FC236}">
                  <a16:creationId xmlns:a16="http://schemas.microsoft.com/office/drawing/2014/main" id="{00000000-0008-0000-1400-00003C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161925</xdr:rowOff>
        </xdr:from>
        <xdr:to>
          <xdr:col>3</xdr:col>
          <xdr:colOff>476250</xdr:colOff>
          <xdr:row>76</xdr:row>
          <xdr:rowOff>152400</xdr:rowOff>
        </xdr:to>
        <xdr:sp macro="" textlink="">
          <xdr:nvSpPr>
            <xdr:cNvPr id="344127" name="Check Box 63" hidden="1">
              <a:extLst>
                <a:ext uri="{63B3BB69-23CF-44E3-9099-C40C66FF867C}">
                  <a14:compatExt spid="_x0000_s344127"/>
                </a:ext>
                <a:ext uri="{FF2B5EF4-FFF2-40B4-BE49-F238E27FC236}">
                  <a16:creationId xmlns:a16="http://schemas.microsoft.com/office/drawing/2014/main" id="{00000000-0008-0000-1400-00003F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200025</xdr:rowOff>
        </xdr:from>
        <xdr:to>
          <xdr:col>4</xdr:col>
          <xdr:colOff>476250</xdr:colOff>
          <xdr:row>76</xdr:row>
          <xdr:rowOff>85725</xdr:rowOff>
        </xdr:to>
        <xdr:sp macro="" textlink="">
          <xdr:nvSpPr>
            <xdr:cNvPr id="344128" name="Check Box 64" hidden="1">
              <a:extLst>
                <a:ext uri="{63B3BB69-23CF-44E3-9099-C40C66FF867C}">
                  <a14:compatExt spid="_x0000_s344128"/>
                </a:ext>
                <a:ext uri="{FF2B5EF4-FFF2-40B4-BE49-F238E27FC236}">
                  <a16:creationId xmlns:a16="http://schemas.microsoft.com/office/drawing/2014/main" id="{00000000-0008-0000-1400-000040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200025</xdr:rowOff>
        </xdr:from>
        <xdr:to>
          <xdr:col>5</xdr:col>
          <xdr:colOff>476250</xdr:colOff>
          <xdr:row>76</xdr:row>
          <xdr:rowOff>85725</xdr:rowOff>
        </xdr:to>
        <xdr:sp macro="" textlink="">
          <xdr:nvSpPr>
            <xdr:cNvPr id="344129" name="Check Box 65" hidden="1">
              <a:extLst>
                <a:ext uri="{63B3BB69-23CF-44E3-9099-C40C66FF867C}">
                  <a14:compatExt spid="_x0000_s344129"/>
                </a:ext>
                <a:ext uri="{FF2B5EF4-FFF2-40B4-BE49-F238E27FC236}">
                  <a16:creationId xmlns:a16="http://schemas.microsoft.com/office/drawing/2014/main" id="{00000000-0008-0000-1400-00004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180975</xdr:rowOff>
        </xdr:from>
        <xdr:to>
          <xdr:col>3</xdr:col>
          <xdr:colOff>476250</xdr:colOff>
          <xdr:row>79</xdr:row>
          <xdr:rowOff>123825</xdr:rowOff>
        </xdr:to>
        <xdr:sp macro="" textlink="">
          <xdr:nvSpPr>
            <xdr:cNvPr id="344132" name="Check Box 68" hidden="1">
              <a:extLst>
                <a:ext uri="{63B3BB69-23CF-44E3-9099-C40C66FF867C}">
                  <a14:compatExt spid="_x0000_s344132"/>
                </a:ext>
                <a:ext uri="{FF2B5EF4-FFF2-40B4-BE49-F238E27FC236}">
                  <a16:creationId xmlns:a16="http://schemas.microsoft.com/office/drawing/2014/main" id="{00000000-0008-0000-1400-000044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161925</xdr:rowOff>
        </xdr:from>
        <xdr:to>
          <xdr:col>4</xdr:col>
          <xdr:colOff>476250</xdr:colOff>
          <xdr:row>79</xdr:row>
          <xdr:rowOff>152400</xdr:rowOff>
        </xdr:to>
        <xdr:sp macro="" textlink="">
          <xdr:nvSpPr>
            <xdr:cNvPr id="344133" name="Check Box 69" hidden="1">
              <a:extLst>
                <a:ext uri="{63B3BB69-23CF-44E3-9099-C40C66FF867C}">
                  <a14:compatExt spid="_x0000_s344133"/>
                </a:ext>
                <a:ext uri="{FF2B5EF4-FFF2-40B4-BE49-F238E27FC236}">
                  <a16:creationId xmlns:a16="http://schemas.microsoft.com/office/drawing/2014/main" id="{00000000-0008-0000-1400-000045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228600</xdr:rowOff>
        </xdr:from>
        <xdr:to>
          <xdr:col>5</xdr:col>
          <xdr:colOff>476250</xdr:colOff>
          <xdr:row>79</xdr:row>
          <xdr:rowOff>85725</xdr:rowOff>
        </xdr:to>
        <xdr:sp macro="" textlink="">
          <xdr:nvSpPr>
            <xdr:cNvPr id="344134" name="Check Box 70" hidden="1">
              <a:extLst>
                <a:ext uri="{63B3BB69-23CF-44E3-9099-C40C66FF867C}">
                  <a14:compatExt spid="_x0000_s344134"/>
                </a:ext>
                <a:ext uri="{FF2B5EF4-FFF2-40B4-BE49-F238E27FC236}">
                  <a16:creationId xmlns:a16="http://schemas.microsoft.com/office/drawing/2014/main" id="{00000000-0008-0000-1400-000046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38100</xdr:rowOff>
        </xdr:to>
        <xdr:sp macro="" textlink="">
          <xdr:nvSpPr>
            <xdr:cNvPr id="344135" name="Check Box 71" hidden="1">
              <a:extLst>
                <a:ext uri="{63B3BB69-23CF-44E3-9099-C40C66FF867C}">
                  <a14:compatExt spid="_x0000_s344135"/>
                </a:ext>
                <a:ext uri="{FF2B5EF4-FFF2-40B4-BE49-F238E27FC236}">
                  <a16:creationId xmlns:a16="http://schemas.microsoft.com/office/drawing/2014/main" id="{00000000-0008-0000-1400-000047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47625</xdr:rowOff>
        </xdr:to>
        <xdr:sp macro="" textlink="">
          <xdr:nvSpPr>
            <xdr:cNvPr id="344136" name="Check Box 72" hidden="1">
              <a:extLst>
                <a:ext uri="{63B3BB69-23CF-44E3-9099-C40C66FF867C}">
                  <a14:compatExt spid="_x0000_s344136"/>
                </a:ext>
                <a:ext uri="{FF2B5EF4-FFF2-40B4-BE49-F238E27FC236}">
                  <a16:creationId xmlns:a16="http://schemas.microsoft.com/office/drawing/2014/main" id="{00000000-0008-0000-1400-000048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38100</xdr:rowOff>
        </xdr:to>
        <xdr:sp macro="" textlink="">
          <xdr:nvSpPr>
            <xdr:cNvPr id="344137" name="Check Box 73" hidden="1">
              <a:extLst>
                <a:ext uri="{63B3BB69-23CF-44E3-9099-C40C66FF867C}">
                  <a14:compatExt spid="_x0000_s344137"/>
                </a:ext>
                <a:ext uri="{FF2B5EF4-FFF2-40B4-BE49-F238E27FC236}">
                  <a16:creationId xmlns:a16="http://schemas.microsoft.com/office/drawing/2014/main" id="{00000000-0008-0000-1400-000049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4138" name="Check Box 74" hidden="1">
              <a:extLst>
                <a:ext uri="{63B3BB69-23CF-44E3-9099-C40C66FF867C}">
                  <a14:compatExt spid="_x0000_s344138"/>
                </a:ext>
                <a:ext uri="{FF2B5EF4-FFF2-40B4-BE49-F238E27FC236}">
                  <a16:creationId xmlns:a16="http://schemas.microsoft.com/office/drawing/2014/main" id="{00000000-0008-0000-1400-00004A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76200</xdr:rowOff>
        </xdr:to>
        <xdr:sp macro="" textlink="">
          <xdr:nvSpPr>
            <xdr:cNvPr id="344139" name="Check Box 75" hidden="1">
              <a:extLst>
                <a:ext uri="{63B3BB69-23CF-44E3-9099-C40C66FF867C}">
                  <a14:compatExt spid="_x0000_s344139"/>
                </a:ext>
                <a:ext uri="{FF2B5EF4-FFF2-40B4-BE49-F238E27FC236}">
                  <a16:creationId xmlns:a16="http://schemas.microsoft.com/office/drawing/2014/main" id="{00000000-0008-0000-1400-00004B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85725</xdr:rowOff>
        </xdr:to>
        <xdr:sp macro="" textlink="">
          <xdr:nvSpPr>
            <xdr:cNvPr id="344140" name="Check Box 76" hidden="1">
              <a:extLst>
                <a:ext uri="{63B3BB69-23CF-44E3-9099-C40C66FF867C}">
                  <a14:compatExt spid="_x0000_s344140"/>
                </a:ext>
                <a:ext uri="{FF2B5EF4-FFF2-40B4-BE49-F238E27FC236}">
                  <a16:creationId xmlns:a16="http://schemas.microsoft.com/office/drawing/2014/main" id="{00000000-0008-0000-1400-00004C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4141" name="Check Box 77" hidden="1">
              <a:extLst>
                <a:ext uri="{63B3BB69-23CF-44E3-9099-C40C66FF867C}">
                  <a14:compatExt spid="_x0000_s344141"/>
                </a:ext>
                <a:ext uri="{FF2B5EF4-FFF2-40B4-BE49-F238E27FC236}">
                  <a16:creationId xmlns:a16="http://schemas.microsoft.com/office/drawing/2014/main" id="{00000000-0008-0000-1400-00004D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4142" name="Check Box 78" hidden="1">
              <a:extLst>
                <a:ext uri="{63B3BB69-23CF-44E3-9099-C40C66FF867C}">
                  <a14:compatExt spid="_x0000_s344142"/>
                </a:ext>
                <a:ext uri="{FF2B5EF4-FFF2-40B4-BE49-F238E27FC236}">
                  <a16:creationId xmlns:a16="http://schemas.microsoft.com/office/drawing/2014/main" id="{00000000-0008-0000-1400-00004E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4143" name="Check Box 79" hidden="1">
              <a:extLst>
                <a:ext uri="{63B3BB69-23CF-44E3-9099-C40C66FF867C}">
                  <a14:compatExt spid="_x0000_s344143"/>
                </a:ext>
                <a:ext uri="{FF2B5EF4-FFF2-40B4-BE49-F238E27FC236}">
                  <a16:creationId xmlns:a16="http://schemas.microsoft.com/office/drawing/2014/main" id="{00000000-0008-0000-1400-00004F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4144" name="Check Box 80" hidden="1">
              <a:extLst>
                <a:ext uri="{63B3BB69-23CF-44E3-9099-C40C66FF867C}">
                  <a14:compatExt spid="_x0000_s344144"/>
                </a:ext>
                <a:ext uri="{FF2B5EF4-FFF2-40B4-BE49-F238E27FC236}">
                  <a16:creationId xmlns:a16="http://schemas.microsoft.com/office/drawing/2014/main" id="{00000000-0008-0000-1400-000050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4145" name="Check Box 81" hidden="1">
              <a:extLst>
                <a:ext uri="{63B3BB69-23CF-44E3-9099-C40C66FF867C}">
                  <a14:compatExt spid="_x0000_s344145"/>
                </a:ext>
                <a:ext uri="{FF2B5EF4-FFF2-40B4-BE49-F238E27FC236}">
                  <a16:creationId xmlns:a16="http://schemas.microsoft.com/office/drawing/2014/main" id="{00000000-0008-0000-1400-0000514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5089" name="Check Box 1" hidden="1">
              <a:extLst>
                <a:ext uri="{63B3BB69-23CF-44E3-9099-C40C66FF867C}">
                  <a14:compatExt spid="_x0000_s345089"/>
                </a:ext>
                <a:ext uri="{FF2B5EF4-FFF2-40B4-BE49-F238E27FC236}">
                  <a16:creationId xmlns:a16="http://schemas.microsoft.com/office/drawing/2014/main" id="{00000000-0008-0000-1500-00000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45090" name="Check Box 2" hidden="1">
              <a:extLst>
                <a:ext uri="{63B3BB69-23CF-44E3-9099-C40C66FF867C}">
                  <a14:compatExt spid="_x0000_s345090"/>
                </a:ext>
                <a:ext uri="{FF2B5EF4-FFF2-40B4-BE49-F238E27FC236}">
                  <a16:creationId xmlns:a16="http://schemas.microsoft.com/office/drawing/2014/main" id="{00000000-0008-0000-1500-000002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45091" name="Check Box 3" hidden="1">
              <a:extLst>
                <a:ext uri="{63B3BB69-23CF-44E3-9099-C40C66FF867C}">
                  <a14:compatExt spid="_x0000_s345091"/>
                </a:ext>
                <a:ext uri="{FF2B5EF4-FFF2-40B4-BE49-F238E27FC236}">
                  <a16:creationId xmlns:a16="http://schemas.microsoft.com/office/drawing/2014/main" id="{00000000-0008-0000-1500-000003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238125</xdr:rowOff>
        </xdr:from>
        <xdr:to>
          <xdr:col>3</xdr:col>
          <xdr:colOff>476250</xdr:colOff>
          <xdr:row>19</xdr:row>
          <xdr:rowOff>0</xdr:rowOff>
        </xdr:to>
        <xdr:sp macro="" textlink="">
          <xdr:nvSpPr>
            <xdr:cNvPr id="345092" name="Check Box 4" hidden="1">
              <a:extLst>
                <a:ext uri="{63B3BB69-23CF-44E3-9099-C40C66FF867C}">
                  <a14:compatExt spid="_x0000_s345092"/>
                </a:ext>
                <a:ext uri="{FF2B5EF4-FFF2-40B4-BE49-F238E27FC236}">
                  <a16:creationId xmlns:a16="http://schemas.microsoft.com/office/drawing/2014/main" id="{00000000-0008-0000-1500-000004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190500</xdr:rowOff>
        </xdr:from>
        <xdr:to>
          <xdr:col>4</xdr:col>
          <xdr:colOff>476250</xdr:colOff>
          <xdr:row>19</xdr:row>
          <xdr:rowOff>47625</xdr:rowOff>
        </xdr:to>
        <xdr:sp macro="" textlink="">
          <xdr:nvSpPr>
            <xdr:cNvPr id="345093" name="Check Box 5" hidden="1">
              <a:extLst>
                <a:ext uri="{63B3BB69-23CF-44E3-9099-C40C66FF867C}">
                  <a14:compatExt spid="_x0000_s345093"/>
                </a:ext>
                <a:ext uri="{FF2B5EF4-FFF2-40B4-BE49-F238E27FC236}">
                  <a16:creationId xmlns:a16="http://schemas.microsoft.com/office/drawing/2014/main" id="{00000000-0008-0000-1500-000005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171450</xdr:rowOff>
        </xdr:from>
        <xdr:to>
          <xdr:col>5</xdr:col>
          <xdr:colOff>476250</xdr:colOff>
          <xdr:row>19</xdr:row>
          <xdr:rowOff>85725</xdr:rowOff>
        </xdr:to>
        <xdr:sp macro="" textlink="">
          <xdr:nvSpPr>
            <xdr:cNvPr id="345094" name="Check Box 6" hidden="1">
              <a:extLst>
                <a:ext uri="{63B3BB69-23CF-44E3-9099-C40C66FF867C}">
                  <a14:compatExt spid="_x0000_s345094"/>
                </a:ext>
                <a:ext uri="{FF2B5EF4-FFF2-40B4-BE49-F238E27FC236}">
                  <a16:creationId xmlns:a16="http://schemas.microsoft.com/office/drawing/2014/main" id="{00000000-0008-0000-1500-000006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200025</xdr:rowOff>
        </xdr:from>
        <xdr:to>
          <xdr:col>3</xdr:col>
          <xdr:colOff>476250</xdr:colOff>
          <xdr:row>22</xdr:row>
          <xdr:rowOff>104775</xdr:rowOff>
        </xdr:to>
        <xdr:sp macro="" textlink="">
          <xdr:nvSpPr>
            <xdr:cNvPr id="345095" name="Check Box 7" hidden="1">
              <a:extLst>
                <a:ext uri="{63B3BB69-23CF-44E3-9099-C40C66FF867C}">
                  <a14:compatExt spid="_x0000_s345095"/>
                </a:ext>
                <a:ext uri="{FF2B5EF4-FFF2-40B4-BE49-F238E27FC236}">
                  <a16:creationId xmlns:a16="http://schemas.microsoft.com/office/drawing/2014/main" id="{00000000-0008-0000-1500-000007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238125</xdr:rowOff>
        </xdr:from>
        <xdr:to>
          <xdr:col>4</xdr:col>
          <xdr:colOff>476250</xdr:colOff>
          <xdr:row>22</xdr:row>
          <xdr:rowOff>66675</xdr:rowOff>
        </xdr:to>
        <xdr:sp macro="" textlink="">
          <xdr:nvSpPr>
            <xdr:cNvPr id="345096" name="Check Box 8" hidden="1">
              <a:extLst>
                <a:ext uri="{63B3BB69-23CF-44E3-9099-C40C66FF867C}">
                  <a14:compatExt spid="_x0000_s345096"/>
                </a:ext>
                <a:ext uri="{FF2B5EF4-FFF2-40B4-BE49-F238E27FC236}">
                  <a16:creationId xmlns:a16="http://schemas.microsoft.com/office/drawing/2014/main" id="{00000000-0008-0000-1500-000008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266700</xdr:rowOff>
        </xdr:from>
        <xdr:to>
          <xdr:col>5</xdr:col>
          <xdr:colOff>476250</xdr:colOff>
          <xdr:row>22</xdr:row>
          <xdr:rowOff>47625</xdr:rowOff>
        </xdr:to>
        <xdr:sp macro="" textlink="">
          <xdr:nvSpPr>
            <xdr:cNvPr id="345097" name="Check Box 9" hidden="1">
              <a:extLst>
                <a:ext uri="{63B3BB69-23CF-44E3-9099-C40C66FF867C}">
                  <a14:compatExt spid="_x0000_s345097"/>
                </a:ext>
                <a:ext uri="{FF2B5EF4-FFF2-40B4-BE49-F238E27FC236}">
                  <a16:creationId xmlns:a16="http://schemas.microsoft.com/office/drawing/2014/main" id="{00000000-0008-0000-1500-000009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45098" name="Check Box 10" hidden="1">
              <a:extLst>
                <a:ext uri="{63B3BB69-23CF-44E3-9099-C40C66FF867C}">
                  <a14:compatExt spid="_x0000_s345098"/>
                </a:ext>
                <a:ext uri="{FF2B5EF4-FFF2-40B4-BE49-F238E27FC236}">
                  <a16:creationId xmlns:a16="http://schemas.microsoft.com/office/drawing/2014/main" id="{00000000-0008-0000-1500-00000A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45099" name="Check Box 11" hidden="1">
              <a:extLst>
                <a:ext uri="{63B3BB69-23CF-44E3-9099-C40C66FF867C}">
                  <a14:compatExt spid="_x0000_s345099"/>
                </a:ext>
                <a:ext uri="{FF2B5EF4-FFF2-40B4-BE49-F238E27FC236}">
                  <a16:creationId xmlns:a16="http://schemas.microsoft.com/office/drawing/2014/main" id="{00000000-0008-0000-1500-00000B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45100" name="Check Box 12" hidden="1">
              <a:extLst>
                <a:ext uri="{63B3BB69-23CF-44E3-9099-C40C66FF867C}">
                  <a14:compatExt spid="_x0000_s345100"/>
                </a:ext>
                <a:ext uri="{FF2B5EF4-FFF2-40B4-BE49-F238E27FC236}">
                  <a16:creationId xmlns:a16="http://schemas.microsoft.com/office/drawing/2014/main" id="{00000000-0008-0000-1500-00000C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295275</xdr:rowOff>
        </xdr:from>
        <xdr:to>
          <xdr:col>3</xdr:col>
          <xdr:colOff>476250</xdr:colOff>
          <xdr:row>30</xdr:row>
          <xdr:rowOff>152400</xdr:rowOff>
        </xdr:to>
        <xdr:sp macro="" textlink="">
          <xdr:nvSpPr>
            <xdr:cNvPr id="345101" name="Check Box 13" hidden="1">
              <a:extLst>
                <a:ext uri="{63B3BB69-23CF-44E3-9099-C40C66FF867C}">
                  <a14:compatExt spid="_x0000_s345101"/>
                </a:ext>
                <a:ext uri="{FF2B5EF4-FFF2-40B4-BE49-F238E27FC236}">
                  <a16:creationId xmlns:a16="http://schemas.microsoft.com/office/drawing/2014/main" id="{00000000-0008-0000-1500-00000D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257175</xdr:rowOff>
        </xdr:from>
        <xdr:to>
          <xdr:col>4</xdr:col>
          <xdr:colOff>476250</xdr:colOff>
          <xdr:row>31</xdr:row>
          <xdr:rowOff>47625</xdr:rowOff>
        </xdr:to>
        <xdr:sp macro="" textlink="">
          <xdr:nvSpPr>
            <xdr:cNvPr id="345102" name="Check Box 14" hidden="1">
              <a:extLst>
                <a:ext uri="{63B3BB69-23CF-44E3-9099-C40C66FF867C}">
                  <a14:compatExt spid="_x0000_s345102"/>
                </a:ext>
                <a:ext uri="{FF2B5EF4-FFF2-40B4-BE49-F238E27FC236}">
                  <a16:creationId xmlns:a16="http://schemas.microsoft.com/office/drawing/2014/main" id="{00000000-0008-0000-1500-00000E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85725</xdr:rowOff>
        </xdr:to>
        <xdr:sp macro="" textlink="">
          <xdr:nvSpPr>
            <xdr:cNvPr id="345103" name="Check Box 15" hidden="1">
              <a:extLst>
                <a:ext uri="{63B3BB69-23CF-44E3-9099-C40C66FF867C}">
                  <a14:compatExt spid="_x0000_s345103"/>
                </a:ext>
                <a:ext uri="{FF2B5EF4-FFF2-40B4-BE49-F238E27FC236}">
                  <a16:creationId xmlns:a16="http://schemas.microsoft.com/office/drawing/2014/main" id="{00000000-0008-0000-1500-00000F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38100</xdr:rowOff>
        </xdr:to>
        <xdr:sp macro="" textlink="">
          <xdr:nvSpPr>
            <xdr:cNvPr id="345104" name="Check Box 16" hidden="1">
              <a:extLst>
                <a:ext uri="{63B3BB69-23CF-44E3-9099-C40C66FF867C}">
                  <a14:compatExt spid="_x0000_s345104"/>
                </a:ext>
                <a:ext uri="{FF2B5EF4-FFF2-40B4-BE49-F238E27FC236}">
                  <a16:creationId xmlns:a16="http://schemas.microsoft.com/office/drawing/2014/main" id="{00000000-0008-0000-1500-000010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247650</xdr:rowOff>
        </xdr:from>
        <xdr:to>
          <xdr:col>4</xdr:col>
          <xdr:colOff>476250</xdr:colOff>
          <xdr:row>34</xdr:row>
          <xdr:rowOff>47625</xdr:rowOff>
        </xdr:to>
        <xdr:sp macro="" textlink="">
          <xdr:nvSpPr>
            <xdr:cNvPr id="345105" name="Check Box 17" hidden="1">
              <a:extLst>
                <a:ext uri="{63B3BB69-23CF-44E3-9099-C40C66FF867C}">
                  <a14:compatExt spid="_x0000_s345105"/>
                </a:ext>
                <a:ext uri="{FF2B5EF4-FFF2-40B4-BE49-F238E27FC236}">
                  <a16:creationId xmlns:a16="http://schemas.microsoft.com/office/drawing/2014/main" id="{00000000-0008-0000-1500-00001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200025</xdr:rowOff>
        </xdr:from>
        <xdr:to>
          <xdr:col>5</xdr:col>
          <xdr:colOff>476250</xdr:colOff>
          <xdr:row>34</xdr:row>
          <xdr:rowOff>85725</xdr:rowOff>
        </xdr:to>
        <xdr:sp macro="" textlink="">
          <xdr:nvSpPr>
            <xdr:cNvPr id="345106" name="Check Box 18" hidden="1">
              <a:extLst>
                <a:ext uri="{63B3BB69-23CF-44E3-9099-C40C66FF867C}">
                  <a14:compatExt spid="_x0000_s345106"/>
                </a:ext>
                <a:ext uri="{FF2B5EF4-FFF2-40B4-BE49-F238E27FC236}">
                  <a16:creationId xmlns:a16="http://schemas.microsoft.com/office/drawing/2014/main" id="{00000000-0008-0000-1500-000012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228600</xdr:rowOff>
        </xdr:from>
        <xdr:to>
          <xdr:col>3</xdr:col>
          <xdr:colOff>476250</xdr:colOff>
          <xdr:row>37</xdr:row>
          <xdr:rowOff>85725</xdr:rowOff>
        </xdr:to>
        <xdr:sp macro="" textlink="">
          <xdr:nvSpPr>
            <xdr:cNvPr id="345107" name="Check Box 19" hidden="1">
              <a:extLst>
                <a:ext uri="{63B3BB69-23CF-44E3-9099-C40C66FF867C}">
                  <a14:compatExt spid="_x0000_s345107"/>
                </a:ext>
                <a:ext uri="{FF2B5EF4-FFF2-40B4-BE49-F238E27FC236}">
                  <a16:creationId xmlns:a16="http://schemas.microsoft.com/office/drawing/2014/main" id="{00000000-0008-0000-1500-000013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247650</xdr:rowOff>
        </xdr:from>
        <xdr:to>
          <xdr:col>4</xdr:col>
          <xdr:colOff>476250</xdr:colOff>
          <xdr:row>37</xdr:row>
          <xdr:rowOff>47625</xdr:rowOff>
        </xdr:to>
        <xdr:sp macro="" textlink="">
          <xdr:nvSpPr>
            <xdr:cNvPr id="345108" name="Check Box 20" hidden="1">
              <a:extLst>
                <a:ext uri="{63B3BB69-23CF-44E3-9099-C40C66FF867C}">
                  <a14:compatExt spid="_x0000_s345108"/>
                </a:ext>
                <a:ext uri="{FF2B5EF4-FFF2-40B4-BE49-F238E27FC236}">
                  <a16:creationId xmlns:a16="http://schemas.microsoft.com/office/drawing/2014/main" id="{00000000-0008-0000-1500-000014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200025</xdr:rowOff>
        </xdr:from>
        <xdr:to>
          <xdr:col>5</xdr:col>
          <xdr:colOff>476250</xdr:colOff>
          <xdr:row>37</xdr:row>
          <xdr:rowOff>85725</xdr:rowOff>
        </xdr:to>
        <xdr:sp macro="" textlink="">
          <xdr:nvSpPr>
            <xdr:cNvPr id="345109" name="Check Box 21" hidden="1">
              <a:extLst>
                <a:ext uri="{63B3BB69-23CF-44E3-9099-C40C66FF867C}">
                  <a14:compatExt spid="_x0000_s345109"/>
                </a:ext>
                <a:ext uri="{FF2B5EF4-FFF2-40B4-BE49-F238E27FC236}">
                  <a16:creationId xmlns:a16="http://schemas.microsoft.com/office/drawing/2014/main" id="{00000000-0008-0000-1500-000015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19050</xdr:rowOff>
        </xdr:to>
        <xdr:sp macro="" textlink="">
          <xdr:nvSpPr>
            <xdr:cNvPr id="345110" name="Check Box 22" hidden="1">
              <a:extLst>
                <a:ext uri="{63B3BB69-23CF-44E3-9099-C40C66FF867C}">
                  <a14:compatExt spid="_x0000_s345110"/>
                </a:ext>
                <a:ext uri="{FF2B5EF4-FFF2-40B4-BE49-F238E27FC236}">
                  <a16:creationId xmlns:a16="http://schemas.microsoft.com/office/drawing/2014/main" id="{00000000-0008-0000-1500-000016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76200</xdr:rowOff>
        </xdr:to>
        <xdr:sp macro="" textlink="">
          <xdr:nvSpPr>
            <xdr:cNvPr id="345111" name="Check Box 23" hidden="1">
              <a:extLst>
                <a:ext uri="{63B3BB69-23CF-44E3-9099-C40C66FF867C}">
                  <a14:compatExt spid="_x0000_s345111"/>
                </a:ext>
                <a:ext uri="{FF2B5EF4-FFF2-40B4-BE49-F238E27FC236}">
                  <a16:creationId xmlns:a16="http://schemas.microsoft.com/office/drawing/2014/main" id="{00000000-0008-0000-1500-000017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114300</xdr:rowOff>
        </xdr:to>
        <xdr:sp macro="" textlink="">
          <xdr:nvSpPr>
            <xdr:cNvPr id="345112" name="Check Box 24" hidden="1">
              <a:extLst>
                <a:ext uri="{63B3BB69-23CF-44E3-9099-C40C66FF867C}">
                  <a14:compatExt spid="_x0000_s345112"/>
                </a:ext>
                <a:ext uri="{FF2B5EF4-FFF2-40B4-BE49-F238E27FC236}">
                  <a16:creationId xmlns:a16="http://schemas.microsoft.com/office/drawing/2014/main" id="{00000000-0008-0000-1500-000018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123825</xdr:rowOff>
        </xdr:to>
        <xdr:sp macro="" textlink="">
          <xdr:nvSpPr>
            <xdr:cNvPr id="345113" name="Check Box 25" hidden="1">
              <a:extLst>
                <a:ext uri="{63B3BB69-23CF-44E3-9099-C40C66FF867C}">
                  <a14:compatExt spid="_x0000_s345113"/>
                </a:ext>
                <a:ext uri="{FF2B5EF4-FFF2-40B4-BE49-F238E27FC236}">
                  <a16:creationId xmlns:a16="http://schemas.microsoft.com/office/drawing/2014/main" id="{00000000-0008-0000-1500-000019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295275</xdr:rowOff>
        </xdr:from>
        <xdr:to>
          <xdr:col>4</xdr:col>
          <xdr:colOff>476250</xdr:colOff>
          <xdr:row>46</xdr:row>
          <xdr:rowOff>38100</xdr:rowOff>
        </xdr:to>
        <xdr:sp macro="" textlink="">
          <xdr:nvSpPr>
            <xdr:cNvPr id="345114" name="Check Box 26" hidden="1">
              <a:extLst>
                <a:ext uri="{63B3BB69-23CF-44E3-9099-C40C66FF867C}">
                  <a14:compatExt spid="_x0000_s345114"/>
                </a:ext>
                <a:ext uri="{FF2B5EF4-FFF2-40B4-BE49-F238E27FC236}">
                  <a16:creationId xmlns:a16="http://schemas.microsoft.com/office/drawing/2014/main" id="{00000000-0008-0000-1500-00001A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38100</xdr:rowOff>
        </xdr:to>
        <xdr:sp macro="" textlink="">
          <xdr:nvSpPr>
            <xdr:cNvPr id="345115" name="Check Box 27" hidden="1">
              <a:extLst>
                <a:ext uri="{63B3BB69-23CF-44E3-9099-C40C66FF867C}">
                  <a14:compatExt spid="_x0000_s345115"/>
                </a:ext>
                <a:ext uri="{FF2B5EF4-FFF2-40B4-BE49-F238E27FC236}">
                  <a16:creationId xmlns:a16="http://schemas.microsoft.com/office/drawing/2014/main" id="{00000000-0008-0000-1500-00001B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247650</xdr:rowOff>
        </xdr:from>
        <xdr:to>
          <xdr:col>3</xdr:col>
          <xdr:colOff>476250</xdr:colOff>
          <xdr:row>49</xdr:row>
          <xdr:rowOff>66675</xdr:rowOff>
        </xdr:to>
        <xdr:sp macro="" textlink="">
          <xdr:nvSpPr>
            <xdr:cNvPr id="345118" name="Check Box 30" hidden="1">
              <a:extLst>
                <a:ext uri="{63B3BB69-23CF-44E3-9099-C40C66FF867C}">
                  <a14:compatExt spid="_x0000_s345118"/>
                </a:ext>
                <a:ext uri="{FF2B5EF4-FFF2-40B4-BE49-F238E27FC236}">
                  <a16:creationId xmlns:a16="http://schemas.microsoft.com/office/drawing/2014/main" id="{00000000-0008-0000-1500-00001E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152400</xdr:rowOff>
        </xdr:from>
        <xdr:to>
          <xdr:col>4</xdr:col>
          <xdr:colOff>476250</xdr:colOff>
          <xdr:row>49</xdr:row>
          <xdr:rowOff>152400</xdr:rowOff>
        </xdr:to>
        <xdr:sp macro="" textlink="">
          <xdr:nvSpPr>
            <xdr:cNvPr id="345119" name="Check Box 31" hidden="1">
              <a:extLst>
                <a:ext uri="{63B3BB69-23CF-44E3-9099-C40C66FF867C}">
                  <a14:compatExt spid="_x0000_s345119"/>
                </a:ext>
                <a:ext uri="{FF2B5EF4-FFF2-40B4-BE49-F238E27FC236}">
                  <a16:creationId xmlns:a16="http://schemas.microsoft.com/office/drawing/2014/main" id="{00000000-0008-0000-1500-00001F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238125</xdr:rowOff>
        </xdr:from>
        <xdr:to>
          <xdr:col>5</xdr:col>
          <xdr:colOff>476250</xdr:colOff>
          <xdr:row>49</xdr:row>
          <xdr:rowOff>57150</xdr:rowOff>
        </xdr:to>
        <xdr:sp macro="" textlink="">
          <xdr:nvSpPr>
            <xdr:cNvPr id="345120" name="Check Box 32" hidden="1">
              <a:extLst>
                <a:ext uri="{63B3BB69-23CF-44E3-9099-C40C66FF867C}">
                  <a14:compatExt spid="_x0000_s345120"/>
                </a:ext>
                <a:ext uri="{FF2B5EF4-FFF2-40B4-BE49-F238E27FC236}">
                  <a16:creationId xmlns:a16="http://schemas.microsoft.com/office/drawing/2014/main" id="{00000000-0008-0000-1500-000020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45121" name="Check Box 33" hidden="1">
              <a:extLst>
                <a:ext uri="{63B3BB69-23CF-44E3-9099-C40C66FF867C}">
                  <a14:compatExt spid="_x0000_s345121"/>
                </a:ext>
                <a:ext uri="{FF2B5EF4-FFF2-40B4-BE49-F238E27FC236}">
                  <a16:creationId xmlns:a16="http://schemas.microsoft.com/office/drawing/2014/main" id="{00000000-0008-0000-1500-00002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45122" name="Check Box 34" hidden="1">
              <a:extLst>
                <a:ext uri="{63B3BB69-23CF-44E3-9099-C40C66FF867C}">
                  <a14:compatExt spid="_x0000_s345122"/>
                </a:ext>
                <a:ext uri="{FF2B5EF4-FFF2-40B4-BE49-F238E27FC236}">
                  <a16:creationId xmlns:a16="http://schemas.microsoft.com/office/drawing/2014/main" id="{00000000-0008-0000-1500-000022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45123" name="Check Box 35" hidden="1">
              <a:extLst>
                <a:ext uri="{63B3BB69-23CF-44E3-9099-C40C66FF867C}">
                  <a14:compatExt spid="_x0000_s345123"/>
                </a:ext>
                <a:ext uri="{FF2B5EF4-FFF2-40B4-BE49-F238E27FC236}">
                  <a16:creationId xmlns:a16="http://schemas.microsoft.com/office/drawing/2014/main" id="{00000000-0008-0000-1500-000023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228600</xdr:rowOff>
        </xdr:from>
        <xdr:to>
          <xdr:col>3</xdr:col>
          <xdr:colOff>476250</xdr:colOff>
          <xdr:row>58</xdr:row>
          <xdr:rowOff>66675</xdr:rowOff>
        </xdr:to>
        <xdr:sp macro="" textlink="">
          <xdr:nvSpPr>
            <xdr:cNvPr id="345126" name="Check Box 38" hidden="1">
              <a:extLst>
                <a:ext uri="{63B3BB69-23CF-44E3-9099-C40C66FF867C}">
                  <a14:compatExt spid="_x0000_s345126"/>
                </a:ext>
                <a:ext uri="{FF2B5EF4-FFF2-40B4-BE49-F238E27FC236}">
                  <a16:creationId xmlns:a16="http://schemas.microsoft.com/office/drawing/2014/main" id="{00000000-0008-0000-1500-000026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152400</xdr:rowOff>
        </xdr:from>
        <xdr:to>
          <xdr:col>4</xdr:col>
          <xdr:colOff>476250</xdr:colOff>
          <xdr:row>58</xdr:row>
          <xdr:rowOff>152400</xdr:rowOff>
        </xdr:to>
        <xdr:sp macro="" textlink="">
          <xdr:nvSpPr>
            <xdr:cNvPr id="345127" name="Check Box 39" hidden="1">
              <a:extLst>
                <a:ext uri="{63B3BB69-23CF-44E3-9099-C40C66FF867C}">
                  <a14:compatExt spid="_x0000_s345127"/>
                </a:ext>
                <a:ext uri="{FF2B5EF4-FFF2-40B4-BE49-F238E27FC236}">
                  <a16:creationId xmlns:a16="http://schemas.microsoft.com/office/drawing/2014/main" id="{00000000-0008-0000-1500-000027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219075</xdr:rowOff>
        </xdr:from>
        <xdr:to>
          <xdr:col>5</xdr:col>
          <xdr:colOff>476250</xdr:colOff>
          <xdr:row>58</xdr:row>
          <xdr:rowOff>85725</xdr:rowOff>
        </xdr:to>
        <xdr:sp macro="" textlink="">
          <xdr:nvSpPr>
            <xdr:cNvPr id="345128" name="Check Box 40" hidden="1">
              <a:extLst>
                <a:ext uri="{63B3BB69-23CF-44E3-9099-C40C66FF867C}">
                  <a14:compatExt spid="_x0000_s345128"/>
                </a:ext>
                <a:ext uri="{FF2B5EF4-FFF2-40B4-BE49-F238E27FC236}">
                  <a16:creationId xmlns:a16="http://schemas.microsoft.com/office/drawing/2014/main" id="{00000000-0008-0000-1500-000028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76200</xdr:rowOff>
        </xdr:to>
        <xdr:sp macro="" textlink="">
          <xdr:nvSpPr>
            <xdr:cNvPr id="345131" name="Check Box 43" hidden="1">
              <a:extLst>
                <a:ext uri="{63B3BB69-23CF-44E3-9099-C40C66FF867C}">
                  <a14:compatExt spid="_x0000_s345131"/>
                </a:ext>
                <a:ext uri="{FF2B5EF4-FFF2-40B4-BE49-F238E27FC236}">
                  <a16:creationId xmlns:a16="http://schemas.microsoft.com/office/drawing/2014/main" id="{00000000-0008-0000-1500-00002B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161925</xdr:rowOff>
        </xdr:from>
        <xdr:to>
          <xdr:col>4</xdr:col>
          <xdr:colOff>476250</xdr:colOff>
          <xdr:row>61</xdr:row>
          <xdr:rowOff>142875</xdr:rowOff>
        </xdr:to>
        <xdr:sp macro="" textlink="">
          <xdr:nvSpPr>
            <xdr:cNvPr id="345132" name="Check Box 44" hidden="1">
              <a:extLst>
                <a:ext uri="{63B3BB69-23CF-44E3-9099-C40C66FF867C}">
                  <a14:compatExt spid="_x0000_s345132"/>
                </a:ext>
                <a:ext uri="{FF2B5EF4-FFF2-40B4-BE49-F238E27FC236}">
                  <a16:creationId xmlns:a16="http://schemas.microsoft.com/office/drawing/2014/main" id="{00000000-0008-0000-1500-00002C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200025</xdr:rowOff>
        </xdr:from>
        <xdr:to>
          <xdr:col>5</xdr:col>
          <xdr:colOff>476250</xdr:colOff>
          <xdr:row>61</xdr:row>
          <xdr:rowOff>85725</xdr:rowOff>
        </xdr:to>
        <xdr:sp macro="" textlink="">
          <xdr:nvSpPr>
            <xdr:cNvPr id="345133" name="Check Box 45" hidden="1">
              <a:extLst>
                <a:ext uri="{63B3BB69-23CF-44E3-9099-C40C66FF867C}">
                  <a14:compatExt spid="_x0000_s345133"/>
                </a:ext>
                <a:ext uri="{FF2B5EF4-FFF2-40B4-BE49-F238E27FC236}">
                  <a16:creationId xmlns:a16="http://schemas.microsoft.com/office/drawing/2014/main" id="{00000000-0008-0000-1500-00002D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228600</xdr:rowOff>
        </xdr:from>
        <xdr:to>
          <xdr:col>3</xdr:col>
          <xdr:colOff>476250</xdr:colOff>
          <xdr:row>64</xdr:row>
          <xdr:rowOff>85725</xdr:rowOff>
        </xdr:to>
        <xdr:sp macro="" textlink="">
          <xdr:nvSpPr>
            <xdr:cNvPr id="345136" name="Check Box 48" hidden="1">
              <a:extLst>
                <a:ext uri="{63B3BB69-23CF-44E3-9099-C40C66FF867C}">
                  <a14:compatExt spid="_x0000_s345136"/>
                </a:ext>
                <a:ext uri="{FF2B5EF4-FFF2-40B4-BE49-F238E27FC236}">
                  <a16:creationId xmlns:a16="http://schemas.microsoft.com/office/drawing/2014/main" id="{00000000-0008-0000-1500-000030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190500</xdr:rowOff>
        </xdr:from>
        <xdr:to>
          <xdr:col>4</xdr:col>
          <xdr:colOff>476250</xdr:colOff>
          <xdr:row>64</xdr:row>
          <xdr:rowOff>104775</xdr:rowOff>
        </xdr:to>
        <xdr:sp macro="" textlink="">
          <xdr:nvSpPr>
            <xdr:cNvPr id="345137" name="Check Box 49" hidden="1">
              <a:extLst>
                <a:ext uri="{63B3BB69-23CF-44E3-9099-C40C66FF867C}">
                  <a14:compatExt spid="_x0000_s345137"/>
                </a:ext>
                <a:ext uri="{FF2B5EF4-FFF2-40B4-BE49-F238E27FC236}">
                  <a16:creationId xmlns:a16="http://schemas.microsoft.com/office/drawing/2014/main" id="{00000000-0008-0000-1500-00003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85725</xdr:rowOff>
        </xdr:to>
        <xdr:sp macro="" textlink="">
          <xdr:nvSpPr>
            <xdr:cNvPr id="345138" name="Check Box 50" hidden="1">
              <a:extLst>
                <a:ext uri="{63B3BB69-23CF-44E3-9099-C40C66FF867C}">
                  <a14:compatExt spid="_x0000_s345138"/>
                </a:ext>
                <a:ext uri="{FF2B5EF4-FFF2-40B4-BE49-F238E27FC236}">
                  <a16:creationId xmlns:a16="http://schemas.microsoft.com/office/drawing/2014/main" id="{00000000-0008-0000-1500-000032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200025</xdr:rowOff>
        </xdr:from>
        <xdr:to>
          <xdr:col>3</xdr:col>
          <xdr:colOff>476250</xdr:colOff>
          <xdr:row>67</xdr:row>
          <xdr:rowOff>85725</xdr:rowOff>
        </xdr:to>
        <xdr:sp macro="" textlink="">
          <xdr:nvSpPr>
            <xdr:cNvPr id="345141" name="Check Box 53" hidden="1">
              <a:extLst>
                <a:ext uri="{63B3BB69-23CF-44E3-9099-C40C66FF867C}">
                  <a14:compatExt spid="_x0000_s345141"/>
                </a:ext>
                <a:ext uri="{FF2B5EF4-FFF2-40B4-BE49-F238E27FC236}">
                  <a16:creationId xmlns:a16="http://schemas.microsoft.com/office/drawing/2014/main" id="{00000000-0008-0000-1500-000035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180975</xdr:rowOff>
        </xdr:from>
        <xdr:to>
          <xdr:col>4</xdr:col>
          <xdr:colOff>476250</xdr:colOff>
          <xdr:row>67</xdr:row>
          <xdr:rowOff>114300</xdr:rowOff>
        </xdr:to>
        <xdr:sp macro="" textlink="">
          <xdr:nvSpPr>
            <xdr:cNvPr id="345142" name="Check Box 54" hidden="1">
              <a:extLst>
                <a:ext uri="{63B3BB69-23CF-44E3-9099-C40C66FF867C}">
                  <a14:compatExt spid="_x0000_s345142"/>
                </a:ext>
                <a:ext uri="{FF2B5EF4-FFF2-40B4-BE49-F238E27FC236}">
                  <a16:creationId xmlns:a16="http://schemas.microsoft.com/office/drawing/2014/main" id="{00000000-0008-0000-1500-000036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45143" name="Check Box 55" hidden="1">
              <a:extLst>
                <a:ext uri="{63B3BB69-23CF-44E3-9099-C40C66FF867C}">
                  <a14:compatExt spid="_x0000_s345143"/>
                </a:ext>
                <a:ext uri="{FF2B5EF4-FFF2-40B4-BE49-F238E27FC236}">
                  <a16:creationId xmlns:a16="http://schemas.microsoft.com/office/drawing/2014/main" id="{00000000-0008-0000-1500-000037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5144" name="Check Box 56" hidden="1">
              <a:extLst>
                <a:ext uri="{63B3BB69-23CF-44E3-9099-C40C66FF867C}">
                  <a14:compatExt spid="_x0000_s345144"/>
                </a:ext>
                <a:ext uri="{FF2B5EF4-FFF2-40B4-BE49-F238E27FC236}">
                  <a16:creationId xmlns:a16="http://schemas.microsoft.com/office/drawing/2014/main" id="{00000000-0008-0000-1500-000038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5145" name="Check Box 57" hidden="1">
              <a:extLst>
                <a:ext uri="{63B3BB69-23CF-44E3-9099-C40C66FF867C}">
                  <a14:compatExt spid="_x0000_s345145"/>
                </a:ext>
                <a:ext uri="{FF2B5EF4-FFF2-40B4-BE49-F238E27FC236}">
                  <a16:creationId xmlns:a16="http://schemas.microsoft.com/office/drawing/2014/main" id="{00000000-0008-0000-1500-000039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5146" name="Check Box 58" hidden="1">
              <a:extLst>
                <a:ext uri="{63B3BB69-23CF-44E3-9099-C40C66FF867C}">
                  <a14:compatExt spid="_x0000_s345146"/>
                </a:ext>
                <a:ext uri="{FF2B5EF4-FFF2-40B4-BE49-F238E27FC236}">
                  <a16:creationId xmlns:a16="http://schemas.microsoft.com/office/drawing/2014/main" id="{00000000-0008-0000-1500-00003A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5147" name="Check Box 59" hidden="1">
              <a:extLst>
                <a:ext uri="{63B3BB69-23CF-44E3-9099-C40C66FF867C}">
                  <a14:compatExt spid="_x0000_s345147"/>
                </a:ext>
                <a:ext uri="{FF2B5EF4-FFF2-40B4-BE49-F238E27FC236}">
                  <a16:creationId xmlns:a16="http://schemas.microsoft.com/office/drawing/2014/main" id="{00000000-0008-0000-1500-00003B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5148" name="Check Box 60" hidden="1">
              <a:extLst>
                <a:ext uri="{63B3BB69-23CF-44E3-9099-C40C66FF867C}">
                  <a14:compatExt spid="_x0000_s345148"/>
                </a:ext>
                <a:ext uri="{FF2B5EF4-FFF2-40B4-BE49-F238E27FC236}">
                  <a16:creationId xmlns:a16="http://schemas.microsoft.com/office/drawing/2014/main" id="{00000000-0008-0000-1500-00003C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219075</xdr:rowOff>
        </xdr:from>
        <xdr:to>
          <xdr:col>3</xdr:col>
          <xdr:colOff>476250</xdr:colOff>
          <xdr:row>76</xdr:row>
          <xdr:rowOff>66675</xdr:rowOff>
        </xdr:to>
        <xdr:sp macro="" textlink="">
          <xdr:nvSpPr>
            <xdr:cNvPr id="345151" name="Check Box 63" hidden="1">
              <a:extLst>
                <a:ext uri="{63B3BB69-23CF-44E3-9099-C40C66FF867C}">
                  <a14:compatExt spid="_x0000_s345151"/>
                </a:ext>
                <a:ext uri="{FF2B5EF4-FFF2-40B4-BE49-F238E27FC236}">
                  <a16:creationId xmlns:a16="http://schemas.microsoft.com/office/drawing/2014/main" id="{00000000-0008-0000-1500-00003F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219075</xdr:rowOff>
        </xdr:from>
        <xdr:to>
          <xdr:col>4</xdr:col>
          <xdr:colOff>476250</xdr:colOff>
          <xdr:row>76</xdr:row>
          <xdr:rowOff>57150</xdr:rowOff>
        </xdr:to>
        <xdr:sp macro="" textlink="">
          <xdr:nvSpPr>
            <xdr:cNvPr id="345152" name="Check Box 64" hidden="1">
              <a:extLst>
                <a:ext uri="{63B3BB69-23CF-44E3-9099-C40C66FF867C}">
                  <a14:compatExt spid="_x0000_s345152"/>
                </a:ext>
                <a:ext uri="{FF2B5EF4-FFF2-40B4-BE49-F238E27FC236}">
                  <a16:creationId xmlns:a16="http://schemas.microsoft.com/office/drawing/2014/main" id="{00000000-0008-0000-1500-000040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200025</xdr:rowOff>
        </xdr:from>
        <xdr:to>
          <xdr:col>5</xdr:col>
          <xdr:colOff>476250</xdr:colOff>
          <xdr:row>76</xdr:row>
          <xdr:rowOff>104775</xdr:rowOff>
        </xdr:to>
        <xdr:sp macro="" textlink="">
          <xdr:nvSpPr>
            <xdr:cNvPr id="345153" name="Check Box 65" hidden="1">
              <a:extLst>
                <a:ext uri="{63B3BB69-23CF-44E3-9099-C40C66FF867C}">
                  <a14:compatExt spid="_x0000_s345153"/>
                </a:ext>
                <a:ext uri="{FF2B5EF4-FFF2-40B4-BE49-F238E27FC236}">
                  <a16:creationId xmlns:a16="http://schemas.microsoft.com/office/drawing/2014/main" id="{00000000-0008-0000-1500-00004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228600</xdr:rowOff>
        </xdr:from>
        <xdr:to>
          <xdr:col>3</xdr:col>
          <xdr:colOff>476250</xdr:colOff>
          <xdr:row>79</xdr:row>
          <xdr:rowOff>95250</xdr:rowOff>
        </xdr:to>
        <xdr:sp macro="" textlink="">
          <xdr:nvSpPr>
            <xdr:cNvPr id="345156" name="Check Box 68" hidden="1">
              <a:extLst>
                <a:ext uri="{63B3BB69-23CF-44E3-9099-C40C66FF867C}">
                  <a14:compatExt spid="_x0000_s345156"/>
                </a:ext>
                <a:ext uri="{FF2B5EF4-FFF2-40B4-BE49-F238E27FC236}">
                  <a16:creationId xmlns:a16="http://schemas.microsoft.com/office/drawing/2014/main" id="{00000000-0008-0000-1500-000044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219075</xdr:rowOff>
        </xdr:from>
        <xdr:to>
          <xdr:col>4</xdr:col>
          <xdr:colOff>476250</xdr:colOff>
          <xdr:row>79</xdr:row>
          <xdr:rowOff>76200</xdr:rowOff>
        </xdr:to>
        <xdr:sp macro="" textlink="">
          <xdr:nvSpPr>
            <xdr:cNvPr id="345157" name="Check Box 69" hidden="1">
              <a:extLst>
                <a:ext uri="{63B3BB69-23CF-44E3-9099-C40C66FF867C}">
                  <a14:compatExt spid="_x0000_s345157"/>
                </a:ext>
                <a:ext uri="{FF2B5EF4-FFF2-40B4-BE49-F238E27FC236}">
                  <a16:creationId xmlns:a16="http://schemas.microsoft.com/office/drawing/2014/main" id="{00000000-0008-0000-1500-000045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45158" name="Check Box 70" hidden="1">
              <a:extLst>
                <a:ext uri="{63B3BB69-23CF-44E3-9099-C40C66FF867C}">
                  <a14:compatExt spid="_x0000_s345158"/>
                </a:ext>
                <a:ext uri="{FF2B5EF4-FFF2-40B4-BE49-F238E27FC236}">
                  <a16:creationId xmlns:a16="http://schemas.microsoft.com/office/drawing/2014/main" id="{00000000-0008-0000-1500-000046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45159" name="Check Box 71" hidden="1">
              <a:extLst>
                <a:ext uri="{63B3BB69-23CF-44E3-9099-C40C66FF867C}">
                  <a14:compatExt spid="_x0000_s345159"/>
                </a:ext>
                <a:ext uri="{FF2B5EF4-FFF2-40B4-BE49-F238E27FC236}">
                  <a16:creationId xmlns:a16="http://schemas.microsoft.com/office/drawing/2014/main" id="{00000000-0008-0000-1500-000047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45160" name="Check Box 72" hidden="1">
              <a:extLst>
                <a:ext uri="{63B3BB69-23CF-44E3-9099-C40C66FF867C}">
                  <a14:compatExt spid="_x0000_s345160"/>
                </a:ext>
                <a:ext uri="{FF2B5EF4-FFF2-40B4-BE49-F238E27FC236}">
                  <a16:creationId xmlns:a16="http://schemas.microsoft.com/office/drawing/2014/main" id="{00000000-0008-0000-1500-000048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45161" name="Check Box 73" hidden="1">
              <a:extLst>
                <a:ext uri="{63B3BB69-23CF-44E3-9099-C40C66FF867C}">
                  <a14:compatExt spid="_x0000_s345161"/>
                </a:ext>
                <a:ext uri="{FF2B5EF4-FFF2-40B4-BE49-F238E27FC236}">
                  <a16:creationId xmlns:a16="http://schemas.microsoft.com/office/drawing/2014/main" id="{00000000-0008-0000-1500-000049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5162" name="Check Box 74" hidden="1">
              <a:extLst>
                <a:ext uri="{63B3BB69-23CF-44E3-9099-C40C66FF867C}">
                  <a14:compatExt spid="_x0000_s345162"/>
                </a:ext>
                <a:ext uri="{FF2B5EF4-FFF2-40B4-BE49-F238E27FC236}">
                  <a16:creationId xmlns:a16="http://schemas.microsoft.com/office/drawing/2014/main" id="{00000000-0008-0000-1500-00004A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285750</xdr:rowOff>
        </xdr:from>
        <xdr:to>
          <xdr:col>4</xdr:col>
          <xdr:colOff>476250</xdr:colOff>
          <xdr:row>88</xdr:row>
          <xdr:rowOff>19050</xdr:rowOff>
        </xdr:to>
        <xdr:sp macro="" textlink="">
          <xdr:nvSpPr>
            <xdr:cNvPr id="345163" name="Check Box 75" hidden="1">
              <a:extLst>
                <a:ext uri="{63B3BB69-23CF-44E3-9099-C40C66FF867C}">
                  <a14:compatExt spid="_x0000_s345163"/>
                </a:ext>
                <a:ext uri="{FF2B5EF4-FFF2-40B4-BE49-F238E27FC236}">
                  <a16:creationId xmlns:a16="http://schemas.microsoft.com/office/drawing/2014/main" id="{00000000-0008-0000-1500-00004B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304800</xdr:rowOff>
        </xdr:from>
        <xdr:to>
          <xdr:col>5</xdr:col>
          <xdr:colOff>476250</xdr:colOff>
          <xdr:row>88</xdr:row>
          <xdr:rowOff>19050</xdr:rowOff>
        </xdr:to>
        <xdr:sp macro="" textlink="">
          <xdr:nvSpPr>
            <xdr:cNvPr id="345164" name="Check Box 76" hidden="1">
              <a:extLst>
                <a:ext uri="{63B3BB69-23CF-44E3-9099-C40C66FF867C}">
                  <a14:compatExt spid="_x0000_s345164"/>
                </a:ext>
                <a:ext uri="{FF2B5EF4-FFF2-40B4-BE49-F238E27FC236}">
                  <a16:creationId xmlns:a16="http://schemas.microsoft.com/office/drawing/2014/main" id="{00000000-0008-0000-1500-00004C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5165" name="Check Box 77" hidden="1">
              <a:extLst>
                <a:ext uri="{63B3BB69-23CF-44E3-9099-C40C66FF867C}">
                  <a14:compatExt spid="_x0000_s345165"/>
                </a:ext>
                <a:ext uri="{FF2B5EF4-FFF2-40B4-BE49-F238E27FC236}">
                  <a16:creationId xmlns:a16="http://schemas.microsoft.com/office/drawing/2014/main" id="{00000000-0008-0000-1500-00004D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5166" name="Check Box 78" hidden="1">
              <a:extLst>
                <a:ext uri="{63B3BB69-23CF-44E3-9099-C40C66FF867C}">
                  <a14:compatExt spid="_x0000_s345166"/>
                </a:ext>
                <a:ext uri="{FF2B5EF4-FFF2-40B4-BE49-F238E27FC236}">
                  <a16:creationId xmlns:a16="http://schemas.microsoft.com/office/drawing/2014/main" id="{00000000-0008-0000-1500-00004E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5167" name="Check Box 79" hidden="1">
              <a:extLst>
                <a:ext uri="{63B3BB69-23CF-44E3-9099-C40C66FF867C}">
                  <a14:compatExt spid="_x0000_s345167"/>
                </a:ext>
                <a:ext uri="{FF2B5EF4-FFF2-40B4-BE49-F238E27FC236}">
                  <a16:creationId xmlns:a16="http://schemas.microsoft.com/office/drawing/2014/main" id="{00000000-0008-0000-1500-00004F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5168" name="Check Box 80" hidden="1">
              <a:extLst>
                <a:ext uri="{63B3BB69-23CF-44E3-9099-C40C66FF867C}">
                  <a14:compatExt spid="_x0000_s345168"/>
                </a:ext>
                <a:ext uri="{FF2B5EF4-FFF2-40B4-BE49-F238E27FC236}">
                  <a16:creationId xmlns:a16="http://schemas.microsoft.com/office/drawing/2014/main" id="{00000000-0008-0000-1500-000050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5169" name="Check Box 81" hidden="1">
              <a:extLst>
                <a:ext uri="{63B3BB69-23CF-44E3-9099-C40C66FF867C}">
                  <a14:compatExt spid="_x0000_s345169"/>
                </a:ext>
                <a:ext uri="{FF2B5EF4-FFF2-40B4-BE49-F238E27FC236}">
                  <a16:creationId xmlns:a16="http://schemas.microsoft.com/office/drawing/2014/main" id="{00000000-0008-0000-1500-0000514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6113" name="Check Box 1" hidden="1">
              <a:extLst>
                <a:ext uri="{63B3BB69-23CF-44E3-9099-C40C66FF867C}">
                  <a14:compatExt spid="_x0000_s346113"/>
                </a:ext>
                <a:ext uri="{FF2B5EF4-FFF2-40B4-BE49-F238E27FC236}">
                  <a16:creationId xmlns:a16="http://schemas.microsoft.com/office/drawing/2014/main" id="{00000000-0008-0000-1600-00000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46114" name="Check Box 2" hidden="1">
              <a:extLst>
                <a:ext uri="{63B3BB69-23CF-44E3-9099-C40C66FF867C}">
                  <a14:compatExt spid="_x0000_s346114"/>
                </a:ext>
                <a:ext uri="{FF2B5EF4-FFF2-40B4-BE49-F238E27FC236}">
                  <a16:creationId xmlns:a16="http://schemas.microsoft.com/office/drawing/2014/main" id="{00000000-0008-0000-1600-000002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46115" name="Check Box 3" hidden="1">
              <a:extLst>
                <a:ext uri="{63B3BB69-23CF-44E3-9099-C40C66FF867C}">
                  <a14:compatExt spid="_x0000_s346115"/>
                </a:ext>
                <a:ext uri="{FF2B5EF4-FFF2-40B4-BE49-F238E27FC236}">
                  <a16:creationId xmlns:a16="http://schemas.microsoft.com/office/drawing/2014/main" id="{00000000-0008-0000-1600-000003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257175</xdr:rowOff>
        </xdr:from>
        <xdr:to>
          <xdr:col>3</xdr:col>
          <xdr:colOff>476250</xdr:colOff>
          <xdr:row>19</xdr:row>
          <xdr:rowOff>0</xdr:rowOff>
        </xdr:to>
        <xdr:sp macro="" textlink="">
          <xdr:nvSpPr>
            <xdr:cNvPr id="346116" name="Check Box 4" hidden="1">
              <a:extLst>
                <a:ext uri="{63B3BB69-23CF-44E3-9099-C40C66FF867C}">
                  <a14:compatExt spid="_x0000_s346116"/>
                </a:ext>
                <a:ext uri="{FF2B5EF4-FFF2-40B4-BE49-F238E27FC236}">
                  <a16:creationId xmlns:a16="http://schemas.microsoft.com/office/drawing/2014/main" id="{00000000-0008-0000-1600-000004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228600</xdr:rowOff>
        </xdr:from>
        <xdr:to>
          <xdr:col>4</xdr:col>
          <xdr:colOff>476250</xdr:colOff>
          <xdr:row>19</xdr:row>
          <xdr:rowOff>47625</xdr:rowOff>
        </xdr:to>
        <xdr:sp macro="" textlink="">
          <xdr:nvSpPr>
            <xdr:cNvPr id="346117" name="Check Box 5" hidden="1">
              <a:extLst>
                <a:ext uri="{63B3BB69-23CF-44E3-9099-C40C66FF867C}">
                  <a14:compatExt spid="_x0000_s346117"/>
                </a:ext>
                <a:ext uri="{FF2B5EF4-FFF2-40B4-BE49-F238E27FC236}">
                  <a16:creationId xmlns:a16="http://schemas.microsoft.com/office/drawing/2014/main" id="{00000000-0008-0000-1600-000005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247650</xdr:rowOff>
        </xdr:from>
        <xdr:to>
          <xdr:col>5</xdr:col>
          <xdr:colOff>476250</xdr:colOff>
          <xdr:row>19</xdr:row>
          <xdr:rowOff>38100</xdr:rowOff>
        </xdr:to>
        <xdr:sp macro="" textlink="">
          <xdr:nvSpPr>
            <xdr:cNvPr id="346118" name="Check Box 6" hidden="1">
              <a:extLst>
                <a:ext uri="{63B3BB69-23CF-44E3-9099-C40C66FF867C}">
                  <a14:compatExt spid="_x0000_s346118"/>
                </a:ext>
                <a:ext uri="{FF2B5EF4-FFF2-40B4-BE49-F238E27FC236}">
                  <a16:creationId xmlns:a16="http://schemas.microsoft.com/office/drawing/2014/main" id="{00000000-0008-0000-1600-000006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28575</xdr:rowOff>
        </xdr:to>
        <xdr:sp macro="" textlink="">
          <xdr:nvSpPr>
            <xdr:cNvPr id="346119" name="Check Box 7" hidden="1">
              <a:extLst>
                <a:ext uri="{63B3BB69-23CF-44E3-9099-C40C66FF867C}">
                  <a14:compatExt spid="_x0000_s346119"/>
                </a:ext>
                <a:ext uri="{FF2B5EF4-FFF2-40B4-BE49-F238E27FC236}">
                  <a16:creationId xmlns:a16="http://schemas.microsoft.com/office/drawing/2014/main" id="{00000000-0008-0000-1600-000007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19050</xdr:rowOff>
        </xdr:to>
        <xdr:sp macro="" textlink="">
          <xdr:nvSpPr>
            <xdr:cNvPr id="346120" name="Check Box 8" hidden="1">
              <a:extLst>
                <a:ext uri="{63B3BB69-23CF-44E3-9099-C40C66FF867C}">
                  <a14:compatExt spid="_x0000_s346120"/>
                </a:ext>
                <a:ext uri="{FF2B5EF4-FFF2-40B4-BE49-F238E27FC236}">
                  <a16:creationId xmlns:a16="http://schemas.microsoft.com/office/drawing/2014/main" id="{00000000-0008-0000-1600-000008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57150</xdr:rowOff>
        </xdr:to>
        <xdr:sp macro="" textlink="">
          <xdr:nvSpPr>
            <xdr:cNvPr id="346121" name="Check Box 9" hidden="1">
              <a:extLst>
                <a:ext uri="{63B3BB69-23CF-44E3-9099-C40C66FF867C}">
                  <a14:compatExt spid="_x0000_s346121"/>
                </a:ext>
                <a:ext uri="{FF2B5EF4-FFF2-40B4-BE49-F238E27FC236}">
                  <a16:creationId xmlns:a16="http://schemas.microsoft.com/office/drawing/2014/main" id="{00000000-0008-0000-1600-000009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46122" name="Check Box 10" hidden="1">
              <a:extLst>
                <a:ext uri="{63B3BB69-23CF-44E3-9099-C40C66FF867C}">
                  <a14:compatExt spid="_x0000_s346122"/>
                </a:ext>
                <a:ext uri="{FF2B5EF4-FFF2-40B4-BE49-F238E27FC236}">
                  <a16:creationId xmlns:a16="http://schemas.microsoft.com/office/drawing/2014/main" id="{00000000-0008-0000-1600-00000A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66675</xdr:rowOff>
        </xdr:from>
        <xdr:to>
          <xdr:col>4</xdr:col>
          <xdr:colOff>476250</xdr:colOff>
          <xdr:row>28</xdr:row>
          <xdr:rowOff>104775</xdr:rowOff>
        </xdr:to>
        <xdr:sp macro="" textlink="">
          <xdr:nvSpPr>
            <xdr:cNvPr id="346123" name="Check Box 11" hidden="1">
              <a:extLst>
                <a:ext uri="{63B3BB69-23CF-44E3-9099-C40C66FF867C}">
                  <a14:compatExt spid="_x0000_s346123"/>
                </a:ext>
                <a:ext uri="{FF2B5EF4-FFF2-40B4-BE49-F238E27FC236}">
                  <a16:creationId xmlns:a16="http://schemas.microsoft.com/office/drawing/2014/main" id="{00000000-0008-0000-1600-00000B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46124" name="Check Box 12" hidden="1">
              <a:extLst>
                <a:ext uri="{63B3BB69-23CF-44E3-9099-C40C66FF867C}">
                  <a14:compatExt spid="_x0000_s346124"/>
                </a:ext>
                <a:ext uri="{FF2B5EF4-FFF2-40B4-BE49-F238E27FC236}">
                  <a16:creationId xmlns:a16="http://schemas.microsoft.com/office/drawing/2014/main" id="{00000000-0008-0000-1600-00000C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190500</xdr:rowOff>
        </xdr:from>
        <xdr:to>
          <xdr:col>3</xdr:col>
          <xdr:colOff>476250</xdr:colOff>
          <xdr:row>31</xdr:row>
          <xdr:rowOff>95250</xdr:rowOff>
        </xdr:to>
        <xdr:sp macro="" textlink="">
          <xdr:nvSpPr>
            <xdr:cNvPr id="346125" name="Check Box 13" hidden="1">
              <a:extLst>
                <a:ext uri="{63B3BB69-23CF-44E3-9099-C40C66FF867C}">
                  <a14:compatExt spid="_x0000_s346125"/>
                </a:ext>
                <a:ext uri="{FF2B5EF4-FFF2-40B4-BE49-F238E27FC236}">
                  <a16:creationId xmlns:a16="http://schemas.microsoft.com/office/drawing/2014/main" id="{00000000-0008-0000-1600-00000D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152400</xdr:rowOff>
        </xdr:from>
        <xdr:to>
          <xdr:col>4</xdr:col>
          <xdr:colOff>476250</xdr:colOff>
          <xdr:row>31</xdr:row>
          <xdr:rowOff>123825</xdr:rowOff>
        </xdr:to>
        <xdr:sp macro="" textlink="">
          <xdr:nvSpPr>
            <xdr:cNvPr id="346126" name="Check Box 14" hidden="1">
              <a:extLst>
                <a:ext uri="{63B3BB69-23CF-44E3-9099-C40C66FF867C}">
                  <a14:compatExt spid="_x0000_s346126"/>
                </a:ext>
                <a:ext uri="{FF2B5EF4-FFF2-40B4-BE49-F238E27FC236}">
                  <a16:creationId xmlns:a16="http://schemas.microsoft.com/office/drawing/2014/main" id="{00000000-0008-0000-1600-00000E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57150</xdr:rowOff>
        </xdr:to>
        <xdr:sp macro="" textlink="">
          <xdr:nvSpPr>
            <xdr:cNvPr id="346127" name="Check Box 15" hidden="1">
              <a:extLst>
                <a:ext uri="{63B3BB69-23CF-44E3-9099-C40C66FF867C}">
                  <a14:compatExt spid="_x0000_s346127"/>
                </a:ext>
                <a:ext uri="{FF2B5EF4-FFF2-40B4-BE49-F238E27FC236}">
                  <a16:creationId xmlns:a16="http://schemas.microsoft.com/office/drawing/2014/main" id="{00000000-0008-0000-1600-00000F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190500</xdr:rowOff>
        </xdr:from>
        <xdr:to>
          <xdr:col>3</xdr:col>
          <xdr:colOff>476250</xdr:colOff>
          <xdr:row>34</xdr:row>
          <xdr:rowOff>85725</xdr:rowOff>
        </xdr:to>
        <xdr:sp macro="" textlink="">
          <xdr:nvSpPr>
            <xdr:cNvPr id="346128" name="Check Box 16" hidden="1">
              <a:extLst>
                <a:ext uri="{63B3BB69-23CF-44E3-9099-C40C66FF867C}">
                  <a14:compatExt spid="_x0000_s346128"/>
                </a:ext>
                <a:ext uri="{FF2B5EF4-FFF2-40B4-BE49-F238E27FC236}">
                  <a16:creationId xmlns:a16="http://schemas.microsoft.com/office/drawing/2014/main" id="{00000000-0008-0000-1600-000010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190500</xdr:rowOff>
        </xdr:from>
        <xdr:to>
          <xdr:col>4</xdr:col>
          <xdr:colOff>476250</xdr:colOff>
          <xdr:row>34</xdr:row>
          <xdr:rowOff>104775</xdr:rowOff>
        </xdr:to>
        <xdr:sp macro="" textlink="">
          <xdr:nvSpPr>
            <xdr:cNvPr id="346129" name="Check Box 17" hidden="1">
              <a:extLst>
                <a:ext uri="{63B3BB69-23CF-44E3-9099-C40C66FF867C}">
                  <a14:compatExt spid="_x0000_s346129"/>
                </a:ext>
                <a:ext uri="{FF2B5EF4-FFF2-40B4-BE49-F238E27FC236}">
                  <a16:creationId xmlns:a16="http://schemas.microsoft.com/office/drawing/2014/main" id="{00000000-0008-0000-1600-00001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228600</xdr:rowOff>
        </xdr:from>
        <xdr:to>
          <xdr:col>5</xdr:col>
          <xdr:colOff>476250</xdr:colOff>
          <xdr:row>34</xdr:row>
          <xdr:rowOff>57150</xdr:rowOff>
        </xdr:to>
        <xdr:sp macro="" textlink="">
          <xdr:nvSpPr>
            <xdr:cNvPr id="346130" name="Check Box 18" hidden="1">
              <a:extLst>
                <a:ext uri="{63B3BB69-23CF-44E3-9099-C40C66FF867C}">
                  <a14:compatExt spid="_x0000_s346130"/>
                </a:ext>
                <a:ext uri="{FF2B5EF4-FFF2-40B4-BE49-F238E27FC236}">
                  <a16:creationId xmlns:a16="http://schemas.microsoft.com/office/drawing/2014/main" id="{00000000-0008-0000-1600-000012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219075</xdr:rowOff>
        </xdr:from>
        <xdr:to>
          <xdr:col>3</xdr:col>
          <xdr:colOff>476250</xdr:colOff>
          <xdr:row>37</xdr:row>
          <xdr:rowOff>95250</xdr:rowOff>
        </xdr:to>
        <xdr:sp macro="" textlink="">
          <xdr:nvSpPr>
            <xdr:cNvPr id="346131" name="Check Box 19" hidden="1">
              <a:extLst>
                <a:ext uri="{63B3BB69-23CF-44E3-9099-C40C66FF867C}">
                  <a14:compatExt spid="_x0000_s346131"/>
                </a:ext>
                <a:ext uri="{FF2B5EF4-FFF2-40B4-BE49-F238E27FC236}">
                  <a16:creationId xmlns:a16="http://schemas.microsoft.com/office/drawing/2014/main" id="{00000000-0008-0000-1600-000013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142875</xdr:rowOff>
        </xdr:from>
        <xdr:to>
          <xdr:col>4</xdr:col>
          <xdr:colOff>476250</xdr:colOff>
          <xdr:row>37</xdr:row>
          <xdr:rowOff>152400</xdr:rowOff>
        </xdr:to>
        <xdr:sp macro="" textlink="">
          <xdr:nvSpPr>
            <xdr:cNvPr id="346132" name="Check Box 20" hidden="1">
              <a:extLst>
                <a:ext uri="{63B3BB69-23CF-44E3-9099-C40C66FF867C}">
                  <a14:compatExt spid="_x0000_s346132"/>
                </a:ext>
                <a:ext uri="{FF2B5EF4-FFF2-40B4-BE49-F238E27FC236}">
                  <a16:creationId xmlns:a16="http://schemas.microsoft.com/office/drawing/2014/main" id="{00000000-0008-0000-1600-000014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228600</xdr:rowOff>
        </xdr:from>
        <xdr:to>
          <xdr:col>5</xdr:col>
          <xdr:colOff>476250</xdr:colOff>
          <xdr:row>37</xdr:row>
          <xdr:rowOff>57150</xdr:rowOff>
        </xdr:to>
        <xdr:sp macro="" textlink="">
          <xdr:nvSpPr>
            <xdr:cNvPr id="346133" name="Check Box 21" hidden="1">
              <a:extLst>
                <a:ext uri="{63B3BB69-23CF-44E3-9099-C40C66FF867C}">
                  <a14:compatExt spid="_x0000_s346133"/>
                </a:ext>
                <a:ext uri="{FF2B5EF4-FFF2-40B4-BE49-F238E27FC236}">
                  <a16:creationId xmlns:a16="http://schemas.microsoft.com/office/drawing/2014/main" id="{00000000-0008-0000-1600-000015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19050</xdr:rowOff>
        </xdr:to>
        <xdr:sp macro="" textlink="">
          <xdr:nvSpPr>
            <xdr:cNvPr id="346134" name="Check Box 22" hidden="1">
              <a:extLst>
                <a:ext uri="{63B3BB69-23CF-44E3-9099-C40C66FF867C}">
                  <a14:compatExt spid="_x0000_s346134"/>
                </a:ext>
                <a:ext uri="{FF2B5EF4-FFF2-40B4-BE49-F238E27FC236}">
                  <a16:creationId xmlns:a16="http://schemas.microsoft.com/office/drawing/2014/main" id="{00000000-0008-0000-1600-000016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76200</xdr:rowOff>
        </xdr:to>
        <xdr:sp macro="" textlink="">
          <xdr:nvSpPr>
            <xdr:cNvPr id="346135" name="Check Box 23" hidden="1">
              <a:extLst>
                <a:ext uri="{63B3BB69-23CF-44E3-9099-C40C66FF867C}">
                  <a14:compatExt spid="_x0000_s346135"/>
                </a:ext>
                <a:ext uri="{FF2B5EF4-FFF2-40B4-BE49-F238E27FC236}">
                  <a16:creationId xmlns:a16="http://schemas.microsoft.com/office/drawing/2014/main" id="{00000000-0008-0000-1600-000017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114300</xdr:rowOff>
        </xdr:to>
        <xdr:sp macro="" textlink="">
          <xdr:nvSpPr>
            <xdr:cNvPr id="346136" name="Check Box 24" hidden="1">
              <a:extLst>
                <a:ext uri="{63B3BB69-23CF-44E3-9099-C40C66FF867C}">
                  <a14:compatExt spid="_x0000_s346136"/>
                </a:ext>
                <a:ext uri="{FF2B5EF4-FFF2-40B4-BE49-F238E27FC236}">
                  <a16:creationId xmlns:a16="http://schemas.microsoft.com/office/drawing/2014/main" id="{00000000-0008-0000-1600-000018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85725</xdr:rowOff>
        </xdr:to>
        <xdr:sp macro="" textlink="">
          <xdr:nvSpPr>
            <xdr:cNvPr id="346137" name="Check Box 25" hidden="1">
              <a:extLst>
                <a:ext uri="{63B3BB69-23CF-44E3-9099-C40C66FF867C}">
                  <a14:compatExt spid="_x0000_s346137"/>
                </a:ext>
                <a:ext uri="{FF2B5EF4-FFF2-40B4-BE49-F238E27FC236}">
                  <a16:creationId xmlns:a16="http://schemas.microsoft.com/office/drawing/2014/main" id="{00000000-0008-0000-1600-000019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46138" name="Check Box 26" hidden="1">
              <a:extLst>
                <a:ext uri="{63B3BB69-23CF-44E3-9099-C40C66FF867C}">
                  <a14:compatExt spid="_x0000_s346138"/>
                </a:ext>
                <a:ext uri="{FF2B5EF4-FFF2-40B4-BE49-F238E27FC236}">
                  <a16:creationId xmlns:a16="http://schemas.microsoft.com/office/drawing/2014/main" id="{00000000-0008-0000-1600-00001A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247650</xdr:rowOff>
        </xdr:from>
        <xdr:to>
          <xdr:col>5</xdr:col>
          <xdr:colOff>476250</xdr:colOff>
          <xdr:row>46</xdr:row>
          <xdr:rowOff>57150</xdr:rowOff>
        </xdr:to>
        <xdr:sp macro="" textlink="">
          <xdr:nvSpPr>
            <xdr:cNvPr id="346139" name="Check Box 27" hidden="1">
              <a:extLst>
                <a:ext uri="{63B3BB69-23CF-44E3-9099-C40C66FF867C}">
                  <a14:compatExt spid="_x0000_s346139"/>
                </a:ext>
                <a:ext uri="{FF2B5EF4-FFF2-40B4-BE49-F238E27FC236}">
                  <a16:creationId xmlns:a16="http://schemas.microsoft.com/office/drawing/2014/main" id="{00000000-0008-0000-1600-00001B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209550</xdr:rowOff>
        </xdr:from>
        <xdr:to>
          <xdr:col>3</xdr:col>
          <xdr:colOff>476250</xdr:colOff>
          <xdr:row>49</xdr:row>
          <xdr:rowOff>76200</xdr:rowOff>
        </xdr:to>
        <xdr:sp macro="" textlink="">
          <xdr:nvSpPr>
            <xdr:cNvPr id="346142" name="Check Box 30" hidden="1">
              <a:extLst>
                <a:ext uri="{63B3BB69-23CF-44E3-9099-C40C66FF867C}">
                  <a14:compatExt spid="_x0000_s346142"/>
                </a:ext>
                <a:ext uri="{FF2B5EF4-FFF2-40B4-BE49-F238E27FC236}">
                  <a16:creationId xmlns:a16="http://schemas.microsoft.com/office/drawing/2014/main" id="{00000000-0008-0000-1600-00001E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190500</xdr:rowOff>
        </xdr:from>
        <xdr:to>
          <xdr:col>4</xdr:col>
          <xdr:colOff>476250</xdr:colOff>
          <xdr:row>49</xdr:row>
          <xdr:rowOff>114300</xdr:rowOff>
        </xdr:to>
        <xdr:sp macro="" textlink="">
          <xdr:nvSpPr>
            <xdr:cNvPr id="346143" name="Check Box 31" hidden="1">
              <a:extLst>
                <a:ext uri="{63B3BB69-23CF-44E3-9099-C40C66FF867C}">
                  <a14:compatExt spid="_x0000_s346143"/>
                </a:ext>
                <a:ext uri="{FF2B5EF4-FFF2-40B4-BE49-F238E27FC236}">
                  <a16:creationId xmlns:a16="http://schemas.microsoft.com/office/drawing/2014/main" id="{00000000-0008-0000-1600-00001F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238125</xdr:rowOff>
        </xdr:from>
        <xdr:to>
          <xdr:col>5</xdr:col>
          <xdr:colOff>476250</xdr:colOff>
          <xdr:row>49</xdr:row>
          <xdr:rowOff>57150</xdr:rowOff>
        </xdr:to>
        <xdr:sp macro="" textlink="">
          <xdr:nvSpPr>
            <xdr:cNvPr id="346144" name="Check Box 32" hidden="1">
              <a:extLst>
                <a:ext uri="{63B3BB69-23CF-44E3-9099-C40C66FF867C}">
                  <a14:compatExt spid="_x0000_s346144"/>
                </a:ext>
                <a:ext uri="{FF2B5EF4-FFF2-40B4-BE49-F238E27FC236}">
                  <a16:creationId xmlns:a16="http://schemas.microsoft.com/office/drawing/2014/main" id="{00000000-0008-0000-1600-000020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46145" name="Check Box 33" hidden="1">
              <a:extLst>
                <a:ext uri="{63B3BB69-23CF-44E3-9099-C40C66FF867C}">
                  <a14:compatExt spid="_x0000_s346145"/>
                </a:ext>
                <a:ext uri="{FF2B5EF4-FFF2-40B4-BE49-F238E27FC236}">
                  <a16:creationId xmlns:a16="http://schemas.microsoft.com/office/drawing/2014/main" id="{00000000-0008-0000-1600-00002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46146" name="Check Box 34" hidden="1">
              <a:extLst>
                <a:ext uri="{63B3BB69-23CF-44E3-9099-C40C66FF867C}">
                  <a14:compatExt spid="_x0000_s346146"/>
                </a:ext>
                <a:ext uri="{FF2B5EF4-FFF2-40B4-BE49-F238E27FC236}">
                  <a16:creationId xmlns:a16="http://schemas.microsoft.com/office/drawing/2014/main" id="{00000000-0008-0000-1600-000022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46147" name="Check Box 35" hidden="1">
              <a:extLst>
                <a:ext uri="{63B3BB69-23CF-44E3-9099-C40C66FF867C}">
                  <a14:compatExt spid="_x0000_s346147"/>
                </a:ext>
                <a:ext uri="{FF2B5EF4-FFF2-40B4-BE49-F238E27FC236}">
                  <a16:creationId xmlns:a16="http://schemas.microsoft.com/office/drawing/2014/main" id="{00000000-0008-0000-1600-000023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123825</xdr:rowOff>
        </xdr:from>
        <xdr:to>
          <xdr:col>3</xdr:col>
          <xdr:colOff>476250</xdr:colOff>
          <xdr:row>58</xdr:row>
          <xdr:rowOff>161925</xdr:rowOff>
        </xdr:to>
        <xdr:sp macro="" textlink="">
          <xdr:nvSpPr>
            <xdr:cNvPr id="346150" name="Check Box 38" hidden="1">
              <a:extLst>
                <a:ext uri="{63B3BB69-23CF-44E3-9099-C40C66FF867C}">
                  <a14:compatExt spid="_x0000_s346150"/>
                </a:ext>
                <a:ext uri="{FF2B5EF4-FFF2-40B4-BE49-F238E27FC236}">
                  <a16:creationId xmlns:a16="http://schemas.microsoft.com/office/drawing/2014/main" id="{00000000-0008-0000-1600-000026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190500</xdr:rowOff>
        </xdr:from>
        <xdr:to>
          <xdr:col>4</xdr:col>
          <xdr:colOff>476250</xdr:colOff>
          <xdr:row>58</xdr:row>
          <xdr:rowOff>95250</xdr:rowOff>
        </xdr:to>
        <xdr:sp macro="" textlink="">
          <xdr:nvSpPr>
            <xdr:cNvPr id="346151" name="Check Box 39" hidden="1">
              <a:extLst>
                <a:ext uri="{63B3BB69-23CF-44E3-9099-C40C66FF867C}">
                  <a14:compatExt spid="_x0000_s346151"/>
                </a:ext>
                <a:ext uri="{FF2B5EF4-FFF2-40B4-BE49-F238E27FC236}">
                  <a16:creationId xmlns:a16="http://schemas.microsoft.com/office/drawing/2014/main" id="{00000000-0008-0000-1600-000027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46152" name="Check Box 40" hidden="1">
              <a:extLst>
                <a:ext uri="{63B3BB69-23CF-44E3-9099-C40C66FF867C}">
                  <a14:compatExt spid="_x0000_s346152"/>
                </a:ext>
                <a:ext uri="{FF2B5EF4-FFF2-40B4-BE49-F238E27FC236}">
                  <a16:creationId xmlns:a16="http://schemas.microsoft.com/office/drawing/2014/main" id="{00000000-0008-0000-1600-000028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171450</xdr:rowOff>
        </xdr:from>
        <xdr:to>
          <xdr:col>3</xdr:col>
          <xdr:colOff>476250</xdr:colOff>
          <xdr:row>61</xdr:row>
          <xdr:rowOff>123825</xdr:rowOff>
        </xdr:to>
        <xdr:sp macro="" textlink="">
          <xdr:nvSpPr>
            <xdr:cNvPr id="346155" name="Check Box 43" hidden="1">
              <a:extLst>
                <a:ext uri="{63B3BB69-23CF-44E3-9099-C40C66FF867C}">
                  <a14:compatExt spid="_x0000_s346155"/>
                </a:ext>
                <a:ext uri="{FF2B5EF4-FFF2-40B4-BE49-F238E27FC236}">
                  <a16:creationId xmlns:a16="http://schemas.microsoft.com/office/drawing/2014/main" id="{00000000-0008-0000-1600-00002B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95250</xdr:rowOff>
        </xdr:to>
        <xdr:sp macro="" textlink="">
          <xdr:nvSpPr>
            <xdr:cNvPr id="346156" name="Check Box 44" hidden="1">
              <a:extLst>
                <a:ext uri="{63B3BB69-23CF-44E3-9099-C40C66FF867C}">
                  <a14:compatExt spid="_x0000_s346156"/>
                </a:ext>
                <a:ext uri="{FF2B5EF4-FFF2-40B4-BE49-F238E27FC236}">
                  <a16:creationId xmlns:a16="http://schemas.microsoft.com/office/drawing/2014/main" id="{00000000-0008-0000-1600-00002C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209550</xdr:rowOff>
        </xdr:from>
        <xdr:to>
          <xdr:col>5</xdr:col>
          <xdr:colOff>476250</xdr:colOff>
          <xdr:row>61</xdr:row>
          <xdr:rowOff>85725</xdr:rowOff>
        </xdr:to>
        <xdr:sp macro="" textlink="">
          <xdr:nvSpPr>
            <xdr:cNvPr id="346157" name="Check Box 45" hidden="1">
              <a:extLst>
                <a:ext uri="{63B3BB69-23CF-44E3-9099-C40C66FF867C}">
                  <a14:compatExt spid="_x0000_s346157"/>
                </a:ext>
                <a:ext uri="{FF2B5EF4-FFF2-40B4-BE49-F238E27FC236}">
                  <a16:creationId xmlns:a16="http://schemas.microsoft.com/office/drawing/2014/main" id="{00000000-0008-0000-1600-00002D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133350</xdr:rowOff>
        </xdr:from>
        <xdr:to>
          <xdr:col>3</xdr:col>
          <xdr:colOff>476250</xdr:colOff>
          <xdr:row>64</xdr:row>
          <xdr:rowOff>152400</xdr:rowOff>
        </xdr:to>
        <xdr:sp macro="" textlink="">
          <xdr:nvSpPr>
            <xdr:cNvPr id="346160" name="Check Box 48" hidden="1">
              <a:extLst>
                <a:ext uri="{63B3BB69-23CF-44E3-9099-C40C66FF867C}">
                  <a14:compatExt spid="_x0000_s346160"/>
                </a:ext>
                <a:ext uri="{FF2B5EF4-FFF2-40B4-BE49-F238E27FC236}">
                  <a16:creationId xmlns:a16="http://schemas.microsoft.com/office/drawing/2014/main" id="{00000000-0008-0000-1600-000030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95250</xdr:rowOff>
        </xdr:from>
        <xdr:to>
          <xdr:col>4</xdr:col>
          <xdr:colOff>476250</xdr:colOff>
          <xdr:row>64</xdr:row>
          <xdr:rowOff>200025</xdr:rowOff>
        </xdr:to>
        <xdr:sp macro="" textlink="">
          <xdr:nvSpPr>
            <xdr:cNvPr id="346161" name="Check Box 49" hidden="1">
              <a:extLst>
                <a:ext uri="{63B3BB69-23CF-44E3-9099-C40C66FF867C}">
                  <a14:compatExt spid="_x0000_s346161"/>
                </a:ext>
                <a:ext uri="{FF2B5EF4-FFF2-40B4-BE49-F238E27FC236}">
                  <a16:creationId xmlns:a16="http://schemas.microsoft.com/office/drawing/2014/main" id="{00000000-0008-0000-1600-00003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85725</xdr:rowOff>
        </xdr:to>
        <xdr:sp macro="" textlink="">
          <xdr:nvSpPr>
            <xdr:cNvPr id="346162" name="Check Box 50" hidden="1">
              <a:extLst>
                <a:ext uri="{63B3BB69-23CF-44E3-9099-C40C66FF867C}">
                  <a14:compatExt spid="_x0000_s346162"/>
                </a:ext>
                <a:ext uri="{FF2B5EF4-FFF2-40B4-BE49-F238E27FC236}">
                  <a16:creationId xmlns:a16="http://schemas.microsoft.com/office/drawing/2014/main" id="{00000000-0008-0000-1600-000032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142875</xdr:rowOff>
        </xdr:from>
        <xdr:to>
          <xdr:col>3</xdr:col>
          <xdr:colOff>476250</xdr:colOff>
          <xdr:row>67</xdr:row>
          <xdr:rowOff>152400</xdr:rowOff>
        </xdr:to>
        <xdr:sp macro="" textlink="">
          <xdr:nvSpPr>
            <xdr:cNvPr id="346165" name="Check Box 53" hidden="1">
              <a:extLst>
                <a:ext uri="{63B3BB69-23CF-44E3-9099-C40C66FF867C}">
                  <a14:compatExt spid="_x0000_s346165"/>
                </a:ext>
                <a:ext uri="{FF2B5EF4-FFF2-40B4-BE49-F238E27FC236}">
                  <a16:creationId xmlns:a16="http://schemas.microsoft.com/office/drawing/2014/main" id="{00000000-0008-0000-1600-000035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161925</xdr:rowOff>
        </xdr:from>
        <xdr:to>
          <xdr:col>4</xdr:col>
          <xdr:colOff>476250</xdr:colOff>
          <xdr:row>67</xdr:row>
          <xdr:rowOff>123825</xdr:rowOff>
        </xdr:to>
        <xdr:sp macro="" textlink="">
          <xdr:nvSpPr>
            <xdr:cNvPr id="346166" name="Check Box 54" hidden="1">
              <a:extLst>
                <a:ext uri="{63B3BB69-23CF-44E3-9099-C40C66FF867C}">
                  <a14:compatExt spid="_x0000_s346166"/>
                </a:ext>
                <a:ext uri="{FF2B5EF4-FFF2-40B4-BE49-F238E27FC236}">
                  <a16:creationId xmlns:a16="http://schemas.microsoft.com/office/drawing/2014/main" id="{00000000-0008-0000-1600-000036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200025</xdr:rowOff>
        </xdr:from>
        <xdr:to>
          <xdr:col>5</xdr:col>
          <xdr:colOff>476250</xdr:colOff>
          <xdr:row>67</xdr:row>
          <xdr:rowOff>85725</xdr:rowOff>
        </xdr:to>
        <xdr:sp macro="" textlink="">
          <xdr:nvSpPr>
            <xdr:cNvPr id="346167" name="Check Box 55" hidden="1">
              <a:extLst>
                <a:ext uri="{63B3BB69-23CF-44E3-9099-C40C66FF867C}">
                  <a14:compatExt spid="_x0000_s346167"/>
                </a:ext>
                <a:ext uri="{FF2B5EF4-FFF2-40B4-BE49-F238E27FC236}">
                  <a16:creationId xmlns:a16="http://schemas.microsoft.com/office/drawing/2014/main" id="{00000000-0008-0000-1600-000037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6168" name="Check Box 56" hidden="1">
              <a:extLst>
                <a:ext uri="{63B3BB69-23CF-44E3-9099-C40C66FF867C}">
                  <a14:compatExt spid="_x0000_s346168"/>
                </a:ext>
                <a:ext uri="{FF2B5EF4-FFF2-40B4-BE49-F238E27FC236}">
                  <a16:creationId xmlns:a16="http://schemas.microsoft.com/office/drawing/2014/main" id="{00000000-0008-0000-1600-000038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6169" name="Check Box 57" hidden="1">
              <a:extLst>
                <a:ext uri="{63B3BB69-23CF-44E3-9099-C40C66FF867C}">
                  <a14:compatExt spid="_x0000_s346169"/>
                </a:ext>
                <a:ext uri="{FF2B5EF4-FFF2-40B4-BE49-F238E27FC236}">
                  <a16:creationId xmlns:a16="http://schemas.microsoft.com/office/drawing/2014/main" id="{00000000-0008-0000-1600-000039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6170" name="Check Box 58" hidden="1">
              <a:extLst>
                <a:ext uri="{63B3BB69-23CF-44E3-9099-C40C66FF867C}">
                  <a14:compatExt spid="_x0000_s346170"/>
                </a:ext>
                <a:ext uri="{FF2B5EF4-FFF2-40B4-BE49-F238E27FC236}">
                  <a16:creationId xmlns:a16="http://schemas.microsoft.com/office/drawing/2014/main" id="{00000000-0008-0000-1600-00003A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46171" name="Check Box 59" hidden="1">
              <a:extLst>
                <a:ext uri="{63B3BB69-23CF-44E3-9099-C40C66FF867C}">
                  <a14:compatExt spid="_x0000_s346171"/>
                </a:ext>
                <a:ext uri="{FF2B5EF4-FFF2-40B4-BE49-F238E27FC236}">
                  <a16:creationId xmlns:a16="http://schemas.microsoft.com/office/drawing/2014/main" id="{00000000-0008-0000-1600-00003B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46172" name="Check Box 60" hidden="1">
              <a:extLst>
                <a:ext uri="{63B3BB69-23CF-44E3-9099-C40C66FF867C}">
                  <a14:compatExt spid="_x0000_s346172"/>
                </a:ext>
                <a:ext uri="{FF2B5EF4-FFF2-40B4-BE49-F238E27FC236}">
                  <a16:creationId xmlns:a16="http://schemas.microsoft.com/office/drawing/2014/main" id="{00000000-0008-0000-1600-00003C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152400</xdr:rowOff>
        </xdr:from>
        <xdr:to>
          <xdr:col>3</xdr:col>
          <xdr:colOff>476250</xdr:colOff>
          <xdr:row>76</xdr:row>
          <xdr:rowOff>152400</xdr:rowOff>
        </xdr:to>
        <xdr:sp macro="" textlink="">
          <xdr:nvSpPr>
            <xdr:cNvPr id="346175" name="Check Box 63" hidden="1">
              <a:extLst>
                <a:ext uri="{63B3BB69-23CF-44E3-9099-C40C66FF867C}">
                  <a14:compatExt spid="_x0000_s346175"/>
                </a:ext>
                <a:ext uri="{FF2B5EF4-FFF2-40B4-BE49-F238E27FC236}">
                  <a16:creationId xmlns:a16="http://schemas.microsoft.com/office/drawing/2014/main" id="{00000000-0008-0000-1600-00003F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200025</xdr:rowOff>
        </xdr:from>
        <xdr:to>
          <xdr:col>4</xdr:col>
          <xdr:colOff>476250</xdr:colOff>
          <xdr:row>76</xdr:row>
          <xdr:rowOff>104775</xdr:rowOff>
        </xdr:to>
        <xdr:sp macro="" textlink="">
          <xdr:nvSpPr>
            <xdr:cNvPr id="346176" name="Check Box 64" hidden="1">
              <a:extLst>
                <a:ext uri="{63B3BB69-23CF-44E3-9099-C40C66FF867C}">
                  <a14:compatExt spid="_x0000_s346176"/>
                </a:ext>
                <a:ext uri="{FF2B5EF4-FFF2-40B4-BE49-F238E27FC236}">
                  <a16:creationId xmlns:a16="http://schemas.microsoft.com/office/drawing/2014/main" id="{00000000-0008-0000-1600-000040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209550</xdr:rowOff>
        </xdr:from>
        <xdr:to>
          <xdr:col>5</xdr:col>
          <xdr:colOff>476250</xdr:colOff>
          <xdr:row>76</xdr:row>
          <xdr:rowOff>85725</xdr:rowOff>
        </xdr:to>
        <xdr:sp macro="" textlink="">
          <xdr:nvSpPr>
            <xdr:cNvPr id="346177" name="Check Box 65" hidden="1">
              <a:extLst>
                <a:ext uri="{63B3BB69-23CF-44E3-9099-C40C66FF867C}">
                  <a14:compatExt spid="_x0000_s346177"/>
                </a:ext>
                <a:ext uri="{FF2B5EF4-FFF2-40B4-BE49-F238E27FC236}">
                  <a16:creationId xmlns:a16="http://schemas.microsoft.com/office/drawing/2014/main" id="{00000000-0008-0000-1600-00004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180975</xdr:rowOff>
        </xdr:from>
        <xdr:to>
          <xdr:col>3</xdr:col>
          <xdr:colOff>476250</xdr:colOff>
          <xdr:row>79</xdr:row>
          <xdr:rowOff>133350</xdr:rowOff>
        </xdr:to>
        <xdr:sp macro="" textlink="">
          <xdr:nvSpPr>
            <xdr:cNvPr id="346180" name="Check Box 68" hidden="1">
              <a:extLst>
                <a:ext uri="{63B3BB69-23CF-44E3-9099-C40C66FF867C}">
                  <a14:compatExt spid="_x0000_s346180"/>
                </a:ext>
                <a:ext uri="{FF2B5EF4-FFF2-40B4-BE49-F238E27FC236}">
                  <a16:creationId xmlns:a16="http://schemas.microsoft.com/office/drawing/2014/main" id="{00000000-0008-0000-1600-000044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238125</xdr:rowOff>
        </xdr:from>
        <xdr:to>
          <xdr:col>4</xdr:col>
          <xdr:colOff>476250</xdr:colOff>
          <xdr:row>79</xdr:row>
          <xdr:rowOff>57150</xdr:rowOff>
        </xdr:to>
        <xdr:sp macro="" textlink="">
          <xdr:nvSpPr>
            <xdr:cNvPr id="346181" name="Check Box 69" hidden="1">
              <a:extLst>
                <a:ext uri="{63B3BB69-23CF-44E3-9099-C40C66FF867C}">
                  <a14:compatExt spid="_x0000_s346181"/>
                </a:ext>
                <a:ext uri="{FF2B5EF4-FFF2-40B4-BE49-F238E27FC236}">
                  <a16:creationId xmlns:a16="http://schemas.microsoft.com/office/drawing/2014/main" id="{00000000-0008-0000-1600-000045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219075</xdr:rowOff>
        </xdr:from>
        <xdr:to>
          <xdr:col>5</xdr:col>
          <xdr:colOff>476250</xdr:colOff>
          <xdr:row>79</xdr:row>
          <xdr:rowOff>85725</xdr:rowOff>
        </xdr:to>
        <xdr:sp macro="" textlink="">
          <xdr:nvSpPr>
            <xdr:cNvPr id="346182" name="Check Box 70" hidden="1">
              <a:extLst>
                <a:ext uri="{63B3BB69-23CF-44E3-9099-C40C66FF867C}">
                  <a14:compatExt spid="_x0000_s346182"/>
                </a:ext>
                <a:ext uri="{FF2B5EF4-FFF2-40B4-BE49-F238E27FC236}">
                  <a16:creationId xmlns:a16="http://schemas.microsoft.com/office/drawing/2014/main" id="{00000000-0008-0000-1600-000046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46183" name="Check Box 71" hidden="1">
              <a:extLst>
                <a:ext uri="{63B3BB69-23CF-44E3-9099-C40C66FF867C}">
                  <a14:compatExt spid="_x0000_s346183"/>
                </a:ext>
                <a:ext uri="{FF2B5EF4-FFF2-40B4-BE49-F238E27FC236}">
                  <a16:creationId xmlns:a16="http://schemas.microsoft.com/office/drawing/2014/main" id="{00000000-0008-0000-1600-000047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46184" name="Check Box 72" hidden="1">
              <a:extLst>
                <a:ext uri="{63B3BB69-23CF-44E3-9099-C40C66FF867C}">
                  <a14:compatExt spid="_x0000_s346184"/>
                </a:ext>
                <a:ext uri="{FF2B5EF4-FFF2-40B4-BE49-F238E27FC236}">
                  <a16:creationId xmlns:a16="http://schemas.microsoft.com/office/drawing/2014/main" id="{00000000-0008-0000-1600-000048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46185" name="Check Box 73" hidden="1">
              <a:extLst>
                <a:ext uri="{63B3BB69-23CF-44E3-9099-C40C66FF867C}">
                  <a14:compatExt spid="_x0000_s346185"/>
                </a:ext>
                <a:ext uri="{FF2B5EF4-FFF2-40B4-BE49-F238E27FC236}">
                  <a16:creationId xmlns:a16="http://schemas.microsoft.com/office/drawing/2014/main" id="{00000000-0008-0000-1600-000049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6186" name="Check Box 74" hidden="1">
              <a:extLst>
                <a:ext uri="{63B3BB69-23CF-44E3-9099-C40C66FF867C}">
                  <a14:compatExt spid="_x0000_s346186"/>
                </a:ext>
                <a:ext uri="{FF2B5EF4-FFF2-40B4-BE49-F238E27FC236}">
                  <a16:creationId xmlns:a16="http://schemas.microsoft.com/office/drawing/2014/main" id="{00000000-0008-0000-1600-00004A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257175</xdr:rowOff>
        </xdr:from>
        <xdr:to>
          <xdr:col>4</xdr:col>
          <xdr:colOff>476250</xdr:colOff>
          <xdr:row>88</xdr:row>
          <xdr:rowOff>76200</xdr:rowOff>
        </xdr:to>
        <xdr:sp macro="" textlink="">
          <xdr:nvSpPr>
            <xdr:cNvPr id="346187" name="Check Box 75" hidden="1">
              <a:extLst>
                <a:ext uri="{63B3BB69-23CF-44E3-9099-C40C66FF867C}">
                  <a14:compatExt spid="_x0000_s346187"/>
                </a:ext>
                <a:ext uri="{FF2B5EF4-FFF2-40B4-BE49-F238E27FC236}">
                  <a16:creationId xmlns:a16="http://schemas.microsoft.com/office/drawing/2014/main" id="{00000000-0008-0000-1600-00004B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295275</xdr:rowOff>
        </xdr:from>
        <xdr:to>
          <xdr:col>5</xdr:col>
          <xdr:colOff>476250</xdr:colOff>
          <xdr:row>88</xdr:row>
          <xdr:rowOff>28575</xdr:rowOff>
        </xdr:to>
        <xdr:sp macro="" textlink="">
          <xdr:nvSpPr>
            <xdr:cNvPr id="346188" name="Check Box 76" hidden="1">
              <a:extLst>
                <a:ext uri="{63B3BB69-23CF-44E3-9099-C40C66FF867C}">
                  <a14:compatExt spid="_x0000_s346188"/>
                </a:ext>
                <a:ext uri="{FF2B5EF4-FFF2-40B4-BE49-F238E27FC236}">
                  <a16:creationId xmlns:a16="http://schemas.microsoft.com/office/drawing/2014/main" id="{00000000-0008-0000-1600-00004C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6189" name="Check Box 77" hidden="1">
              <a:extLst>
                <a:ext uri="{63B3BB69-23CF-44E3-9099-C40C66FF867C}">
                  <a14:compatExt spid="_x0000_s346189"/>
                </a:ext>
                <a:ext uri="{FF2B5EF4-FFF2-40B4-BE49-F238E27FC236}">
                  <a16:creationId xmlns:a16="http://schemas.microsoft.com/office/drawing/2014/main" id="{00000000-0008-0000-1600-00004D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6190" name="Check Box 78" hidden="1">
              <a:extLst>
                <a:ext uri="{63B3BB69-23CF-44E3-9099-C40C66FF867C}">
                  <a14:compatExt spid="_x0000_s346190"/>
                </a:ext>
                <a:ext uri="{FF2B5EF4-FFF2-40B4-BE49-F238E27FC236}">
                  <a16:creationId xmlns:a16="http://schemas.microsoft.com/office/drawing/2014/main" id="{00000000-0008-0000-1600-00004E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6191" name="Check Box 79" hidden="1">
              <a:extLst>
                <a:ext uri="{63B3BB69-23CF-44E3-9099-C40C66FF867C}">
                  <a14:compatExt spid="_x0000_s346191"/>
                </a:ext>
                <a:ext uri="{FF2B5EF4-FFF2-40B4-BE49-F238E27FC236}">
                  <a16:creationId xmlns:a16="http://schemas.microsoft.com/office/drawing/2014/main" id="{00000000-0008-0000-1600-00004F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6192" name="Check Box 80" hidden="1">
              <a:extLst>
                <a:ext uri="{63B3BB69-23CF-44E3-9099-C40C66FF867C}">
                  <a14:compatExt spid="_x0000_s346192"/>
                </a:ext>
                <a:ext uri="{FF2B5EF4-FFF2-40B4-BE49-F238E27FC236}">
                  <a16:creationId xmlns:a16="http://schemas.microsoft.com/office/drawing/2014/main" id="{00000000-0008-0000-1600-000050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6193" name="Check Box 81" hidden="1">
              <a:extLst>
                <a:ext uri="{63B3BB69-23CF-44E3-9099-C40C66FF867C}">
                  <a14:compatExt spid="_x0000_s346193"/>
                </a:ext>
                <a:ext uri="{FF2B5EF4-FFF2-40B4-BE49-F238E27FC236}">
                  <a16:creationId xmlns:a16="http://schemas.microsoft.com/office/drawing/2014/main" id="{00000000-0008-0000-1600-0000514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7137" name="Check Box 1" hidden="1">
              <a:extLst>
                <a:ext uri="{63B3BB69-23CF-44E3-9099-C40C66FF867C}">
                  <a14:compatExt spid="_x0000_s347137"/>
                </a:ext>
                <a:ext uri="{FF2B5EF4-FFF2-40B4-BE49-F238E27FC236}">
                  <a16:creationId xmlns:a16="http://schemas.microsoft.com/office/drawing/2014/main" id="{00000000-0008-0000-1700-00000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47138" name="Check Box 2" hidden="1">
              <a:extLst>
                <a:ext uri="{63B3BB69-23CF-44E3-9099-C40C66FF867C}">
                  <a14:compatExt spid="_x0000_s347138"/>
                </a:ext>
                <a:ext uri="{FF2B5EF4-FFF2-40B4-BE49-F238E27FC236}">
                  <a16:creationId xmlns:a16="http://schemas.microsoft.com/office/drawing/2014/main" id="{00000000-0008-0000-1700-000002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47139" name="Check Box 3" hidden="1">
              <a:extLst>
                <a:ext uri="{63B3BB69-23CF-44E3-9099-C40C66FF867C}">
                  <a14:compatExt spid="_x0000_s347139"/>
                </a:ext>
                <a:ext uri="{FF2B5EF4-FFF2-40B4-BE49-F238E27FC236}">
                  <a16:creationId xmlns:a16="http://schemas.microsoft.com/office/drawing/2014/main" id="{00000000-0008-0000-1700-000003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257175</xdr:rowOff>
        </xdr:from>
        <xdr:to>
          <xdr:col>3</xdr:col>
          <xdr:colOff>476250</xdr:colOff>
          <xdr:row>19</xdr:row>
          <xdr:rowOff>0</xdr:rowOff>
        </xdr:to>
        <xdr:sp macro="" textlink="">
          <xdr:nvSpPr>
            <xdr:cNvPr id="347140" name="Check Box 4" hidden="1">
              <a:extLst>
                <a:ext uri="{63B3BB69-23CF-44E3-9099-C40C66FF867C}">
                  <a14:compatExt spid="_x0000_s347140"/>
                </a:ext>
                <a:ext uri="{FF2B5EF4-FFF2-40B4-BE49-F238E27FC236}">
                  <a16:creationId xmlns:a16="http://schemas.microsoft.com/office/drawing/2014/main" id="{00000000-0008-0000-1700-000004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209550</xdr:rowOff>
        </xdr:from>
        <xdr:to>
          <xdr:col>4</xdr:col>
          <xdr:colOff>476250</xdr:colOff>
          <xdr:row>19</xdr:row>
          <xdr:rowOff>47625</xdr:rowOff>
        </xdr:to>
        <xdr:sp macro="" textlink="">
          <xdr:nvSpPr>
            <xdr:cNvPr id="347141" name="Check Box 5" hidden="1">
              <a:extLst>
                <a:ext uri="{63B3BB69-23CF-44E3-9099-C40C66FF867C}">
                  <a14:compatExt spid="_x0000_s347141"/>
                </a:ext>
                <a:ext uri="{FF2B5EF4-FFF2-40B4-BE49-F238E27FC236}">
                  <a16:creationId xmlns:a16="http://schemas.microsoft.com/office/drawing/2014/main" id="{00000000-0008-0000-1700-000005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200025</xdr:rowOff>
        </xdr:from>
        <xdr:to>
          <xdr:col>5</xdr:col>
          <xdr:colOff>476250</xdr:colOff>
          <xdr:row>19</xdr:row>
          <xdr:rowOff>85725</xdr:rowOff>
        </xdr:to>
        <xdr:sp macro="" textlink="">
          <xdr:nvSpPr>
            <xdr:cNvPr id="347142" name="Check Box 6" hidden="1">
              <a:extLst>
                <a:ext uri="{63B3BB69-23CF-44E3-9099-C40C66FF867C}">
                  <a14:compatExt spid="_x0000_s347142"/>
                </a:ext>
                <a:ext uri="{FF2B5EF4-FFF2-40B4-BE49-F238E27FC236}">
                  <a16:creationId xmlns:a16="http://schemas.microsoft.com/office/drawing/2014/main" id="{00000000-0008-0000-1700-000006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209550</xdr:rowOff>
        </xdr:from>
        <xdr:to>
          <xdr:col>3</xdr:col>
          <xdr:colOff>476250</xdr:colOff>
          <xdr:row>22</xdr:row>
          <xdr:rowOff>76200</xdr:rowOff>
        </xdr:to>
        <xdr:sp macro="" textlink="">
          <xdr:nvSpPr>
            <xdr:cNvPr id="347143" name="Check Box 7" hidden="1">
              <a:extLst>
                <a:ext uri="{63B3BB69-23CF-44E3-9099-C40C66FF867C}">
                  <a14:compatExt spid="_x0000_s347143"/>
                </a:ext>
                <a:ext uri="{FF2B5EF4-FFF2-40B4-BE49-F238E27FC236}">
                  <a16:creationId xmlns:a16="http://schemas.microsoft.com/office/drawing/2014/main" id="{00000000-0008-0000-1700-000007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257175</xdr:rowOff>
        </xdr:from>
        <xdr:to>
          <xdr:col>4</xdr:col>
          <xdr:colOff>476250</xdr:colOff>
          <xdr:row>22</xdr:row>
          <xdr:rowOff>19050</xdr:rowOff>
        </xdr:to>
        <xdr:sp macro="" textlink="">
          <xdr:nvSpPr>
            <xdr:cNvPr id="347144" name="Check Box 8" hidden="1">
              <a:extLst>
                <a:ext uri="{63B3BB69-23CF-44E3-9099-C40C66FF867C}">
                  <a14:compatExt spid="_x0000_s347144"/>
                </a:ext>
                <a:ext uri="{FF2B5EF4-FFF2-40B4-BE49-F238E27FC236}">
                  <a16:creationId xmlns:a16="http://schemas.microsoft.com/office/drawing/2014/main" id="{00000000-0008-0000-1700-000008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219075</xdr:rowOff>
        </xdr:from>
        <xdr:to>
          <xdr:col>5</xdr:col>
          <xdr:colOff>476250</xdr:colOff>
          <xdr:row>22</xdr:row>
          <xdr:rowOff>57150</xdr:rowOff>
        </xdr:to>
        <xdr:sp macro="" textlink="">
          <xdr:nvSpPr>
            <xdr:cNvPr id="347145" name="Check Box 9" hidden="1">
              <a:extLst>
                <a:ext uri="{63B3BB69-23CF-44E3-9099-C40C66FF867C}">
                  <a14:compatExt spid="_x0000_s347145"/>
                </a:ext>
                <a:ext uri="{FF2B5EF4-FFF2-40B4-BE49-F238E27FC236}">
                  <a16:creationId xmlns:a16="http://schemas.microsoft.com/office/drawing/2014/main" id="{00000000-0008-0000-1700-000009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47146" name="Check Box 10" hidden="1">
              <a:extLst>
                <a:ext uri="{63B3BB69-23CF-44E3-9099-C40C66FF867C}">
                  <a14:compatExt spid="_x0000_s347146"/>
                </a:ext>
                <a:ext uri="{FF2B5EF4-FFF2-40B4-BE49-F238E27FC236}">
                  <a16:creationId xmlns:a16="http://schemas.microsoft.com/office/drawing/2014/main" id="{00000000-0008-0000-1700-00000A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47147" name="Check Box 11" hidden="1">
              <a:extLst>
                <a:ext uri="{63B3BB69-23CF-44E3-9099-C40C66FF867C}">
                  <a14:compatExt spid="_x0000_s347147"/>
                </a:ext>
                <a:ext uri="{FF2B5EF4-FFF2-40B4-BE49-F238E27FC236}">
                  <a16:creationId xmlns:a16="http://schemas.microsoft.com/office/drawing/2014/main" id="{00000000-0008-0000-1700-00000B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47148" name="Check Box 12" hidden="1">
              <a:extLst>
                <a:ext uri="{63B3BB69-23CF-44E3-9099-C40C66FF867C}">
                  <a14:compatExt spid="_x0000_s347148"/>
                </a:ext>
                <a:ext uri="{FF2B5EF4-FFF2-40B4-BE49-F238E27FC236}">
                  <a16:creationId xmlns:a16="http://schemas.microsoft.com/office/drawing/2014/main" id="{00000000-0008-0000-1700-00000C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142875</xdr:rowOff>
        </xdr:from>
        <xdr:to>
          <xdr:col>3</xdr:col>
          <xdr:colOff>476250</xdr:colOff>
          <xdr:row>31</xdr:row>
          <xdr:rowOff>171450</xdr:rowOff>
        </xdr:to>
        <xdr:sp macro="" textlink="">
          <xdr:nvSpPr>
            <xdr:cNvPr id="347149" name="Check Box 13" hidden="1">
              <a:extLst>
                <a:ext uri="{63B3BB69-23CF-44E3-9099-C40C66FF867C}">
                  <a14:compatExt spid="_x0000_s347149"/>
                </a:ext>
                <a:ext uri="{FF2B5EF4-FFF2-40B4-BE49-F238E27FC236}">
                  <a16:creationId xmlns:a16="http://schemas.microsoft.com/office/drawing/2014/main" id="{00000000-0008-0000-1700-00000D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257175</xdr:rowOff>
        </xdr:from>
        <xdr:to>
          <xdr:col>4</xdr:col>
          <xdr:colOff>476250</xdr:colOff>
          <xdr:row>31</xdr:row>
          <xdr:rowOff>47625</xdr:rowOff>
        </xdr:to>
        <xdr:sp macro="" textlink="">
          <xdr:nvSpPr>
            <xdr:cNvPr id="347150" name="Check Box 14" hidden="1">
              <a:extLst>
                <a:ext uri="{63B3BB69-23CF-44E3-9099-C40C66FF867C}">
                  <a14:compatExt spid="_x0000_s347150"/>
                </a:ext>
                <a:ext uri="{FF2B5EF4-FFF2-40B4-BE49-F238E27FC236}">
                  <a16:creationId xmlns:a16="http://schemas.microsoft.com/office/drawing/2014/main" id="{00000000-0008-0000-1700-00000E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209550</xdr:rowOff>
        </xdr:from>
        <xdr:to>
          <xdr:col>5</xdr:col>
          <xdr:colOff>476250</xdr:colOff>
          <xdr:row>31</xdr:row>
          <xdr:rowOff>85725</xdr:rowOff>
        </xdr:to>
        <xdr:sp macro="" textlink="">
          <xdr:nvSpPr>
            <xdr:cNvPr id="347151" name="Check Box 15" hidden="1">
              <a:extLst>
                <a:ext uri="{63B3BB69-23CF-44E3-9099-C40C66FF867C}">
                  <a14:compatExt spid="_x0000_s347151"/>
                </a:ext>
                <a:ext uri="{FF2B5EF4-FFF2-40B4-BE49-F238E27FC236}">
                  <a16:creationId xmlns:a16="http://schemas.microsoft.com/office/drawing/2014/main" id="{00000000-0008-0000-1700-00000F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200025</xdr:rowOff>
        </xdr:from>
        <xdr:to>
          <xdr:col>3</xdr:col>
          <xdr:colOff>476250</xdr:colOff>
          <xdr:row>34</xdr:row>
          <xdr:rowOff>95250</xdr:rowOff>
        </xdr:to>
        <xdr:sp macro="" textlink="">
          <xdr:nvSpPr>
            <xdr:cNvPr id="347152" name="Check Box 16" hidden="1">
              <a:extLst>
                <a:ext uri="{63B3BB69-23CF-44E3-9099-C40C66FF867C}">
                  <a14:compatExt spid="_x0000_s347152"/>
                </a:ext>
                <a:ext uri="{FF2B5EF4-FFF2-40B4-BE49-F238E27FC236}">
                  <a16:creationId xmlns:a16="http://schemas.microsoft.com/office/drawing/2014/main" id="{00000000-0008-0000-1700-000010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266700</xdr:rowOff>
        </xdr:from>
        <xdr:to>
          <xdr:col>4</xdr:col>
          <xdr:colOff>476250</xdr:colOff>
          <xdr:row>34</xdr:row>
          <xdr:rowOff>47625</xdr:rowOff>
        </xdr:to>
        <xdr:sp macro="" textlink="">
          <xdr:nvSpPr>
            <xdr:cNvPr id="347153" name="Check Box 17" hidden="1">
              <a:extLst>
                <a:ext uri="{63B3BB69-23CF-44E3-9099-C40C66FF867C}">
                  <a14:compatExt spid="_x0000_s347153"/>
                </a:ext>
                <a:ext uri="{FF2B5EF4-FFF2-40B4-BE49-F238E27FC236}">
                  <a16:creationId xmlns:a16="http://schemas.microsoft.com/office/drawing/2014/main" id="{00000000-0008-0000-1700-00001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209550</xdr:rowOff>
        </xdr:from>
        <xdr:to>
          <xdr:col>5</xdr:col>
          <xdr:colOff>476250</xdr:colOff>
          <xdr:row>34</xdr:row>
          <xdr:rowOff>85725</xdr:rowOff>
        </xdr:to>
        <xdr:sp macro="" textlink="">
          <xdr:nvSpPr>
            <xdr:cNvPr id="347154" name="Check Box 18" hidden="1">
              <a:extLst>
                <a:ext uri="{63B3BB69-23CF-44E3-9099-C40C66FF867C}">
                  <a14:compatExt spid="_x0000_s347154"/>
                </a:ext>
                <a:ext uri="{FF2B5EF4-FFF2-40B4-BE49-F238E27FC236}">
                  <a16:creationId xmlns:a16="http://schemas.microsoft.com/office/drawing/2014/main" id="{00000000-0008-0000-1700-000012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142875</xdr:rowOff>
        </xdr:from>
        <xdr:to>
          <xdr:col>3</xdr:col>
          <xdr:colOff>476250</xdr:colOff>
          <xdr:row>37</xdr:row>
          <xdr:rowOff>161925</xdr:rowOff>
        </xdr:to>
        <xdr:sp macro="" textlink="">
          <xdr:nvSpPr>
            <xdr:cNvPr id="347155" name="Check Box 19" hidden="1">
              <a:extLst>
                <a:ext uri="{63B3BB69-23CF-44E3-9099-C40C66FF867C}">
                  <a14:compatExt spid="_x0000_s347155"/>
                </a:ext>
                <a:ext uri="{FF2B5EF4-FFF2-40B4-BE49-F238E27FC236}">
                  <a16:creationId xmlns:a16="http://schemas.microsoft.com/office/drawing/2014/main" id="{00000000-0008-0000-1700-000013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257175</xdr:rowOff>
        </xdr:from>
        <xdr:to>
          <xdr:col>4</xdr:col>
          <xdr:colOff>476250</xdr:colOff>
          <xdr:row>37</xdr:row>
          <xdr:rowOff>47625</xdr:rowOff>
        </xdr:to>
        <xdr:sp macro="" textlink="">
          <xdr:nvSpPr>
            <xdr:cNvPr id="347156" name="Check Box 20" hidden="1">
              <a:extLst>
                <a:ext uri="{63B3BB69-23CF-44E3-9099-C40C66FF867C}">
                  <a14:compatExt spid="_x0000_s347156"/>
                </a:ext>
                <a:ext uri="{FF2B5EF4-FFF2-40B4-BE49-F238E27FC236}">
                  <a16:creationId xmlns:a16="http://schemas.microsoft.com/office/drawing/2014/main" id="{00000000-0008-0000-1700-000014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228600</xdr:rowOff>
        </xdr:from>
        <xdr:to>
          <xdr:col>5</xdr:col>
          <xdr:colOff>476250</xdr:colOff>
          <xdr:row>37</xdr:row>
          <xdr:rowOff>85725</xdr:rowOff>
        </xdr:to>
        <xdr:sp macro="" textlink="">
          <xdr:nvSpPr>
            <xdr:cNvPr id="347157" name="Check Box 21" hidden="1">
              <a:extLst>
                <a:ext uri="{63B3BB69-23CF-44E3-9099-C40C66FF867C}">
                  <a14:compatExt spid="_x0000_s347157"/>
                </a:ext>
                <a:ext uri="{FF2B5EF4-FFF2-40B4-BE49-F238E27FC236}">
                  <a16:creationId xmlns:a16="http://schemas.microsoft.com/office/drawing/2014/main" id="{00000000-0008-0000-1700-000015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19050</xdr:rowOff>
        </xdr:to>
        <xdr:sp macro="" textlink="">
          <xdr:nvSpPr>
            <xdr:cNvPr id="347158" name="Check Box 22" hidden="1">
              <a:extLst>
                <a:ext uri="{63B3BB69-23CF-44E3-9099-C40C66FF867C}">
                  <a14:compatExt spid="_x0000_s347158"/>
                </a:ext>
                <a:ext uri="{FF2B5EF4-FFF2-40B4-BE49-F238E27FC236}">
                  <a16:creationId xmlns:a16="http://schemas.microsoft.com/office/drawing/2014/main" id="{00000000-0008-0000-1700-000016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76200</xdr:rowOff>
        </xdr:to>
        <xdr:sp macro="" textlink="">
          <xdr:nvSpPr>
            <xdr:cNvPr id="347159" name="Check Box 23" hidden="1">
              <a:extLst>
                <a:ext uri="{63B3BB69-23CF-44E3-9099-C40C66FF867C}">
                  <a14:compatExt spid="_x0000_s347159"/>
                </a:ext>
                <a:ext uri="{FF2B5EF4-FFF2-40B4-BE49-F238E27FC236}">
                  <a16:creationId xmlns:a16="http://schemas.microsoft.com/office/drawing/2014/main" id="{00000000-0008-0000-1700-000017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114300</xdr:rowOff>
        </xdr:to>
        <xdr:sp macro="" textlink="">
          <xdr:nvSpPr>
            <xdr:cNvPr id="347160" name="Check Box 24" hidden="1">
              <a:extLst>
                <a:ext uri="{63B3BB69-23CF-44E3-9099-C40C66FF867C}">
                  <a14:compatExt spid="_x0000_s347160"/>
                </a:ext>
                <a:ext uri="{FF2B5EF4-FFF2-40B4-BE49-F238E27FC236}">
                  <a16:creationId xmlns:a16="http://schemas.microsoft.com/office/drawing/2014/main" id="{00000000-0008-0000-1700-000018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247650</xdr:rowOff>
        </xdr:from>
        <xdr:to>
          <xdr:col>3</xdr:col>
          <xdr:colOff>476250</xdr:colOff>
          <xdr:row>46</xdr:row>
          <xdr:rowOff>66675</xdr:rowOff>
        </xdr:to>
        <xdr:sp macro="" textlink="">
          <xdr:nvSpPr>
            <xdr:cNvPr id="347161" name="Check Box 25" hidden="1">
              <a:extLst>
                <a:ext uri="{63B3BB69-23CF-44E3-9099-C40C66FF867C}">
                  <a14:compatExt spid="_x0000_s347161"/>
                </a:ext>
                <a:ext uri="{FF2B5EF4-FFF2-40B4-BE49-F238E27FC236}">
                  <a16:creationId xmlns:a16="http://schemas.microsoft.com/office/drawing/2014/main" id="{00000000-0008-0000-1700-000019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257175</xdr:rowOff>
        </xdr:from>
        <xdr:to>
          <xdr:col>4</xdr:col>
          <xdr:colOff>476250</xdr:colOff>
          <xdr:row>46</xdr:row>
          <xdr:rowOff>47625</xdr:rowOff>
        </xdr:to>
        <xdr:sp macro="" textlink="">
          <xdr:nvSpPr>
            <xdr:cNvPr id="347162" name="Check Box 26" hidden="1">
              <a:extLst>
                <a:ext uri="{63B3BB69-23CF-44E3-9099-C40C66FF867C}">
                  <a14:compatExt spid="_x0000_s347162"/>
                </a:ext>
                <a:ext uri="{FF2B5EF4-FFF2-40B4-BE49-F238E27FC236}">
                  <a16:creationId xmlns:a16="http://schemas.microsoft.com/office/drawing/2014/main" id="{00000000-0008-0000-1700-00001A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47625</xdr:rowOff>
        </xdr:to>
        <xdr:sp macro="" textlink="">
          <xdr:nvSpPr>
            <xdr:cNvPr id="347163" name="Check Box 27" hidden="1">
              <a:extLst>
                <a:ext uri="{63B3BB69-23CF-44E3-9099-C40C66FF867C}">
                  <a14:compatExt spid="_x0000_s347163"/>
                </a:ext>
                <a:ext uri="{FF2B5EF4-FFF2-40B4-BE49-F238E27FC236}">
                  <a16:creationId xmlns:a16="http://schemas.microsoft.com/office/drawing/2014/main" id="{00000000-0008-0000-1700-00001B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95250</xdr:rowOff>
        </xdr:to>
        <xdr:sp macro="" textlink="">
          <xdr:nvSpPr>
            <xdr:cNvPr id="347166" name="Check Box 30" hidden="1">
              <a:extLst>
                <a:ext uri="{63B3BB69-23CF-44E3-9099-C40C66FF867C}">
                  <a14:compatExt spid="_x0000_s347166"/>
                </a:ext>
                <a:ext uri="{FF2B5EF4-FFF2-40B4-BE49-F238E27FC236}">
                  <a16:creationId xmlns:a16="http://schemas.microsoft.com/office/drawing/2014/main" id="{00000000-0008-0000-1700-00001E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171450</xdr:rowOff>
        </xdr:from>
        <xdr:to>
          <xdr:col>4</xdr:col>
          <xdr:colOff>476250</xdr:colOff>
          <xdr:row>49</xdr:row>
          <xdr:rowOff>142875</xdr:rowOff>
        </xdr:to>
        <xdr:sp macro="" textlink="">
          <xdr:nvSpPr>
            <xdr:cNvPr id="347167" name="Check Box 31" hidden="1">
              <a:extLst>
                <a:ext uri="{63B3BB69-23CF-44E3-9099-C40C66FF867C}">
                  <a14:compatExt spid="_x0000_s347167"/>
                </a:ext>
                <a:ext uri="{FF2B5EF4-FFF2-40B4-BE49-F238E27FC236}">
                  <a16:creationId xmlns:a16="http://schemas.microsoft.com/office/drawing/2014/main" id="{00000000-0008-0000-1700-00001F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238125</xdr:rowOff>
        </xdr:from>
        <xdr:to>
          <xdr:col>5</xdr:col>
          <xdr:colOff>476250</xdr:colOff>
          <xdr:row>49</xdr:row>
          <xdr:rowOff>57150</xdr:rowOff>
        </xdr:to>
        <xdr:sp macro="" textlink="">
          <xdr:nvSpPr>
            <xdr:cNvPr id="347168" name="Check Box 32" hidden="1">
              <a:extLst>
                <a:ext uri="{63B3BB69-23CF-44E3-9099-C40C66FF867C}">
                  <a14:compatExt spid="_x0000_s347168"/>
                </a:ext>
                <a:ext uri="{FF2B5EF4-FFF2-40B4-BE49-F238E27FC236}">
                  <a16:creationId xmlns:a16="http://schemas.microsoft.com/office/drawing/2014/main" id="{00000000-0008-0000-1700-000020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47169" name="Check Box 33" hidden="1">
              <a:extLst>
                <a:ext uri="{63B3BB69-23CF-44E3-9099-C40C66FF867C}">
                  <a14:compatExt spid="_x0000_s347169"/>
                </a:ext>
                <a:ext uri="{FF2B5EF4-FFF2-40B4-BE49-F238E27FC236}">
                  <a16:creationId xmlns:a16="http://schemas.microsoft.com/office/drawing/2014/main" id="{00000000-0008-0000-1700-00002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47170" name="Check Box 34" hidden="1">
              <a:extLst>
                <a:ext uri="{63B3BB69-23CF-44E3-9099-C40C66FF867C}">
                  <a14:compatExt spid="_x0000_s347170"/>
                </a:ext>
                <a:ext uri="{FF2B5EF4-FFF2-40B4-BE49-F238E27FC236}">
                  <a16:creationId xmlns:a16="http://schemas.microsoft.com/office/drawing/2014/main" id="{00000000-0008-0000-1700-000022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47171" name="Check Box 35" hidden="1">
              <a:extLst>
                <a:ext uri="{63B3BB69-23CF-44E3-9099-C40C66FF867C}">
                  <a14:compatExt spid="_x0000_s347171"/>
                </a:ext>
                <a:ext uri="{FF2B5EF4-FFF2-40B4-BE49-F238E27FC236}">
                  <a16:creationId xmlns:a16="http://schemas.microsoft.com/office/drawing/2014/main" id="{00000000-0008-0000-1700-000023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209550</xdr:rowOff>
        </xdr:from>
        <xdr:to>
          <xdr:col>3</xdr:col>
          <xdr:colOff>476250</xdr:colOff>
          <xdr:row>58</xdr:row>
          <xdr:rowOff>95250</xdr:rowOff>
        </xdr:to>
        <xdr:sp macro="" textlink="">
          <xdr:nvSpPr>
            <xdr:cNvPr id="347174" name="Check Box 38" hidden="1">
              <a:extLst>
                <a:ext uri="{63B3BB69-23CF-44E3-9099-C40C66FF867C}">
                  <a14:compatExt spid="_x0000_s347174"/>
                </a:ext>
                <a:ext uri="{FF2B5EF4-FFF2-40B4-BE49-F238E27FC236}">
                  <a16:creationId xmlns:a16="http://schemas.microsoft.com/office/drawing/2014/main" id="{00000000-0008-0000-1700-000026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200025</xdr:rowOff>
        </xdr:from>
        <xdr:to>
          <xdr:col>4</xdr:col>
          <xdr:colOff>476250</xdr:colOff>
          <xdr:row>58</xdr:row>
          <xdr:rowOff>76200</xdr:rowOff>
        </xdr:to>
        <xdr:sp macro="" textlink="">
          <xdr:nvSpPr>
            <xdr:cNvPr id="347175" name="Check Box 39" hidden="1">
              <a:extLst>
                <a:ext uri="{63B3BB69-23CF-44E3-9099-C40C66FF867C}">
                  <a14:compatExt spid="_x0000_s347175"/>
                </a:ext>
                <a:ext uri="{FF2B5EF4-FFF2-40B4-BE49-F238E27FC236}">
                  <a16:creationId xmlns:a16="http://schemas.microsoft.com/office/drawing/2014/main" id="{00000000-0008-0000-1700-000027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238125</xdr:rowOff>
        </xdr:from>
        <xdr:to>
          <xdr:col>5</xdr:col>
          <xdr:colOff>476250</xdr:colOff>
          <xdr:row>58</xdr:row>
          <xdr:rowOff>57150</xdr:rowOff>
        </xdr:to>
        <xdr:sp macro="" textlink="">
          <xdr:nvSpPr>
            <xdr:cNvPr id="347176" name="Check Box 40" hidden="1">
              <a:extLst>
                <a:ext uri="{63B3BB69-23CF-44E3-9099-C40C66FF867C}">
                  <a14:compatExt spid="_x0000_s347176"/>
                </a:ext>
                <a:ext uri="{FF2B5EF4-FFF2-40B4-BE49-F238E27FC236}">
                  <a16:creationId xmlns:a16="http://schemas.microsoft.com/office/drawing/2014/main" id="{00000000-0008-0000-1700-000028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219075</xdr:rowOff>
        </xdr:from>
        <xdr:to>
          <xdr:col>3</xdr:col>
          <xdr:colOff>476250</xdr:colOff>
          <xdr:row>61</xdr:row>
          <xdr:rowOff>95250</xdr:rowOff>
        </xdr:to>
        <xdr:sp macro="" textlink="">
          <xdr:nvSpPr>
            <xdr:cNvPr id="347179" name="Check Box 43" hidden="1">
              <a:extLst>
                <a:ext uri="{63B3BB69-23CF-44E3-9099-C40C66FF867C}">
                  <a14:compatExt spid="_x0000_s347179"/>
                </a:ext>
                <a:ext uri="{FF2B5EF4-FFF2-40B4-BE49-F238E27FC236}">
                  <a16:creationId xmlns:a16="http://schemas.microsoft.com/office/drawing/2014/main" id="{00000000-0008-0000-1700-00002B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190500</xdr:rowOff>
        </xdr:from>
        <xdr:to>
          <xdr:col>4</xdr:col>
          <xdr:colOff>476250</xdr:colOff>
          <xdr:row>61</xdr:row>
          <xdr:rowOff>114300</xdr:rowOff>
        </xdr:to>
        <xdr:sp macro="" textlink="">
          <xdr:nvSpPr>
            <xdr:cNvPr id="347180" name="Check Box 44" hidden="1">
              <a:extLst>
                <a:ext uri="{63B3BB69-23CF-44E3-9099-C40C66FF867C}">
                  <a14:compatExt spid="_x0000_s347180"/>
                </a:ext>
                <a:ext uri="{FF2B5EF4-FFF2-40B4-BE49-F238E27FC236}">
                  <a16:creationId xmlns:a16="http://schemas.microsoft.com/office/drawing/2014/main" id="{00000000-0008-0000-1700-00002C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247650</xdr:rowOff>
        </xdr:from>
        <xdr:to>
          <xdr:col>5</xdr:col>
          <xdr:colOff>476250</xdr:colOff>
          <xdr:row>61</xdr:row>
          <xdr:rowOff>57150</xdr:rowOff>
        </xdr:to>
        <xdr:sp macro="" textlink="">
          <xdr:nvSpPr>
            <xdr:cNvPr id="347181" name="Check Box 45" hidden="1">
              <a:extLst>
                <a:ext uri="{63B3BB69-23CF-44E3-9099-C40C66FF867C}">
                  <a14:compatExt spid="_x0000_s347181"/>
                </a:ext>
                <a:ext uri="{FF2B5EF4-FFF2-40B4-BE49-F238E27FC236}">
                  <a16:creationId xmlns:a16="http://schemas.microsoft.com/office/drawing/2014/main" id="{00000000-0008-0000-1700-00002D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228600</xdr:rowOff>
        </xdr:from>
        <xdr:to>
          <xdr:col>3</xdr:col>
          <xdr:colOff>476250</xdr:colOff>
          <xdr:row>64</xdr:row>
          <xdr:rowOff>47625</xdr:rowOff>
        </xdr:to>
        <xdr:sp macro="" textlink="">
          <xdr:nvSpPr>
            <xdr:cNvPr id="347184" name="Check Box 48" hidden="1">
              <a:extLst>
                <a:ext uri="{63B3BB69-23CF-44E3-9099-C40C66FF867C}">
                  <a14:compatExt spid="_x0000_s347184"/>
                </a:ext>
                <a:ext uri="{FF2B5EF4-FFF2-40B4-BE49-F238E27FC236}">
                  <a16:creationId xmlns:a16="http://schemas.microsoft.com/office/drawing/2014/main" id="{00000000-0008-0000-1700-000030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209550</xdr:rowOff>
        </xdr:from>
        <xdr:to>
          <xdr:col>4</xdr:col>
          <xdr:colOff>476250</xdr:colOff>
          <xdr:row>64</xdr:row>
          <xdr:rowOff>76200</xdr:rowOff>
        </xdr:to>
        <xdr:sp macro="" textlink="">
          <xdr:nvSpPr>
            <xdr:cNvPr id="347185" name="Check Box 49" hidden="1">
              <a:extLst>
                <a:ext uri="{63B3BB69-23CF-44E3-9099-C40C66FF867C}">
                  <a14:compatExt spid="_x0000_s347185"/>
                </a:ext>
                <a:ext uri="{FF2B5EF4-FFF2-40B4-BE49-F238E27FC236}">
                  <a16:creationId xmlns:a16="http://schemas.microsoft.com/office/drawing/2014/main" id="{00000000-0008-0000-1700-00003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238125</xdr:rowOff>
        </xdr:from>
        <xdr:to>
          <xdr:col>5</xdr:col>
          <xdr:colOff>476250</xdr:colOff>
          <xdr:row>64</xdr:row>
          <xdr:rowOff>57150</xdr:rowOff>
        </xdr:to>
        <xdr:sp macro="" textlink="">
          <xdr:nvSpPr>
            <xdr:cNvPr id="347186" name="Check Box 50" hidden="1">
              <a:extLst>
                <a:ext uri="{63B3BB69-23CF-44E3-9099-C40C66FF867C}">
                  <a14:compatExt spid="_x0000_s347186"/>
                </a:ext>
                <a:ext uri="{FF2B5EF4-FFF2-40B4-BE49-F238E27FC236}">
                  <a16:creationId xmlns:a16="http://schemas.microsoft.com/office/drawing/2014/main" id="{00000000-0008-0000-1700-000032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190500</xdr:rowOff>
        </xdr:from>
        <xdr:to>
          <xdr:col>3</xdr:col>
          <xdr:colOff>476250</xdr:colOff>
          <xdr:row>67</xdr:row>
          <xdr:rowOff>133350</xdr:rowOff>
        </xdr:to>
        <xdr:sp macro="" textlink="">
          <xdr:nvSpPr>
            <xdr:cNvPr id="347189" name="Check Box 53" hidden="1">
              <a:extLst>
                <a:ext uri="{63B3BB69-23CF-44E3-9099-C40C66FF867C}">
                  <a14:compatExt spid="_x0000_s347189"/>
                </a:ext>
                <a:ext uri="{FF2B5EF4-FFF2-40B4-BE49-F238E27FC236}">
                  <a16:creationId xmlns:a16="http://schemas.microsoft.com/office/drawing/2014/main" id="{00000000-0008-0000-1700-000035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238125</xdr:rowOff>
        </xdr:from>
        <xdr:to>
          <xdr:col>4</xdr:col>
          <xdr:colOff>476250</xdr:colOff>
          <xdr:row>67</xdr:row>
          <xdr:rowOff>66675</xdr:rowOff>
        </xdr:to>
        <xdr:sp macro="" textlink="">
          <xdr:nvSpPr>
            <xdr:cNvPr id="347190" name="Check Box 54" hidden="1">
              <a:extLst>
                <a:ext uri="{63B3BB69-23CF-44E3-9099-C40C66FF867C}">
                  <a14:compatExt spid="_x0000_s347190"/>
                </a:ext>
                <a:ext uri="{FF2B5EF4-FFF2-40B4-BE49-F238E27FC236}">
                  <a16:creationId xmlns:a16="http://schemas.microsoft.com/office/drawing/2014/main" id="{00000000-0008-0000-1700-000036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238125</xdr:rowOff>
        </xdr:from>
        <xdr:to>
          <xdr:col>5</xdr:col>
          <xdr:colOff>476250</xdr:colOff>
          <xdr:row>67</xdr:row>
          <xdr:rowOff>57150</xdr:rowOff>
        </xdr:to>
        <xdr:sp macro="" textlink="">
          <xdr:nvSpPr>
            <xdr:cNvPr id="347191" name="Check Box 55" hidden="1">
              <a:extLst>
                <a:ext uri="{63B3BB69-23CF-44E3-9099-C40C66FF867C}">
                  <a14:compatExt spid="_x0000_s347191"/>
                </a:ext>
                <a:ext uri="{FF2B5EF4-FFF2-40B4-BE49-F238E27FC236}">
                  <a16:creationId xmlns:a16="http://schemas.microsoft.com/office/drawing/2014/main" id="{00000000-0008-0000-1700-000037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7192" name="Check Box 56" hidden="1">
              <a:extLst>
                <a:ext uri="{63B3BB69-23CF-44E3-9099-C40C66FF867C}">
                  <a14:compatExt spid="_x0000_s347192"/>
                </a:ext>
                <a:ext uri="{FF2B5EF4-FFF2-40B4-BE49-F238E27FC236}">
                  <a16:creationId xmlns:a16="http://schemas.microsoft.com/office/drawing/2014/main" id="{00000000-0008-0000-1700-000038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7193" name="Check Box 57" hidden="1">
              <a:extLst>
                <a:ext uri="{63B3BB69-23CF-44E3-9099-C40C66FF867C}">
                  <a14:compatExt spid="_x0000_s347193"/>
                </a:ext>
                <a:ext uri="{FF2B5EF4-FFF2-40B4-BE49-F238E27FC236}">
                  <a16:creationId xmlns:a16="http://schemas.microsoft.com/office/drawing/2014/main" id="{00000000-0008-0000-1700-000039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7194" name="Check Box 58" hidden="1">
              <a:extLst>
                <a:ext uri="{63B3BB69-23CF-44E3-9099-C40C66FF867C}">
                  <a14:compatExt spid="_x0000_s347194"/>
                </a:ext>
                <a:ext uri="{FF2B5EF4-FFF2-40B4-BE49-F238E27FC236}">
                  <a16:creationId xmlns:a16="http://schemas.microsoft.com/office/drawing/2014/main" id="{00000000-0008-0000-1700-00003A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7195" name="Check Box 59" hidden="1">
              <a:extLst>
                <a:ext uri="{63B3BB69-23CF-44E3-9099-C40C66FF867C}">
                  <a14:compatExt spid="_x0000_s347195"/>
                </a:ext>
                <a:ext uri="{FF2B5EF4-FFF2-40B4-BE49-F238E27FC236}">
                  <a16:creationId xmlns:a16="http://schemas.microsoft.com/office/drawing/2014/main" id="{00000000-0008-0000-1700-00003B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47196" name="Check Box 60" hidden="1">
              <a:extLst>
                <a:ext uri="{63B3BB69-23CF-44E3-9099-C40C66FF867C}">
                  <a14:compatExt spid="_x0000_s347196"/>
                </a:ext>
                <a:ext uri="{FF2B5EF4-FFF2-40B4-BE49-F238E27FC236}">
                  <a16:creationId xmlns:a16="http://schemas.microsoft.com/office/drawing/2014/main" id="{00000000-0008-0000-1700-00003C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190500</xdr:rowOff>
        </xdr:from>
        <xdr:to>
          <xdr:col>3</xdr:col>
          <xdr:colOff>476250</xdr:colOff>
          <xdr:row>76</xdr:row>
          <xdr:rowOff>104775</xdr:rowOff>
        </xdr:to>
        <xdr:sp macro="" textlink="">
          <xdr:nvSpPr>
            <xdr:cNvPr id="347199" name="Check Box 63" hidden="1">
              <a:extLst>
                <a:ext uri="{63B3BB69-23CF-44E3-9099-C40C66FF867C}">
                  <a14:compatExt spid="_x0000_s347199"/>
                </a:ext>
                <a:ext uri="{FF2B5EF4-FFF2-40B4-BE49-F238E27FC236}">
                  <a16:creationId xmlns:a16="http://schemas.microsoft.com/office/drawing/2014/main" id="{00000000-0008-0000-1700-00003F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209550</xdr:rowOff>
        </xdr:from>
        <xdr:to>
          <xdr:col>4</xdr:col>
          <xdr:colOff>476250</xdr:colOff>
          <xdr:row>76</xdr:row>
          <xdr:rowOff>85725</xdr:rowOff>
        </xdr:to>
        <xdr:sp macro="" textlink="">
          <xdr:nvSpPr>
            <xdr:cNvPr id="347200" name="Check Box 64" hidden="1">
              <a:extLst>
                <a:ext uri="{63B3BB69-23CF-44E3-9099-C40C66FF867C}">
                  <a14:compatExt spid="_x0000_s347200"/>
                </a:ext>
                <a:ext uri="{FF2B5EF4-FFF2-40B4-BE49-F238E27FC236}">
                  <a16:creationId xmlns:a16="http://schemas.microsoft.com/office/drawing/2014/main" id="{00000000-0008-0000-1700-000040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85725</xdr:rowOff>
        </xdr:from>
        <xdr:to>
          <xdr:col>5</xdr:col>
          <xdr:colOff>476250</xdr:colOff>
          <xdr:row>76</xdr:row>
          <xdr:rowOff>200025</xdr:rowOff>
        </xdr:to>
        <xdr:sp macro="" textlink="">
          <xdr:nvSpPr>
            <xdr:cNvPr id="347201" name="Check Box 65" hidden="1">
              <a:extLst>
                <a:ext uri="{63B3BB69-23CF-44E3-9099-C40C66FF867C}">
                  <a14:compatExt spid="_x0000_s347201"/>
                </a:ext>
                <a:ext uri="{FF2B5EF4-FFF2-40B4-BE49-F238E27FC236}">
                  <a16:creationId xmlns:a16="http://schemas.microsoft.com/office/drawing/2014/main" id="{00000000-0008-0000-1700-00004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190500</xdr:rowOff>
        </xdr:from>
        <xdr:to>
          <xdr:col>3</xdr:col>
          <xdr:colOff>476250</xdr:colOff>
          <xdr:row>79</xdr:row>
          <xdr:rowOff>104775</xdr:rowOff>
        </xdr:to>
        <xdr:sp macro="" textlink="">
          <xdr:nvSpPr>
            <xdr:cNvPr id="347204" name="Check Box 68" hidden="1">
              <a:extLst>
                <a:ext uri="{63B3BB69-23CF-44E3-9099-C40C66FF867C}">
                  <a14:compatExt spid="_x0000_s347204"/>
                </a:ext>
                <a:ext uri="{FF2B5EF4-FFF2-40B4-BE49-F238E27FC236}">
                  <a16:creationId xmlns:a16="http://schemas.microsoft.com/office/drawing/2014/main" id="{00000000-0008-0000-1700-000044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171450</xdr:rowOff>
        </xdr:from>
        <xdr:to>
          <xdr:col>4</xdr:col>
          <xdr:colOff>476250</xdr:colOff>
          <xdr:row>79</xdr:row>
          <xdr:rowOff>123825</xdr:rowOff>
        </xdr:to>
        <xdr:sp macro="" textlink="">
          <xdr:nvSpPr>
            <xdr:cNvPr id="347205" name="Check Box 69" hidden="1">
              <a:extLst>
                <a:ext uri="{63B3BB69-23CF-44E3-9099-C40C66FF867C}">
                  <a14:compatExt spid="_x0000_s347205"/>
                </a:ext>
                <a:ext uri="{FF2B5EF4-FFF2-40B4-BE49-F238E27FC236}">
                  <a16:creationId xmlns:a16="http://schemas.microsoft.com/office/drawing/2014/main" id="{00000000-0008-0000-1700-000045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200025</xdr:rowOff>
        </xdr:from>
        <xdr:to>
          <xdr:col>5</xdr:col>
          <xdr:colOff>476250</xdr:colOff>
          <xdr:row>79</xdr:row>
          <xdr:rowOff>85725</xdr:rowOff>
        </xdr:to>
        <xdr:sp macro="" textlink="">
          <xdr:nvSpPr>
            <xdr:cNvPr id="347206" name="Check Box 70" hidden="1">
              <a:extLst>
                <a:ext uri="{63B3BB69-23CF-44E3-9099-C40C66FF867C}">
                  <a14:compatExt spid="_x0000_s347206"/>
                </a:ext>
                <a:ext uri="{FF2B5EF4-FFF2-40B4-BE49-F238E27FC236}">
                  <a16:creationId xmlns:a16="http://schemas.microsoft.com/office/drawing/2014/main" id="{00000000-0008-0000-1700-000046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47207" name="Check Box 71" hidden="1">
              <a:extLst>
                <a:ext uri="{63B3BB69-23CF-44E3-9099-C40C66FF867C}">
                  <a14:compatExt spid="_x0000_s347207"/>
                </a:ext>
                <a:ext uri="{FF2B5EF4-FFF2-40B4-BE49-F238E27FC236}">
                  <a16:creationId xmlns:a16="http://schemas.microsoft.com/office/drawing/2014/main" id="{00000000-0008-0000-1700-000047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47208" name="Check Box 72" hidden="1">
              <a:extLst>
                <a:ext uri="{63B3BB69-23CF-44E3-9099-C40C66FF867C}">
                  <a14:compatExt spid="_x0000_s347208"/>
                </a:ext>
                <a:ext uri="{FF2B5EF4-FFF2-40B4-BE49-F238E27FC236}">
                  <a16:creationId xmlns:a16="http://schemas.microsoft.com/office/drawing/2014/main" id="{00000000-0008-0000-1700-000048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47209" name="Check Box 73" hidden="1">
              <a:extLst>
                <a:ext uri="{63B3BB69-23CF-44E3-9099-C40C66FF867C}">
                  <a14:compatExt spid="_x0000_s347209"/>
                </a:ext>
                <a:ext uri="{FF2B5EF4-FFF2-40B4-BE49-F238E27FC236}">
                  <a16:creationId xmlns:a16="http://schemas.microsoft.com/office/drawing/2014/main" id="{00000000-0008-0000-1700-000049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7210" name="Check Box 74" hidden="1">
              <a:extLst>
                <a:ext uri="{63B3BB69-23CF-44E3-9099-C40C66FF867C}">
                  <a14:compatExt spid="_x0000_s347210"/>
                </a:ext>
                <a:ext uri="{FF2B5EF4-FFF2-40B4-BE49-F238E27FC236}">
                  <a16:creationId xmlns:a16="http://schemas.microsoft.com/office/drawing/2014/main" id="{00000000-0008-0000-1700-00004A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76200</xdr:rowOff>
        </xdr:to>
        <xdr:sp macro="" textlink="">
          <xdr:nvSpPr>
            <xdr:cNvPr id="347211" name="Check Box 75" hidden="1">
              <a:extLst>
                <a:ext uri="{63B3BB69-23CF-44E3-9099-C40C66FF867C}">
                  <a14:compatExt spid="_x0000_s347211"/>
                </a:ext>
                <a:ext uri="{FF2B5EF4-FFF2-40B4-BE49-F238E27FC236}">
                  <a16:creationId xmlns:a16="http://schemas.microsoft.com/office/drawing/2014/main" id="{00000000-0008-0000-1700-00004B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347212" name="Check Box 76" hidden="1">
              <a:extLst>
                <a:ext uri="{63B3BB69-23CF-44E3-9099-C40C66FF867C}">
                  <a14:compatExt spid="_x0000_s347212"/>
                </a:ext>
                <a:ext uri="{FF2B5EF4-FFF2-40B4-BE49-F238E27FC236}">
                  <a16:creationId xmlns:a16="http://schemas.microsoft.com/office/drawing/2014/main" id="{00000000-0008-0000-1700-00004C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7213" name="Check Box 77" hidden="1">
              <a:extLst>
                <a:ext uri="{63B3BB69-23CF-44E3-9099-C40C66FF867C}">
                  <a14:compatExt spid="_x0000_s347213"/>
                </a:ext>
                <a:ext uri="{FF2B5EF4-FFF2-40B4-BE49-F238E27FC236}">
                  <a16:creationId xmlns:a16="http://schemas.microsoft.com/office/drawing/2014/main" id="{00000000-0008-0000-1700-00004D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7214" name="Check Box 78" hidden="1">
              <a:extLst>
                <a:ext uri="{63B3BB69-23CF-44E3-9099-C40C66FF867C}">
                  <a14:compatExt spid="_x0000_s347214"/>
                </a:ext>
                <a:ext uri="{FF2B5EF4-FFF2-40B4-BE49-F238E27FC236}">
                  <a16:creationId xmlns:a16="http://schemas.microsoft.com/office/drawing/2014/main" id="{00000000-0008-0000-1700-00004E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7215" name="Check Box 79" hidden="1">
              <a:extLst>
                <a:ext uri="{63B3BB69-23CF-44E3-9099-C40C66FF867C}">
                  <a14:compatExt spid="_x0000_s347215"/>
                </a:ext>
                <a:ext uri="{FF2B5EF4-FFF2-40B4-BE49-F238E27FC236}">
                  <a16:creationId xmlns:a16="http://schemas.microsoft.com/office/drawing/2014/main" id="{00000000-0008-0000-1700-00004F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7216" name="Check Box 80" hidden="1">
              <a:extLst>
                <a:ext uri="{63B3BB69-23CF-44E3-9099-C40C66FF867C}">
                  <a14:compatExt spid="_x0000_s347216"/>
                </a:ext>
                <a:ext uri="{FF2B5EF4-FFF2-40B4-BE49-F238E27FC236}">
                  <a16:creationId xmlns:a16="http://schemas.microsoft.com/office/drawing/2014/main" id="{00000000-0008-0000-1700-000050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7217" name="Check Box 81" hidden="1">
              <a:extLst>
                <a:ext uri="{63B3BB69-23CF-44E3-9099-C40C66FF867C}">
                  <a14:compatExt spid="_x0000_s347217"/>
                </a:ext>
                <a:ext uri="{FF2B5EF4-FFF2-40B4-BE49-F238E27FC236}">
                  <a16:creationId xmlns:a16="http://schemas.microsoft.com/office/drawing/2014/main" id="{00000000-0008-0000-1700-0000514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161925</xdr:rowOff>
        </xdr:from>
        <xdr:to>
          <xdr:col>3</xdr:col>
          <xdr:colOff>476250</xdr:colOff>
          <xdr:row>15</xdr:row>
          <xdr:rowOff>285750</xdr:rowOff>
        </xdr:to>
        <xdr:sp macro="" textlink="">
          <xdr:nvSpPr>
            <xdr:cNvPr id="329729" name="Check Box 1" hidden="1">
              <a:extLst>
                <a:ext uri="{63B3BB69-23CF-44E3-9099-C40C66FF867C}">
                  <a14:compatExt spid="_x0000_s329729"/>
                </a:ext>
                <a:ext uri="{FF2B5EF4-FFF2-40B4-BE49-F238E27FC236}">
                  <a16:creationId xmlns:a16="http://schemas.microsoft.com/office/drawing/2014/main" id="{00000000-0008-0000-0600-00000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29730" name="Check Box 2" hidden="1">
              <a:extLst>
                <a:ext uri="{63B3BB69-23CF-44E3-9099-C40C66FF867C}">
                  <a14:compatExt spid="_x0000_s329730"/>
                </a:ext>
                <a:ext uri="{FF2B5EF4-FFF2-40B4-BE49-F238E27FC236}">
                  <a16:creationId xmlns:a16="http://schemas.microsoft.com/office/drawing/2014/main" id="{00000000-0008-0000-0600-00000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29731" name="Check Box 3" hidden="1">
              <a:extLst>
                <a:ext uri="{63B3BB69-23CF-44E3-9099-C40C66FF867C}">
                  <a14:compatExt spid="_x0000_s329731"/>
                </a:ext>
                <a:ext uri="{FF2B5EF4-FFF2-40B4-BE49-F238E27FC236}">
                  <a16:creationId xmlns:a16="http://schemas.microsoft.com/office/drawing/2014/main" id="{00000000-0008-0000-0600-000003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266700</xdr:rowOff>
        </xdr:from>
        <xdr:to>
          <xdr:col>3</xdr:col>
          <xdr:colOff>476250</xdr:colOff>
          <xdr:row>18</xdr:row>
          <xdr:rowOff>304800</xdr:rowOff>
        </xdr:to>
        <xdr:sp macro="" textlink="">
          <xdr:nvSpPr>
            <xdr:cNvPr id="329732" name="Check Box 4" hidden="1">
              <a:extLst>
                <a:ext uri="{63B3BB69-23CF-44E3-9099-C40C66FF867C}">
                  <a14:compatExt spid="_x0000_s329732"/>
                </a:ext>
                <a:ext uri="{FF2B5EF4-FFF2-40B4-BE49-F238E27FC236}">
                  <a16:creationId xmlns:a16="http://schemas.microsoft.com/office/drawing/2014/main" id="{00000000-0008-0000-0600-000004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209550</xdr:rowOff>
        </xdr:from>
        <xdr:to>
          <xdr:col>4</xdr:col>
          <xdr:colOff>476250</xdr:colOff>
          <xdr:row>19</xdr:row>
          <xdr:rowOff>28575</xdr:rowOff>
        </xdr:to>
        <xdr:sp macro="" textlink="">
          <xdr:nvSpPr>
            <xdr:cNvPr id="329733" name="Check Box 5" hidden="1">
              <a:extLst>
                <a:ext uri="{63B3BB69-23CF-44E3-9099-C40C66FF867C}">
                  <a14:compatExt spid="_x0000_s329733"/>
                </a:ext>
                <a:ext uri="{FF2B5EF4-FFF2-40B4-BE49-F238E27FC236}">
                  <a16:creationId xmlns:a16="http://schemas.microsoft.com/office/drawing/2014/main" id="{00000000-0008-0000-0600-00000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171450</xdr:rowOff>
        </xdr:from>
        <xdr:to>
          <xdr:col>5</xdr:col>
          <xdr:colOff>476250</xdr:colOff>
          <xdr:row>19</xdr:row>
          <xdr:rowOff>66675</xdr:rowOff>
        </xdr:to>
        <xdr:sp macro="" textlink="">
          <xdr:nvSpPr>
            <xdr:cNvPr id="329734" name="Check Box 6" hidden="1">
              <a:extLst>
                <a:ext uri="{63B3BB69-23CF-44E3-9099-C40C66FF867C}">
                  <a14:compatExt spid="_x0000_s329734"/>
                </a:ext>
                <a:ext uri="{FF2B5EF4-FFF2-40B4-BE49-F238E27FC236}">
                  <a16:creationId xmlns:a16="http://schemas.microsoft.com/office/drawing/2014/main" id="{00000000-0008-0000-0600-00000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209550</xdr:rowOff>
        </xdr:from>
        <xdr:to>
          <xdr:col>3</xdr:col>
          <xdr:colOff>476250</xdr:colOff>
          <xdr:row>22</xdr:row>
          <xdr:rowOff>76200</xdr:rowOff>
        </xdr:to>
        <xdr:sp macro="" textlink="">
          <xdr:nvSpPr>
            <xdr:cNvPr id="329735" name="Check Box 7" hidden="1">
              <a:extLst>
                <a:ext uri="{63B3BB69-23CF-44E3-9099-C40C66FF867C}">
                  <a14:compatExt spid="_x0000_s329735"/>
                </a:ext>
                <a:ext uri="{FF2B5EF4-FFF2-40B4-BE49-F238E27FC236}">
                  <a16:creationId xmlns:a16="http://schemas.microsoft.com/office/drawing/2014/main" id="{00000000-0008-0000-0600-00000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200025</xdr:rowOff>
        </xdr:from>
        <xdr:to>
          <xdr:col>4</xdr:col>
          <xdr:colOff>476250</xdr:colOff>
          <xdr:row>22</xdr:row>
          <xdr:rowOff>95250</xdr:rowOff>
        </xdr:to>
        <xdr:sp macro="" textlink="">
          <xdr:nvSpPr>
            <xdr:cNvPr id="329736" name="Check Box 8" hidden="1">
              <a:extLst>
                <a:ext uri="{63B3BB69-23CF-44E3-9099-C40C66FF867C}">
                  <a14:compatExt spid="_x0000_s329736"/>
                </a:ext>
                <a:ext uri="{FF2B5EF4-FFF2-40B4-BE49-F238E27FC236}">
                  <a16:creationId xmlns:a16="http://schemas.microsoft.com/office/drawing/2014/main" id="{00000000-0008-0000-0600-00000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238125</xdr:rowOff>
        </xdr:from>
        <xdr:to>
          <xdr:col>5</xdr:col>
          <xdr:colOff>476250</xdr:colOff>
          <xdr:row>22</xdr:row>
          <xdr:rowOff>47625</xdr:rowOff>
        </xdr:to>
        <xdr:sp macro="" textlink="">
          <xdr:nvSpPr>
            <xdr:cNvPr id="329737" name="Check Box 9" hidden="1">
              <a:extLst>
                <a:ext uri="{63B3BB69-23CF-44E3-9099-C40C66FF867C}">
                  <a14:compatExt spid="_x0000_s329737"/>
                </a:ext>
                <a:ext uri="{FF2B5EF4-FFF2-40B4-BE49-F238E27FC236}">
                  <a16:creationId xmlns:a16="http://schemas.microsoft.com/office/drawing/2014/main" id="{00000000-0008-0000-0600-00000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29738" name="Check Box 10" hidden="1">
              <a:extLst>
                <a:ext uri="{63B3BB69-23CF-44E3-9099-C40C66FF867C}">
                  <a14:compatExt spid="_x0000_s329738"/>
                </a:ext>
                <a:ext uri="{FF2B5EF4-FFF2-40B4-BE49-F238E27FC236}">
                  <a16:creationId xmlns:a16="http://schemas.microsoft.com/office/drawing/2014/main" id="{00000000-0008-0000-0600-00000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29739" name="Check Box 11" hidden="1">
              <a:extLst>
                <a:ext uri="{63B3BB69-23CF-44E3-9099-C40C66FF867C}">
                  <a14:compatExt spid="_x0000_s329739"/>
                </a:ext>
                <a:ext uri="{FF2B5EF4-FFF2-40B4-BE49-F238E27FC236}">
                  <a16:creationId xmlns:a16="http://schemas.microsoft.com/office/drawing/2014/main" id="{00000000-0008-0000-0600-00000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29740" name="Check Box 12" hidden="1">
              <a:extLst>
                <a:ext uri="{63B3BB69-23CF-44E3-9099-C40C66FF867C}">
                  <a14:compatExt spid="_x0000_s329740"/>
                </a:ext>
                <a:ext uri="{FF2B5EF4-FFF2-40B4-BE49-F238E27FC236}">
                  <a16:creationId xmlns:a16="http://schemas.microsoft.com/office/drawing/2014/main" id="{00000000-0008-0000-0600-00000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266700</xdr:rowOff>
        </xdr:from>
        <xdr:to>
          <xdr:col>3</xdr:col>
          <xdr:colOff>476250</xdr:colOff>
          <xdr:row>31</xdr:row>
          <xdr:rowOff>47625</xdr:rowOff>
        </xdr:to>
        <xdr:sp macro="" textlink="">
          <xdr:nvSpPr>
            <xdr:cNvPr id="329741" name="Check Box 13" hidden="1">
              <a:extLst>
                <a:ext uri="{63B3BB69-23CF-44E3-9099-C40C66FF867C}">
                  <a14:compatExt spid="_x0000_s329741"/>
                </a:ext>
                <a:ext uri="{FF2B5EF4-FFF2-40B4-BE49-F238E27FC236}">
                  <a16:creationId xmlns:a16="http://schemas.microsoft.com/office/drawing/2014/main" id="{00000000-0008-0000-0600-00000D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190500</xdr:rowOff>
        </xdr:from>
        <xdr:to>
          <xdr:col>4</xdr:col>
          <xdr:colOff>476250</xdr:colOff>
          <xdr:row>31</xdr:row>
          <xdr:rowOff>104775</xdr:rowOff>
        </xdr:to>
        <xdr:sp macro="" textlink="">
          <xdr:nvSpPr>
            <xdr:cNvPr id="329742" name="Check Box 14" hidden="1">
              <a:extLst>
                <a:ext uri="{63B3BB69-23CF-44E3-9099-C40C66FF867C}">
                  <a14:compatExt spid="_x0000_s329742"/>
                </a:ext>
                <a:ext uri="{FF2B5EF4-FFF2-40B4-BE49-F238E27FC236}">
                  <a16:creationId xmlns:a16="http://schemas.microsoft.com/office/drawing/2014/main" id="{00000000-0008-0000-0600-00000E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47625</xdr:rowOff>
        </xdr:to>
        <xdr:sp macro="" textlink="">
          <xdr:nvSpPr>
            <xdr:cNvPr id="329743" name="Check Box 15" hidden="1">
              <a:extLst>
                <a:ext uri="{63B3BB69-23CF-44E3-9099-C40C66FF867C}">
                  <a14:compatExt spid="_x0000_s329743"/>
                </a:ext>
                <a:ext uri="{FF2B5EF4-FFF2-40B4-BE49-F238E27FC236}">
                  <a16:creationId xmlns:a16="http://schemas.microsoft.com/office/drawing/2014/main" id="{00000000-0008-0000-0600-00000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247650</xdr:rowOff>
        </xdr:from>
        <xdr:to>
          <xdr:col>3</xdr:col>
          <xdr:colOff>476250</xdr:colOff>
          <xdr:row>34</xdr:row>
          <xdr:rowOff>47625</xdr:rowOff>
        </xdr:to>
        <xdr:sp macro="" textlink="">
          <xdr:nvSpPr>
            <xdr:cNvPr id="329744" name="Check Box 16" hidden="1">
              <a:extLst>
                <a:ext uri="{63B3BB69-23CF-44E3-9099-C40C66FF867C}">
                  <a14:compatExt spid="_x0000_s329744"/>
                </a:ext>
                <a:ext uri="{FF2B5EF4-FFF2-40B4-BE49-F238E27FC236}">
                  <a16:creationId xmlns:a16="http://schemas.microsoft.com/office/drawing/2014/main" id="{00000000-0008-0000-0600-00001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161925</xdr:rowOff>
        </xdr:from>
        <xdr:to>
          <xdr:col>4</xdr:col>
          <xdr:colOff>476250</xdr:colOff>
          <xdr:row>34</xdr:row>
          <xdr:rowOff>123825</xdr:rowOff>
        </xdr:to>
        <xdr:sp macro="" textlink="">
          <xdr:nvSpPr>
            <xdr:cNvPr id="329745" name="Check Box 17" hidden="1">
              <a:extLst>
                <a:ext uri="{63B3BB69-23CF-44E3-9099-C40C66FF867C}">
                  <a14:compatExt spid="_x0000_s329745"/>
                </a:ext>
                <a:ext uri="{FF2B5EF4-FFF2-40B4-BE49-F238E27FC236}">
                  <a16:creationId xmlns:a16="http://schemas.microsoft.com/office/drawing/2014/main" id="{00000000-0008-0000-0600-00001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219075</xdr:rowOff>
        </xdr:from>
        <xdr:to>
          <xdr:col>5</xdr:col>
          <xdr:colOff>476250</xdr:colOff>
          <xdr:row>34</xdr:row>
          <xdr:rowOff>85725</xdr:rowOff>
        </xdr:to>
        <xdr:sp macro="" textlink="">
          <xdr:nvSpPr>
            <xdr:cNvPr id="329746" name="Check Box 18" hidden="1">
              <a:extLst>
                <a:ext uri="{63B3BB69-23CF-44E3-9099-C40C66FF867C}">
                  <a14:compatExt spid="_x0000_s329746"/>
                </a:ext>
                <a:ext uri="{FF2B5EF4-FFF2-40B4-BE49-F238E27FC236}">
                  <a16:creationId xmlns:a16="http://schemas.microsoft.com/office/drawing/2014/main" id="{00000000-0008-0000-0600-00001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219075</xdr:rowOff>
        </xdr:from>
        <xdr:to>
          <xdr:col>3</xdr:col>
          <xdr:colOff>476250</xdr:colOff>
          <xdr:row>37</xdr:row>
          <xdr:rowOff>85725</xdr:rowOff>
        </xdr:to>
        <xdr:sp macro="" textlink="">
          <xdr:nvSpPr>
            <xdr:cNvPr id="329747" name="Check Box 19" hidden="1">
              <a:extLst>
                <a:ext uri="{63B3BB69-23CF-44E3-9099-C40C66FF867C}">
                  <a14:compatExt spid="_x0000_s329747"/>
                </a:ext>
                <a:ext uri="{FF2B5EF4-FFF2-40B4-BE49-F238E27FC236}">
                  <a16:creationId xmlns:a16="http://schemas.microsoft.com/office/drawing/2014/main" id="{00000000-0008-0000-0600-000013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190500</xdr:rowOff>
        </xdr:from>
        <xdr:to>
          <xdr:col>4</xdr:col>
          <xdr:colOff>476250</xdr:colOff>
          <xdr:row>37</xdr:row>
          <xdr:rowOff>104775</xdr:rowOff>
        </xdr:to>
        <xdr:sp macro="" textlink="">
          <xdr:nvSpPr>
            <xdr:cNvPr id="329748" name="Check Box 20" hidden="1">
              <a:extLst>
                <a:ext uri="{63B3BB69-23CF-44E3-9099-C40C66FF867C}">
                  <a14:compatExt spid="_x0000_s329748"/>
                </a:ext>
                <a:ext uri="{FF2B5EF4-FFF2-40B4-BE49-F238E27FC236}">
                  <a16:creationId xmlns:a16="http://schemas.microsoft.com/office/drawing/2014/main" id="{00000000-0008-0000-0600-000014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200025</xdr:rowOff>
        </xdr:from>
        <xdr:to>
          <xdr:col>5</xdr:col>
          <xdr:colOff>476250</xdr:colOff>
          <xdr:row>37</xdr:row>
          <xdr:rowOff>76200</xdr:rowOff>
        </xdr:to>
        <xdr:sp macro="" textlink="">
          <xdr:nvSpPr>
            <xdr:cNvPr id="329749" name="Check Box 21" hidden="1">
              <a:extLst>
                <a:ext uri="{63B3BB69-23CF-44E3-9099-C40C66FF867C}">
                  <a14:compatExt spid="_x0000_s329749"/>
                </a:ext>
                <a:ext uri="{FF2B5EF4-FFF2-40B4-BE49-F238E27FC236}">
                  <a16:creationId xmlns:a16="http://schemas.microsoft.com/office/drawing/2014/main" id="{00000000-0008-0000-0600-00001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29750" name="Check Box 22" hidden="1">
              <a:extLst>
                <a:ext uri="{63B3BB69-23CF-44E3-9099-C40C66FF867C}">
                  <a14:compatExt spid="_x0000_s329750"/>
                </a:ext>
                <a:ext uri="{FF2B5EF4-FFF2-40B4-BE49-F238E27FC236}">
                  <a16:creationId xmlns:a16="http://schemas.microsoft.com/office/drawing/2014/main" id="{00000000-0008-0000-0600-00001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329751" name="Check Box 23" hidden="1">
              <a:extLst>
                <a:ext uri="{63B3BB69-23CF-44E3-9099-C40C66FF867C}">
                  <a14:compatExt spid="_x0000_s329751"/>
                </a:ext>
                <a:ext uri="{FF2B5EF4-FFF2-40B4-BE49-F238E27FC236}">
                  <a16:creationId xmlns:a16="http://schemas.microsoft.com/office/drawing/2014/main" id="{00000000-0008-0000-0600-00001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329752" name="Check Box 24" hidden="1">
              <a:extLst>
                <a:ext uri="{63B3BB69-23CF-44E3-9099-C40C66FF867C}">
                  <a14:compatExt spid="_x0000_s329752"/>
                </a:ext>
                <a:ext uri="{FF2B5EF4-FFF2-40B4-BE49-F238E27FC236}">
                  <a16:creationId xmlns:a16="http://schemas.microsoft.com/office/drawing/2014/main" id="{00000000-0008-0000-0600-00001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295275</xdr:rowOff>
        </xdr:from>
        <xdr:to>
          <xdr:col>3</xdr:col>
          <xdr:colOff>476250</xdr:colOff>
          <xdr:row>46</xdr:row>
          <xdr:rowOff>19050</xdr:rowOff>
        </xdr:to>
        <xdr:sp macro="" textlink="">
          <xdr:nvSpPr>
            <xdr:cNvPr id="329753" name="Check Box 25" hidden="1">
              <a:extLst>
                <a:ext uri="{63B3BB69-23CF-44E3-9099-C40C66FF867C}">
                  <a14:compatExt spid="_x0000_s329753"/>
                </a:ext>
                <a:ext uri="{FF2B5EF4-FFF2-40B4-BE49-F238E27FC236}">
                  <a16:creationId xmlns:a16="http://schemas.microsoft.com/office/drawing/2014/main" id="{00000000-0008-0000-0600-00001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266700</xdr:rowOff>
        </xdr:from>
        <xdr:to>
          <xdr:col>4</xdr:col>
          <xdr:colOff>476250</xdr:colOff>
          <xdr:row>46</xdr:row>
          <xdr:rowOff>66675</xdr:rowOff>
        </xdr:to>
        <xdr:sp macro="" textlink="">
          <xdr:nvSpPr>
            <xdr:cNvPr id="329754" name="Check Box 26" hidden="1">
              <a:extLst>
                <a:ext uri="{63B3BB69-23CF-44E3-9099-C40C66FF867C}">
                  <a14:compatExt spid="_x0000_s329754"/>
                </a:ext>
                <a:ext uri="{FF2B5EF4-FFF2-40B4-BE49-F238E27FC236}">
                  <a16:creationId xmlns:a16="http://schemas.microsoft.com/office/drawing/2014/main" id="{00000000-0008-0000-0600-00001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29755" name="Check Box 27" hidden="1">
              <a:extLst>
                <a:ext uri="{63B3BB69-23CF-44E3-9099-C40C66FF867C}">
                  <a14:compatExt spid="_x0000_s329755"/>
                </a:ext>
                <a:ext uri="{FF2B5EF4-FFF2-40B4-BE49-F238E27FC236}">
                  <a16:creationId xmlns:a16="http://schemas.microsoft.com/office/drawing/2014/main" id="{00000000-0008-0000-0600-00001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180975</xdr:rowOff>
        </xdr:from>
        <xdr:to>
          <xdr:col>3</xdr:col>
          <xdr:colOff>476250</xdr:colOff>
          <xdr:row>49</xdr:row>
          <xdr:rowOff>114300</xdr:rowOff>
        </xdr:to>
        <xdr:sp macro="" textlink="">
          <xdr:nvSpPr>
            <xdr:cNvPr id="329758" name="Check Box 30" hidden="1">
              <a:extLst>
                <a:ext uri="{63B3BB69-23CF-44E3-9099-C40C66FF867C}">
                  <a14:compatExt spid="_x0000_s329758"/>
                </a:ext>
                <a:ext uri="{FF2B5EF4-FFF2-40B4-BE49-F238E27FC236}">
                  <a16:creationId xmlns:a16="http://schemas.microsoft.com/office/drawing/2014/main" id="{00000000-0008-0000-0600-00001E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95250</xdr:rowOff>
        </xdr:from>
        <xdr:to>
          <xdr:col>4</xdr:col>
          <xdr:colOff>476250</xdr:colOff>
          <xdr:row>49</xdr:row>
          <xdr:rowOff>200025</xdr:rowOff>
        </xdr:to>
        <xdr:sp macro="" textlink="">
          <xdr:nvSpPr>
            <xdr:cNvPr id="329759" name="Check Box 31" hidden="1">
              <a:extLst>
                <a:ext uri="{63B3BB69-23CF-44E3-9099-C40C66FF867C}">
                  <a14:compatExt spid="_x0000_s329759"/>
                </a:ext>
                <a:ext uri="{FF2B5EF4-FFF2-40B4-BE49-F238E27FC236}">
                  <a16:creationId xmlns:a16="http://schemas.microsoft.com/office/drawing/2014/main" id="{00000000-0008-0000-0600-00001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200025</xdr:rowOff>
        </xdr:from>
        <xdr:to>
          <xdr:col>5</xdr:col>
          <xdr:colOff>476250</xdr:colOff>
          <xdr:row>49</xdr:row>
          <xdr:rowOff>85725</xdr:rowOff>
        </xdr:to>
        <xdr:sp macro="" textlink="">
          <xdr:nvSpPr>
            <xdr:cNvPr id="329760" name="Check Box 32" hidden="1">
              <a:extLst>
                <a:ext uri="{63B3BB69-23CF-44E3-9099-C40C66FF867C}">
                  <a14:compatExt spid="_x0000_s329760"/>
                </a:ext>
                <a:ext uri="{FF2B5EF4-FFF2-40B4-BE49-F238E27FC236}">
                  <a16:creationId xmlns:a16="http://schemas.microsoft.com/office/drawing/2014/main" id="{00000000-0008-0000-0600-00002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29761" name="Check Box 33" hidden="1">
              <a:extLst>
                <a:ext uri="{63B3BB69-23CF-44E3-9099-C40C66FF867C}">
                  <a14:compatExt spid="_x0000_s329761"/>
                </a:ext>
                <a:ext uri="{FF2B5EF4-FFF2-40B4-BE49-F238E27FC236}">
                  <a16:creationId xmlns:a16="http://schemas.microsoft.com/office/drawing/2014/main" id="{00000000-0008-0000-0600-00002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29762" name="Check Box 34" hidden="1">
              <a:extLst>
                <a:ext uri="{63B3BB69-23CF-44E3-9099-C40C66FF867C}">
                  <a14:compatExt spid="_x0000_s329762"/>
                </a:ext>
                <a:ext uri="{FF2B5EF4-FFF2-40B4-BE49-F238E27FC236}">
                  <a16:creationId xmlns:a16="http://schemas.microsoft.com/office/drawing/2014/main" id="{00000000-0008-0000-0600-00002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29763" name="Check Box 35" hidden="1">
              <a:extLst>
                <a:ext uri="{63B3BB69-23CF-44E3-9099-C40C66FF867C}">
                  <a14:compatExt spid="_x0000_s329763"/>
                </a:ext>
                <a:ext uri="{FF2B5EF4-FFF2-40B4-BE49-F238E27FC236}">
                  <a16:creationId xmlns:a16="http://schemas.microsoft.com/office/drawing/2014/main" id="{00000000-0008-0000-0600-000023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161925</xdr:rowOff>
        </xdr:from>
        <xdr:to>
          <xdr:col>3</xdr:col>
          <xdr:colOff>476250</xdr:colOff>
          <xdr:row>58</xdr:row>
          <xdr:rowOff>123825</xdr:rowOff>
        </xdr:to>
        <xdr:sp macro="" textlink="">
          <xdr:nvSpPr>
            <xdr:cNvPr id="329766" name="Check Box 38" hidden="1">
              <a:extLst>
                <a:ext uri="{63B3BB69-23CF-44E3-9099-C40C66FF867C}">
                  <a14:compatExt spid="_x0000_s329766"/>
                </a:ext>
                <a:ext uri="{FF2B5EF4-FFF2-40B4-BE49-F238E27FC236}">
                  <a16:creationId xmlns:a16="http://schemas.microsoft.com/office/drawing/2014/main" id="{00000000-0008-0000-0600-00002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200025</xdr:rowOff>
        </xdr:from>
        <xdr:to>
          <xdr:col>4</xdr:col>
          <xdr:colOff>476250</xdr:colOff>
          <xdr:row>58</xdr:row>
          <xdr:rowOff>104775</xdr:rowOff>
        </xdr:to>
        <xdr:sp macro="" textlink="">
          <xdr:nvSpPr>
            <xdr:cNvPr id="329767" name="Check Box 39" hidden="1">
              <a:extLst>
                <a:ext uri="{63B3BB69-23CF-44E3-9099-C40C66FF867C}">
                  <a14:compatExt spid="_x0000_s329767"/>
                </a:ext>
                <a:ext uri="{FF2B5EF4-FFF2-40B4-BE49-F238E27FC236}">
                  <a16:creationId xmlns:a16="http://schemas.microsoft.com/office/drawing/2014/main" id="{00000000-0008-0000-0600-00002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29768" name="Check Box 40" hidden="1">
              <a:extLst>
                <a:ext uri="{63B3BB69-23CF-44E3-9099-C40C66FF867C}">
                  <a14:compatExt spid="_x0000_s329768"/>
                </a:ext>
                <a:ext uri="{FF2B5EF4-FFF2-40B4-BE49-F238E27FC236}">
                  <a16:creationId xmlns:a16="http://schemas.microsoft.com/office/drawing/2014/main" id="{00000000-0008-0000-0600-00002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123825</xdr:rowOff>
        </xdr:from>
        <xdr:to>
          <xdr:col>3</xdr:col>
          <xdr:colOff>476250</xdr:colOff>
          <xdr:row>61</xdr:row>
          <xdr:rowOff>180975</xdr:rowOff>
        </xdr:to>
        <xdr:sp macro="" textlink="">
          <xdr:nvSpPr>
            <xdr:cNvPr id="329771" name="Check Box 43" hidden="1">
              <a:extLst>
                <a:ext uri="{63B3BB69-23CF-44E3-9099-C40C66FF867C}">
                  <a14:compatExt spid="_x0000_s329771"/>
                </a:ext>
                <a:ext uri="{FF2B5EF4-FFF2-40B4-BE49-F238E27FC236}">
                  <a16:creationId xmlns:a16="http://schemas.microsoft.com/office/drawing/2014/main" id="{00000000-0008-0000-0600-00002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200025</xdr:rowOff>
        </xdr:from>
        <xdr:to>
          <xdr:col>4</xdr:col>
          <xdr:colOff>476250</xdr:colOff>
          <xdr:row>61</xdr:row>
          <xdr:rowOff>95250</xdr:rowOff>
        </xdr:to>
        <xdr:sp macro="" textlink="">
          <xdr:nvSpPr>
            <xdr:cNvPr id="329772" name="Check Box 44" hidden="1">
              <a:extLst>
                <a:ext uri="{63B3BB69-23CF-44E3-9099-C40C66FF867C}">
                  <a14:compatExt spid="_x0000_s329772"/>
                </a:ext>
                <a:ext uri="{FF2B5EF4-FFF2-40B4-BE49-F238E27FC236}">
                  <a16:creationId xmlns:a16="http://schemas.microsoft.com/office/drawing/2014/main" id="{00000000-0008-0000-0600-00002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209550</xdr:rowOff>
        </xdr:from>
        <xdr:to>
          <xdr:col>5</xdr:col>
          <xdr:colOff>476250</xdr:colOff>
          <xdr:row>61</xdr:row>
          <xdr:rowOff>104775</xdr:rowOff>
        </xdr:to>
        <xdr:sp macro="" textlink="">
          <xdr:nvSpPr>
            <xdr:cNvPr id="329773" name="Check Box 45" hidden="1">
              <a:extLst>
                <a:ext uri="{63B3BB69-23CF-44E3-9099-C40C66FF867C}">
                  <a14:compatExt spid="_x0000_s329773"/>
                </a:ext>
                <a:ext uri="{FF2B5EF4-FFF2-40B4-BE49-F238E27FC236}">
                  <a16:creationId xmlns:a16="http://schemas.microsoft.com/office/drawing/2014/main" id="{00000000-0008-0000-0600-00002D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190500</xdr:rowOff>
        </xdr:from>
        <xdr:to>
          <xdr:col>3</xdr:col>
          <xdr:colOff>476250</xdr:colOff>
          <xdr:row>64</xdr:row>
          <xdr:rowOff>123825</xdr:rowOff>
        </xdr:to>
        <xdr:sp macro="" textlink="">
          <xdr:nvSpPr>
            <xdr:cNvPr id="329776" name="Check Box 48" hidden="1">
              <a:extLst>
                <a:ext uri="{63B3BB69-23CF-44E3-9099-C40C66FF867C}">
                  <a14:compatExt spid="_x0000_s329776"/>
                </a:ext>
                <a:ext uri="{FF2B5EF4-FFF2-40B4-BE49-F238E27FC236}">
                  <a16:creationId xmlns:a16="http://schemas.microsoft.com/office/drawing/2014/main" id="{00000000-0008-0000-0600-00003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76200</xdr:rowOff>
        </xdr:from>
        <xdr:to>
          <xdr:col>4</xdr:col>
          <xdr:colOff>476250</xdr:colOff>
          <xdr:row>64</xdr:row>
          <xdr:rowOff>219075</xdr:rowOff>
        </xdr:to>
        <xdr:sp macro="" textlink="">
          <xdr:nvSpPr>
            <xdr:cNvPr id="329777" name="Check Box 49" hidden="1">
              <a:extLst>
                <a:ext uri="{63B3BB69-23CF-44E3-9099-C40C66FF867C}">
                  <a14:compatExt spid="_x0000_s329777"/>
                </a:ext>
                <a:ext uri="{FF2B5EF4-FFF2-40B4-BE49-F238E27FC236}">
                  <a16:creationId xmlns:a16="http://schemas.microsoft.com/office/drawing/2014/main" id="{00000000-0008-0000-0600-00003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200025</xdr:rowOff>
        </xdr:from>
        <xdr:to>
          <xdr:col>5</xdr:col>
          <xdr:colOff>476250</xdr:colOff>
          <xdr:row>64</xdr:row>
          <xdr:rowOff>85725</xdr:rowOff>
        </xdr:to>
        <xdr:sp macro="" textlink="">
          <xdr:nvSpPr>
            <xdr:cNvPr id="329778" name="Check Box 50" hidden="1">
              <a:extLst>
                <a:ext uri="{63B3BB69-23CF-44E3-9099-C40C66FF867C}">
                  <a14:compatExt spid="_x0000_s329778"/>
                </a:ext>
                <a:ext uri="{FF2B5EF4-FFF2-40B4-BE49-F238E27FC236}">
                  <a16:creationId xmlns:a16="http://schemas.microsoft.com/office/drawing/2014/main" id="{00000000-0008-0000-0600-000032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142875</xdr:rowOff>
        </xdr:from>
        <xdr:to>
          <xdr:col>3</xdr:col>
          <xdr:colOff>476250</xdr:colOff>
          <xdr:row>67</xdr:row>
          <xdr:rowOff>161925</xdr:rowOff>
        </xdr:to>
        <xdr:sp macro="" textlink="">
          <xdr:nvSpPr>
            <xdr:cNvPr id="329781" name="Check Box 53" hidden="1">
              <a:extLst>
                <a:ext uri="{63B3BB69-23CF-44E3-9099-C40C66FF867C}">
                  <a14:compatExt spid="_x0000_s329781"/>
                </a:ext>
                <a:ext uri="{FF2B5EF4-FFF2-40B4-BE49-F238E27FC236}">
                  <a16:creationId xmlns:a16="http://schemas.microsoft.com/office/drawing/2014/main" id="{00000000-0008-0000-0600-00003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152400</xdr:rowOff>
        </xdr:from>
        <xdr:to>
          <xdr:col>4</xdr:col>
          <xdr:colOff>476250</xdr:colOff>
          <xdr:row>67</xdr:row>
          <xdr:rowOff>161925</xdr:rowOff>
        </xdr:to>
        <xdr:sp macro="" textlink="">
          <xdr:nvSpPr>
            <xdr:cNvPr id="329782" name="Check Box 54" hidden="1">
              <a:extLst>
                <a:ext uri="{63B3BB69-23CF-44E3-9099-C40C66FF867C}">
                  <a14:compatExt spid="_x0000_s329782"/>
                </a:ext>
                <a:ext uri="{FF2B5EF4-FFF2-40B4-BE49-F238E27FC236}">
                  <a16:creationId xmlns:a16="http://schemas.microsoft.com/office/drawing/2014/main" id="{00000000-0008-0000-0600-00003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29783" name="Check Box 55" hidden="1">
              <a:extLst>
                <a:ext uri="{63B3BB69-23CF-44E3-9099-C40C66FF867C}">
                  <a14:compatExt spid="_x0000_s329783"/>
                </a:ext>
                <a:ext uri="{FF2B5EF4-FFF2-40B4-BE49-F238E27FC236}">
                  <a16:creationId xmlns:a16="http://schemas.microsoft.com/office/drawing/2014/main" id="{00000000-0008-0000-0600-00003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29784" name="Check Box 56" hidden="1">
              <a:extLst>
                <a:ext uri="{63B3BB69-23CF-44E3-9099-C40C66FF867C}">
                  <a14:compatExt spid="_x0000_s329784"/>
                </a:ext>
                <a:ext uri="{FF2B5EF4-FFF2-40B4-BE49-F238E27FC236}">
                  <a16:creationId xmlns:a16="http://schemas.microsoft.com/office/drawing/2014/main" id="{00000000-0008-0000-0600-00003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29785" name="Check Box 57" hidden="1">
              <a:extLst>
                <a:ext uri="{63B3BB69-23CF-44E3-9099-C40C66FF867C}">
                  <a14:compatExt spid="_x0000_s329785"/>
                </a:ext>
                <a:ext uri="{FF2B5EF4-FFF2-40B4-BE49-F238E27FC236}">
                  <a16:creationId xmlns:a16="http://schemas.microsoft.com/office/drawing/2014/main" id="{00000000-0008-0000-0600-00003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29786" name="Check Box 58" hidden="1">
              <a:extLst>
                <a:ext uri="{63B3BB69-23CF-44E3-9099-C40C66FF867C}">
                  <a14:compatExt spid="_x0000_s329786"/>
                </a:ext>
                <a:ext uri="{FF2B5EF4-FFF2-40B4-BE49-F238E27FC236}">
                  <a16:creationId xmlns:a16="http://schemas.microsoft.com/office/drawing/2014/main" id="{00000000-0008-0000-0600-00003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29787" name="Check Box 59" hidden="1">
              <a:extLst>
                <a:ext uri="{63B3BB69-23CF-44E3-9099-C40C66FF867C}">
                  <a14:compatExt spid="_x0000_s329787"/>
                </a:ext>
                <a:ext uri="{FF2B5EF4-FFF2-40B4-BE49-F238E27FC236}">
                  <a16:creationId xmlns:a16="http://schemas.microsoft.com/office/drawing/2014/main" id="{00000000-0008-0000-0600-00003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28575</xdr:rowOff>
        </xdr:to>
        <xdr:sp macro="" textlink="">
          <xdr:nvSpPr>
            <xdr:cNvPr id="329788" name="Check Box 60" hidden="1">
              <a:extLst>
                <a:ext uri="{63B3BB69-23CF-44E3-9099-C40C66FF867C}">
                  <a14:compatExt spid="_x0000_s329788"/>
                </a:ext>
                <a:ext uri="{FF2B5EF4-FFF2-40B4-BE49-F238E27FC236}">
                  <a16:creationId xmlns:a16="http://schemas.microsoft.com/office/drawing/2014/main" id="{00000000-0008-0000-0600-00003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171450</xdr:rowOff>
        </xdr:from>
        <xdr:to>
          <xdr:col>3</xdr:col>
          <xdr:colOff>476250</xdr:colOff>
          <xdr:row>76</xdr:row>
          <xdr:rowOff>123825</xdr:rowOff>
        </xdr:to>
        <xdr:sp macro="" textlink="">
          <xdr:nvSpPr>
            <xdr:cNvPr id="329791" name="Check Box 63" hidden="1">
              <a:extLst>
                <a:ext uri="{63B3BB69-23CF-44E3-9099-C40C66FF867C}">
                  <a14:compatExt spid="_x0000_s329791"/>
                </a:ext>
                <a:ext uri="{FF2B5EF4-FFF2-40B4-BE49-F238E27FC236}">
                  <a16:creationId xmlns:a16="http://schemas.microsoft.com/office/drawing/2014/main" id="{00000000-0008-0000-0600-00003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171450</xdr:rowOff>
        </xdr:from>
        <xdr:to>
          <xdr:col>4</xdr:col>
          <xdr:colOff>476250</xdr:colOff>
          <xdr:row>76</xdr:row>
          <xdr:rowOff>123825</xdr:rowOff>
        </xdr:to>
        <xdr:sp macro="" textlink="">
          <xdr:nvSpPr>
            <xdr:cNvPr id="329792" name="Check Box 64" hidden="1">
              <a:extLst>
                <a:ext uri="{63B3BB69-23CF-44E3-9099-C40C66FF867C}">
                  <a14:compatExt spid="_x0000_s329792"/>
                </a:ext>
                <a:ext uri="{FF2B5EF4-FFF2-40B4-BE49-F238E27FC236}">
                  <a16:creationId xmlns:a16="http://schemas.microsoft.com/office/drawing/2014/main" id="{00000000-0008-0000-0600-00004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190500</xdr:rowOff>
        </xdr:from>
        <xdr:to>
          <xdr:col>5</xdr:col>
          <xdr:colOff>476250</xdr:colOff>
          <xdr:row>76</xdr:row>
          <xdr:rowOff>123825</xdr:rowOff>
        </xdr:to>
        <xdr:sp macro="" textlink="">
          <xdr:nvSpPr>
            <xdr:cNvPr id="329793" name="Check Box 65" hidden="1">
              <a:extLst>
                <a:ext uri="{63B3BB69-23CF-44E3-9099-C40C66FF867C}">
                  <a14:compatExt spid="_x0000_s329793"/>
                </a:ext>
                <a:ext uri="{FF2B5EF4-FFF2-40B4-BE49-F238E27FC236}">
                  <a16:creationId xmlns:a16="http://schemas.microsoft.com/office/drawing/2014/main" id="{00000000-0008-0000-0600-00004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142875</xdr:rowOff>
        </xdr:from>
        <xdr:to>
          <xdr:col>3</xdr:col>
          <xdr:colOff>476250</xdr:colOff>
          <xdr:row>79</xdr:row>
          <xdr:rowOff>142875</xdr:rowOff>
        </xdr:to>
        <xdr:sp macro="" textlink="">
          <xdr:nvSpPr>
            <xdr:cNvPr id="329796" name="Check Box 68" hidden="1">
              <a:extLst>
                <a:ext uri="{63B3BB69-23CF-44E3-9099-C40C66FF867C}">
                  <a14:compatExt spid="_x0000_s329796"/>
                </a:ext>
                <a:ext uri="{FF2B5EF4-FFF2-40B4-BE49-F238E27FC236}">
                  <a16:creationId xmlns:a16="http://schemas.microsoft.com/office/drawing/2014/main" id="{00000000-0008-0000-0600-000044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180975</xdr:rowOff>
        </xdr:from>
        <xdr:to>
          <xdr:col>4</xdr:col>
          <xdr:colOff>476250</xdr:colOff>
          <xdr:row>79</xdr:row>
          <xdr:rowOff>133350</xdr:rowOff>
        </xdr:to>
        <xdr:sp macro="" textlink="">
          <xdr:nvSpPr>
            <xdr:cNvPr id="329797" name="Check Box 69" hidden="1">
              <a:extLst>
                <a:ext uri="{63B3BB69-23CF-44E3-9099-C40C66FF867C}">
                  <a14:compatExt spid="_x0000_s329797"/>
                </a:ext>
                <a:ext uri="{FF2B5EF4-FFF2-40B4-BE49-F238E27FC236}">
                  <a16:creationId xmlns:a16="http://schemas.microsoft.com/office/drawing/2014/main" id="{00000000-0008-0000-0600-000045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200025</xdr:rowOff>
        </xdr:from>
        <xdr:to>
          <xdr:col>5</xdr:col>
          <xdr:colOff>476250</xdr:colOff>
          <xdr:row>79</xdr:row>
          <xdr:rowOff>85725</xdr:rowOff>
        </xdr:to>
        <xdr:sp macro="" textlink="">
          <xdr:nvSpPr>
            <xdr:cNvPr id="329798" name="Check Box 70" hidden="1">
              <a:extLst>
                <a:ext uri="{63B3BB69-23CF-44E3-9099-C40C66FF867C}">
                  <a14:compatExt spid="_x0000_s329798"/>
                </a:ext>
                <a:ext uri="{FF2B5EF4-FFF2-40B4-BE49-F238E27FC236}">
                  <a16:creationId xmlns:a16="http://schemas.microsoft.com/office/drawing/2014/main" id="{00000000-0008-0000-0600-000046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29799" name="Check Box 71" hidden="1">
              <a:extLst>
                <a:ext uri="{63B3BB69-23CF-44E3-9099-C40C66FF867C}">
                  <a14:compatExt spid="_x0000_s329799"/>
                </a:ext>
                <a:ext uri="{FF2B5EF4-FFF2-40B4-BE49-F238E27FC236}">
                  <a16:creationId xmlns:a16="http://schemas.microsoft.com/office/drawing/2014/main" id="{00000000-0008-0000-0600-000047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29800" name="Check Box 72" hidden="1">
              <a:extLst>
                <a:ext uri="{63B3BB69-23CF-44E3-9099-C40C66FF867C}">
                  <a14:compatExt spid="_x0000_s329800"/>
                </a:ext>
                <a:ext uri="{FF2B5EF4-FFF2-40B4-BE49-F238E27FC236}">
                  <a16:creationId xmlns:a16="http://schemas.microsoft.com/office/drawing/2014/main" id="{00000000-0008-0000-0600-000048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29801" name="Check Box 73" hidden="1">
              <a:extLst>
                <a:ext uri="{63B3BB69-23CF-44E3-9099-C40C66FF867C}">
                  <a14:compatExt spid="_x0000_s329801"/>
                </a:ext>
                <a:ext uri="{FF2B5EF4-FFF2-40B4-BE49-F238E27FC236}">
                  <a16:creationId xmlns:a16="http://schemas.microsoft.com/office/drawing/2014/main" id="{00000000-0008-0000-0600-000049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29802" name="Check Box 74" hidden="1">
              <a:extLst>
                <a:ext uri="{63B3BB69-23CF-44E3-9099-C40C66FF867C}">
                  <a14:compatExt spid="_x0000_s329802"/>
                </a:ext>
                <a:ext uri="{FF2B5EF4-FFF2-40B4-BE49-F238E27FC236}">
                  <a16:creationId xmlns:a16="http://schemas.microsoft.com/office/drawing/2014/main" id="{00000000-0008-0000-0600-00004A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276225</xdr:rowOff>
        </xdr:from>
        <xdr:to>
          <xdr:col>4</xdr:col>
          <xdr:colOff>476250</xdr:colOff>
          <xdr:row>88</xdr:row>
          <xdr:rowOff>19050</xdr:rowOff>
        </xdr:to>
        <xdr:sp macro="" textlink="">
          <xdr:nvSpPr>
            <xdr:cNvPr id="329803" name="Check Box 75" hidden="1">
              <a:extLst>
                <a:ext uri="{63B3BB69-23CF-44E3-9099-C40C66FF867C}">
                  <a14:compatExt spid="_x0000_s329803"/>
                </a:ext>
                <a:ext uri="{FF2B5EF4-FFF2-40B4-BE49-F238E27FC236}">
                  <a16:creationId xmlns:a16="http://schemas.microsoft.com/office/drawing/2014/main" id="{00000000-0008-0000-0600-00004B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247650</xdr:rowOff>
        </xdr:from>
        <xdr:to>
          <xdr:col>5</xdr:col>
          <xdr:colOff>476250</xdr:colOff>
          <xdr:row>88</xdr:row>
          <xdr:rowOff>57150</xdr:rowOff>
        </xdr:to>
        <xdr:sp macro="" textlink="">
          <xdr:nvSpPr>
            <xdr:cNvPr id="329804" name="Check Box 76" hidden="1">
              <a:extLst>
                <a:ext uri="{63B3BB69-23CF-44E3-9099-C40C66FF867C}">
                  <a14:compatExt spid="_x0000_s329804"/>
                </a:ext>
                <a:ext uri="{FF2B5EF4-FFF2-40B4-BE49-F238E27FC236}">
                  <a16:creationId xmlns:a16="http://schemas.microsoft.com/office/drawing/2014/main" id="{00000000-0008-0000-0600-00004C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29805" name="Check Box 77" hidden="1">
              <a:extLst>
                <a:ext uri="{63B3BB69-23CF-44E3-9099-C40C66FF867C}">
                  <a14:compatExt spid="_x0000_s329805"/>
                </a:ext>
                <a:ext uri="{FF2B5EF4-FFF2-40B4-BE49-F238E27FC236}">
                  <a16:creationId xmlns:a16="http://schemas.microsoft.com/office/drawing/2014/main" id="{00000000-0008-0000-0600-00004D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29806" name="Check Box 78" hidden="1">
              <a:extLst>
                <a:ext uri="{63B3BB69-23CF-44E3-9099-C40C66FF867C}">
                  <a14:compatExt spid="_x0000_s329806"/>
                </a:ext>
                <a:ext uri="{FF2B5EF4-FFF2-40B4-BE49-F238E27FC236}">
                  <a16:creationId xmlns:a16="http://schemas.microsoft.com/office/drawing/2014/main" id="{00000000-0008-0000-0600-00004E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29807" name="Check Box 79" hidden="1">
              <a:extLst>
                <a:ext uri="{63B3BB69-23CF-44E3-9099-C40C66FF867C}">
                  <a14:compatExt spid="_x0000_s329807"/>
                </a:ext>
                <a:ext uri="{FF2B5EF4-FFF2-40B4-BE49-F238E27FC236}">
                  <a16:creationId xmlns:a16="http://schemas.microsoft.com/office/drawing/2014/main" id="{00000000-0008-0000-0600-00004F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29808" name="Check Box 80" hidden="1">
              <a:extLst>
                <a:ext uri="{63B3BB69-23CF-44E3-9099-C40C66FF867C}">
                  <a14:compatExt spid="_x0000_s329808"/>
                </a:ext>
                <a:ext uri="{FF2B5EF4-FFF2-40B4-BE49-F238E27FC236}">
                  <a16:creationId xmlns:a16="http://schemas.microsoft.com/office/drawing/2014/main" id="{00000000-0008-0000-0600-000050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29809" name="Check Box 81" hidden="1">
              <a:extLst>
                <a:ext uri="{63B3BB69-23CF-44E3-9099-C40C66FF867C}">
                  <a14:compatExt spid="_x0000_s329809"/>
                </a:ext>
                <a:ext uri="{FF2B5EF4-FFF2-40B4-BE49-F238E27FC236}">
                  <a16:creationId xmlns:a16="http://schemas.microsoft.com/office/drawing/2014/main" id="{00000000-0008-0000-0600-0000510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8161" name="Check Box 1" hidden="1">
              <a:extLst>
                <a:ext uri="{63B3BB69-23CF-44E3-9099-C40C66FF867C}">
                  <a14:compatExt spid="_x0000_s348161"/>
                </a:ext>
                <a:ext uri="{FF2B5EF4-FFF2-40B4-BE49-F238E27FC236}">
                  <a16:creationId xmlns:a16="http://schemas.microsoft.com/office/drawing/2014/main" id="{00000000-0008-0000-1800-00000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1800-00000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1800-00000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0</xdr:rowOff>
        </xdr:from>
        <xdr:to>
          <xdr:col>3</xdr:col>
          <xdr:colOff>476250</xdr:colOff>
          <xdr:row>19</xdr:row>
          <xdr:rowOff>0</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1800-00000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247650</xdr:rowOff>
        </xdr:from>
        <xdr:to>
          <xdr:col>4</xdr:col>
          <xdr:colOff>476250</xdr:colOff>
          <xdr:row>19</xdr:row>
          <xdr:rowOff>47625</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1800-00000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209550</xdr:rowOff>
        </xdr:from>
        <xdr:to>
          <xdr:col>5</xdr:col>
          <xdr:colOff>476250</xdr:colOff>
          <xdr:row>19</xdr:row>
          <xdr:rowOff>85725</xdr:rowOff>
        </xdr:to>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1800-00000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190500</xdr:rowOff>
        </xdr:from>
        <xdr:to>
          <xdr:col>3</xdr:col>
          <xdr:colOff>476250</xdr:colOff>
          <xdr:row>22</xdr:row>
          <xdr:rowOff>133350</xdr:rowOff>
        </xdr:to>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1800-00000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19050</xdr:rowOff>
        </xdr:to>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1800-00000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200025</xdr:rowOff>
        </xdr:from>
        <xdr:to>
          <xdr:col>5</xdr:col>
          <xdr:colOff>476250</xdr:colOff>
          <xdr:row>22</xdr:row>
          <xdr:rowOff>95250</xdr:rowOff>
        </xdr:to>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1800-00000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1800-00000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85725</xdr:rowOff>
        </xdr:to>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1800-00000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1800-00000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142875</xdr:rowOff>
        </xdr:from>
        <xdr:to>
          <xdr:col>3</xdr:col>
          <xdr:colOff>476250</xdr:colOff>
          <xdr:row>31</xdr:row>
          <xdr:rowOff>142875</xdr:rowOff>
        </xdr:to>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1800-00000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209550</xdr:rowOff>
        </xdr:from>
        <xdr:to>
          <xdr:col>4</xdr:col>
          <xdr:colOff>476250</xdr:colOff>
          <xdr:row>31</xdr:row>
          <xdr:rowOff>76200</xdr:rowOff>
        </xdr:to>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1800-00000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228600</xdr:rowOff>
        </xdr:from>
        <xdr:to>
          <xdr:col>5</xdr:col>
          <xdr:colOff>476250</xdr:colOff>
          <xdr:row>31</xdr:row>
          <xdr:rowOff>57150</xdr:rowOff>
        </xdr:to>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1800-00000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152400</xdr:rowOff>
        </xdr:from>
        <xdr:to>
          <xdr:col>3</xdr:col>
          <xdr:colOff>476250</xdr:colOff>
          <xdr:row>34</xdr:row>
          <xdr:rowOff>142875</xdr:rowOff>
        </xdr:to>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1800-00001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200025</xdr:rowOff>
        </xdr:from>
        <xdr:to>
          <xdr:col>4</xdr:col>
          <xdr:colOff>476250</xdr:colOff>
          <xdr:row>34</xdr:row>
          <xdr:rowOff>85725</xdr:rowOff>
        </xdr:to>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1800-00001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228600</xdr:rowOff>
        </xdr:from>
        <xdr:to>
          <xdr:col>5</xdr:col>
          <xdr:colOff>476250</xdr:colOff>
          <xdr:row>34</xdr:row>
          <xdr:rowOff>57150</xdr:rowOff>
        </xdr:to>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1800-00001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161925</xdr:rowOff>
        </xdr:from>
        <xdr:to>
          <xdr:col>3</xdr:col>
          <xdr:colOff>476250</xdr:colOff>
          <xdr:row>37</xdr:row>
          <xdr:rowOff>133350</xdr:rowOff>
        </xdr:to>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1800-00001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257175</xdr:rowOff>
        </xdr:from>
        <xdr:to>
          <xdr:col>4</xdr:col>
          <xdr:colOff>476250</xdr:colOff>
          <xdr:row>37</xdr:row>
          <xdr:rowOff>66675</xdr:rowOff>
        </xdr:to>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1800-00001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238125</xdr:rowOff>
        </xdr:from>
        <xdr:to>
          <xdr:col>5</xdr:col>
          <xdr:colOff>476250</xdr:colOff>
          <xdr:row>37</xdr:row>
          <xdr:rowOff>57150</xdr:rowOff>
        </xdr:to>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1800-00001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1800-00001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1800-00001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1800-00001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104775</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1800-00001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114300</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1800-00001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238125</xdr:rowOff>
        </xdr:from>
        <xdr:to>
          <xdr:col>5</xdr:col>
          <xdr:colOff>476250</xdr:colOff>
          <xdr:row>46</xdr:row>
          <xdr:rowOff>57150</xdr:rowOff>
        </xdr:to>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1800-00001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247650</xdr:rowOff>
        </xdr:from>
        <xdr:to>
          <xdr:col>3</xdr:col>
          <xdr:colOff>476250</xdr:colOff>
          <xdr:row>49</xdr:row>
          <xdr:rowOff>66675</xdr:rowOff>
        </xdr:to>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1800-00001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209550</xdr:rowOff>
        </xdr:from>
        <xdr:to>
          <xdr:col>4</xdr:col>
          <xdr:colOff>476250</xdr:colOff>
          <xdr:row>49</xdr:row>
          <xdr:rowOff>85725</xdr:rowOff>
        </xdr:to>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1800-00001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228600</xdr:rowOff>
        </xdr:from>
        <xdr:to>
          <xdr:col>5</xdr:col>
          <xdr:colOff>476250</xdr:colOff>
          <xdr:row>49</xdr:row>
          <xdr:rowOff>57150</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1800-00002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1800-00002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1800-00002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1800-00002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200025</xdr:rowOff>
        </xdr:from>
        <xdr:to>
          <xdr:col>3</xdr:col>
          <xdr:colOff>476250</xdr:colOff>
          <xdr:row>58</xdr:row>
          <xdr:rowOff>123825</xdr:rowOff>
        </xdr:to>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1800-00002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171450</xdr:rowOff>
        </xdr:from>
        <xdr:to>
          <xdr:col>4</xdr:col>
          <xdr:colOff>476250</xdr:colOff>
          <xdr:row>58</xdr:row>
          <xdr:rowOff>123825</xdr:rowOff>
        </xdr:to>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1800-00002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238125</xdr:rowOff>
        </xdr:from>
        <xdr:to>
          <xdr:col>5</xdr:col>
          <xdr:colOff>476250</xdr:colOff>
          <xdr:row>58</xdr:row>
          <xdr:rowOff>57150</xdr:rowOff>
        </xdr:to>
        <xdr:sp macro="" textlink="">
          <xdr:nvSpPr>
            <xdr:cNvPr id="348200" name="Check Box 40" hidden="1">
              <a:extLst>
                <a:ext uri="{63B3BB69-23CF-44E3-9099-C40C66FF867C}">
                  <a14:compatExt spid="_x0000_s348200"/>
                </a:ext>
                <a:ext uri="{FF2B5EF4-FFF2-40B4-BE49-F238E27FC236}">
                  <a16:creationId xmlns:a16="http://schemas.microsoft.com/office/drawing/2014/main" id="{00000000-0008-0000-1800-00002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238125</xdr:rowOff>
        </xdr:from>
        <xdr:to>
          <xdr:col>3</xdr:col>
          <xdr:colOff>476250</xdr:colOff>
          <xdr:row>61</xdr:row>
          <xdr:rowOff>47625</xdr:rowOff>
        </xdr:to>
        <xdr:sp macro="" textlink="">
          <xdr:nvSpPr>
            <xdr:cNvPr id="348203" name="Check Box 43" hidden="1">
              <a:extLst>
                <a:ext uri="{63B3BB69-23CF-44E3-9099-C40C66FF867C}">
                  <a14:compatExt spid="_x0000_s348203"/>
                </a:ext>
                <a:ext uri="{FF2B5EF4-FFF2-40B4-BE49-F238E27FC236}">
                  <a16:creationId xmlns:a16="http://schemas.microsoft.com/office/drawing/2014/main" id="{00000000-0008-0000-1800-00002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180975</xdr:rowOff>
        </xdr:from>
        <xdr:to>
          <xdr:col>4</xdr:col>
          <xdr:colOff>476250</xdr:colOff>
          <xdr:row>61</xdr:row>
          <xdr:rowOff>123825</xdr:rowOff>
        </xdr:to>
        <xdr:sp macro="" textlink="">
          <xdr:nvSpPr>
            <xdr:cNvPr id="348204" name="Check Box 44" hidden="1">
              <a:extLst>
                <a:ext uri="{63B3BB69-23CF-44E3-9099-C40C66FF867C}">
                  <a14:compatExt spid="_x0000_s348204"/>
                </a:ext>
                <a:ext uri="{FF2B5EF4-FFF2-40B4-BE49-F238E27FC236}">
                  <a16:creationId xmlns:a16="http://schemas.microsoft.com/office/drawing/2014/main" id="{00000000-0008-0000-1800-00002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57150</xdr:rowOff>
        </xdr:to>
        <xdr:sp macro="" textlink="">
          <xdr:nvSpPr>
            <xdr:cNvPr id="348205" name="Check Box 45" hidden="1">
              <a:extLst>
                <a:ext uri="{63B3BB69-23CF-44E3-9099-C40C66FF867C}">
                  <a14:compatExt spid="_x0000_s348205"/>
                </a:ext>
                <a:ext uri="{FF2B5EF4-FFF2-40B4-BE49-F238E27FC236}">
                  <a16:creationId xmlns:a16="http://schemas.microsoft.com/office/drawing/2014/main" id="{00000000-0008-0000-1800-00002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152400</xdr:rowOff>
        </xdr:from>
        <xdr:to>
          <xdr:col>3</xdr:col>
          <xdr:colOff>476250</xdr:colOff>
          <xdr:row>64</xdr:row>
          <xdr:rowOff>142875</xdr:rowOff>
        </xdr:to>
        <xdr:sp macro="" textlink="">
          <xdr:nvSpPr>
            <xdr:cNvPr id="348208" name="Check Box 48" hidden="1">
              <a:extLst>
                <a:ext uri="{63B3BB69-23CF-44E3-9099-C40C66FF867C}">
                  <a14:compatExt spid="_x0000_s348208"/>
                </a:ext>
                <a:ext uri="{FF2B5EF4-FFF2-40B4-BE49-F238E27FC236}">
                  <a16:creationId xmlns:a16="http://schemas.microsoft.com/office/drawing/2014/main" id="{00000000-0008-0000-1800-00003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190500</xdr:rowOff>
        </xdr:from>
        <xdr:to>
          <xdr:col>4</xdr:col>
          <xdr:colOff>476250</xdr:colOff>
          <xdr:row>64</xdr:row>
          <xdr:rowOff>114300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1800-00003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57150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1800-00003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190500</xdr:rowOff>
        </xdr:from>
        <xdr:to>
          <xdr:col>3</xdr:col>
          <xdr:colOff>476250</xdr:colOff>
          <xdr:row>67</xdr:row>
          <xdr:rowOff>123825</xdr:rowOff>
        </xdr:to>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1800-00003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209550</xdr:rowOff>
        </xdr:from>
        <xdr:to>
          <xdr:col>4</xdr:col>
          <xdr:colOff>476250</xdr:colOff>
          <xdr:row>67</xdr:row>
          <xdr:rowOff>95250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1800-00003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57150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1800-00003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1800-00003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1800-00003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1800-00003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1800-00003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1800-00003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123825</xdr:rowOff>
        </xdr:from>
        <xdr:to>
          <xdr:col>3</xdr:col>
          <xdr:colOff>476250</xdr:colOff>
          <xdr:row>76</xdr:row>
          <xdr:rowOff>171450</xdr:rowOff>
        </xdr:to>
        <xdr:sp macro="" textlink="">
          <xdr:nvSpPr>
            <xdr:cNvPr id="348223" name="Check Box 63" hidden="1">
              <a:extLst>
                <a:ext uri="{63B3BB69-23CF-44E3-9099-C40C66FF867C}">
                  <a14:compatExt spid="_x0000_s348223"/>
                </a:ext>
                <a:ext uri="{FF2B5EF4-FFF2-40B4-BE49-F238E27FC236}">
                  <a16:creationId xmlns:a16="http://schemas.microsoft.com/office/drawing/2014/main" id="{00000000-0008-0000-1800-00003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257175</xdr:rowOff>
        </xdr:from>
        <xdr:to>
          <xdr:col>4</xdr:col>
          <xdr:colOff>476250</xdr:colOff>
          <xdr:row>76</xdr:row>
          <xdr:rowOff>66675</xdr:rowOff>
        </xdr:to>
        <xdr:sp macro="" textlink="">
          <xdr:nvSpPr>
            <xdr:cNvPr id="348224" name="Check Box 64" hidden="1">
              <a:extLst>
                <a:ext uri="{63B3BB69-23CF-44E3-9099-C40C66FF867C}">
                  <a14:compatExt spid="_x0000_s348224"/>
                </a:ext>
                <a:ext uri="{FF2B5EF4-FFF2-40B4-BE49-F238E27FC236}">
                  <a16:creationId xmlns:a16="http://schemas.microsoft.com/office/drawing/2014/main" id="{00000000-0008-0000-1800-00004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57150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1800-00004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238125</xdr:rowOff>
        </xdr:from>
        <xdr:to>
          <xdr:col>3</xdr:col>
          <xdr:colOff>476250</xdr:colOff>
          <xdr:row>79</xdr:row>
          <xdr:rowOff>76200</xdr:rowOff>
        </xdr:to>
        <xdr:sp macro="" textlink="">
          <xdr:nvSpPr>
            <xdr:cNvPr id="348228" name="Check Box 68" hidden="1">
              <a:extLst>
                <a:ext uri="{63B3BB69-23CF-44E3-9099-C40C66FF867C}">
                  <a14:compatExt spid="_x0000_s348228"/>
                </a:ext>
                <a:ext uri="{FF2B5EF4-FFF2-40B4-BE49-F238E27FC236}">
                  <a16:creationId xmlns:a16="http://schemas.microsoft.com/office/drawing/2014/main" id="{00000000-0008-0000-1800-00004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171450</xdr:rowOff>
        </xdr:from>
        <xdr:to>
          <xdr:col>4</xdr:col>
          <xdr:colOff>476250</xdr:colOff>
          <xdr:row>79</xdr:row>
          <xdr:rowOff>152400</xdr:rowOff>
        </xdr:to>
        <xdr:sp macro="" textlink="">
          <xdr:nvSpPr>
            <xdr:cNvPr id="348229" name="Check Box 69" hidden="1">
              <a:extLst>
                <a:ext uri="{63B3BB69-23CF-44E3-9099-C40C66FF867C}">
                  <a14:compatExt spid="_x0000_s348229"/>
                </a:ext>
                <a:ext uri="{FF2B5EF4-FFF2-40B4-BE49-F238E27FC236}">
                  <a16:creationId xmlns:a16="http://schemas.microsoft.com/office/drawing/2014/main" id="{00000000-0008-0000-1800-00004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48230" name="Check Box 70" hidden="1">
              <a:extLst>
                <a:ext uri="{63B3BB69-23CF-44E3-9099-C40C66FF867C}">
                  <a14:compatExt spid="_x0000_s348230"/>
                </a:ext>
                <a:ext uri="{FF2B5EF4-FFF2-40B4-BE49-F238E27FC236}">
                  <a16:creationId xmlns:a16="http://schemas.microsoft.com/office/drawing/2014/main" id="{00000000-0008-0000-1800-00004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48231" name="Check Box 71" hidden="1">
              <a:extLst>
                <a:ext uri="{63B3BB69-23CF-44E3-9099-C40C66FF867C}">
                  <a14:compatExt spid="_x0000_s348231"/>
                </a:ext>
                <a:ext uri="{FF2B5EF4-FFF2-40B4-BE49-F238E27FC236}">
                  <a16:creationId xmlns:a16="http://schemas.microsoft.com/office/drawing/2014/main" id="{00000000-0008-0000-1800-00004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48232" name="Check Box 72" hidden="1">
              <a:extLst>
                <a:ext uri="{63B3BB69-23CF-44E3-9099-C40C66FF867C}">
                  <a14:compatExt spid="_x0000_s348232"/>
                </a:ext>
                <a:ext uri="{FF2B5EF4-FFF2-40B4-BE49-F238E27FC236}">
                  <a16:creationId xmlns:a16="http://schemas.microsoft.com/office/drawing/2014/main" id="{00000000-0008-0000-1800-00004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48233" name="Check Box 73" hidden="1">
              <a:extLst>
                <a:ext uri="{63B3BB69-23CF-44E3-9099-C40C66FF867C}">
                  <a14:compatExt spid="_x0000_s348233"/>
                </a:ext>
                <a:ext uri="{FF2B5EF4-FFF2-40B4-BE49-F238E27FC236}">
                  <a16:creationId xmlns:a16="http://schemas.microsoft.com/office/drawing/2014/main" id="{00000000-0008-0000-1800-00004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48234" name="Check Box 74" hidden="1">
              <a:extLst>
                <a:ext uri="{63B3BB69-23CF-44E3-9099-C40C66FF867C}">
                  <a14:compatExt spid="_x0000_s348234"/>
                </a:ext>
                <a:ext uri="{FF2B5EF4-FFF2-40B4-BE49-F238E27FC236}">
                  <a16:creationId xmlns:a16="http://schemas.microsoft.com/office/drawing/2014/main" id="{00000000-0008-0000-1800-00004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87</xdr:row>
          <xdr:rowOff>66675</xdr:rowOff>
        </xdr:from>
        <xdr:to>
          <xdr:col>4</xdr:col>
          <xdr:colOff>476250</xdr:colOff>
          <xdr:row>87</xdr:row>
          <xdr:rowOff>257175</xdr:rowOff>
        </xdr:to>
        <xdr:sp macro="" textlink="">
          <xdr:nvSpPr>
            <xdr:cNvPr id="348235" name="Check Box 75" hidden="1">
              <a:extLst>
                <a:ext uri="{63B3BB69-23CF-44E3-9099-C40C66FF867C}">
                  <a14:compatExt spid="_x0000_s348235"/>
                </a:ext>
                <a:ext uri="{FF2B5EF4-FFF2-40B4-BE49-F238E27FC236}">
                  <a16:creationId xmlns:a16="http://schemas.microsoft.com/office/drawing/2014/main" id="{00000000-0008-0000-1800-00004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38100</xdr:rowOff>
        </xdr:from>
        <xdr:to>
          <xdr:col>5</xdr:col>
          <xdr:colOff>476250</xdr:colOff>
          <xdr:row>87</xdr:row>
          <xdr:rowOff>276225</xdr:rowOff>
        </xdr:to>
        <xdr:sp macro="" textlink="">
          <xdr:nvSpPr>
            <xdr:cNvPr id="348236" name="Check Box 76" hidden="1">
              <a:extLst>
                <a:ext uri="{63B3BB69-23CF-44E3-9099-C40C66FF867C}">
                  <a14:compatExt spid="_x0000_s348236"/>
                </a:ext>
                <a:ext uri="{FF2B5EF4-FFF2-40B4-BE49-F238E27FC236}">
                  <a16:creationId xmlns:a16="http://schemas.microsoft.com/office/drawing/2014/main" id="{00000000-0008-0000-1800-00004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8237" name="Check Box 77" hidden="1">
              <a:extLst>
                <a:ext uri="{63B3BB69-23CF-44E3-9099-C40C66FF867C}">
                  <a14:compatExt spid="_x0000_s348237"/>
                </a:ext>
                <a:ext uri="{FF2B5EF4-FFF2-40B4-BE49-F238E27FC236}">
                  <a16:creationId xmlns:a16="http://schemas.microsoft.com/office/drawing/2014/main" id="{00000000-0008-0000-1800-00004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8238" name="Check Box 78" hidden="1">
              <a:extLst>
                <a:ext uri="{63B3BB69-23CF-44E3-9099-C40C66FF867C}">
                  <a14:compatExt spid="_x0000_s348238"/>
                </a:ext>
                <a:ext uri="{FF2B5EF4-FFF2-40B4-BE49-F238E27FC236}">
                  <a16:creationId xmlns:a16="http://schemas.microsoft.com/office/drawing/2014/main" id="{00000000-0008-0000-1800-00004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8239" name="Check Box 79" hidden="1">
              <a:extLst>
                <a:ext uri="{63B3BB69-23CF-44E3-9099-C40C66FF867C}">
                  <a14:compatExt spid="_x0000_s348239"/>
                </a:ext>
                <a:ext uri="{FF2B5EF4-FFF2-40B4-BE49-F238E27FC236}">
                  <a16:creationId xmlns:a16="http://schemas.microsoft.com/office/drawing/2014/main" id="{00000000-0008-0000-1800-00004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8240" name="Check Box 80" hidden="1">
              <a:extLst>
                <a:ext uri="{63B3BB69-23CF-44E3-9099-C40C66FF867C}">
                  <a14:compatExt spid="_x0000_s348240"/>
                </a:ext>
                <a:ext uri="{FF2B5EF4-FFF2-40B4-BE49-F238E27FC236}">
                  <a16:creationId xmlns:a16="http://schemas.microsoft.com/office/drawing/2014/main" id="{00000000-0008-0000-1800-00005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8241" name="Check Box 81" hidden="1">
              <a:extLst>
                <a:ext uri="{63B3BB69-23CF-44E3-9099-C40C66FF867C}">
                  <a14:compatExt spid="_x0000_s348241"/>
                </a:ext>
                <a:ext uri="{FF2B5EF4-FFF2-40B4-BE49-F238E27FC236}">
                  <a16:creationId xmlns:a16="http://schemas.microsoft.com/office/drawing/2014/main" id="{00000000-0008-0000-1800-00005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19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19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19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266700</xdr:rowOff>
        </xdr:from>
        <xdr:to>
          <xdr:col>3</xdr:col>
          <xdr:colOff>476250</xdr:colOff>
          <xdr:row>19</xdr:row>
          <xdr:rowOff>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19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209550</xdr:rowOff>
        </xdr:from>
        <xdr:to>
          <xdr:col>4</xdr:col>
          <xdr:colOff>476250</xdr:colOff>
          <xdr:row>19</xdr:row>
          <xdr:rowOff>47625</xdr:rowOff>
        </xdr:to>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1900-00000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200025</xdr:rowOff>
        </xdr:from>
        <xdr:to>
          <xdr:col>5</xdr:col>
          <xdr:colOff>476250</xdr:colOff>
          <xdr:row>19</xdr:row>
          <xdr:rowOff>85725</xdr:rowOff>
        </xdr:to>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1900-00000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38100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19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9525</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19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257175</xdr:rowOff>
        </xdr:from>
        <xdr:to>
          <xdr:col>5</xdr:col>
          <xdr:colOff>476250</xdr:colOff>
          <xdr:row>22</xdr:row>
          <xdr:rowOff>47625</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19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19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19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49196" name="Check Box 12" hidden="1">
              <a:extLst>
                <a:ext uri="{63B3BB69-23CF-44E3-9099-C40C66FF867C}">
                  <a14:compatExt spid="_x0000_s349196"/>
                </a:ext>
                <a:ext uri="{FF2B5EF4-FFF2-40B4-BE49-F238E27FC236}">
                  <a16:creationId xmlns:a16="http://schemas.microsoft.com/office/drawing/2014/main" id="{00000000-0008-0000-1900-00000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180975</xdr:rowOff>
        </xdr:from>
        <xdr:to>
          <xdr:col>3</xdr:col>
          <xdr:colOff>476250</xdr:colOff>
          <xdr:row>31</xdr:row>
          <xdr:rowOff>114300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19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247650</xdr:rowOff>
        </xdr:from>
        <xdr:to>
          <xdr:col>4</xdr:col>
          <xdr:colOff>476250</xdr:colOff>
          <xdr:row>31</xdr:row>
          <xdr:rowOff>66675</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19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228600</xdr:rowOff>
        </xdr:from>
        <xdr:to>
          <xdr:col>5</xdr:col>
          <xdr:colOff>476250</xdr:colOff>
          <xdr:row>31</xdr:row>
          <xdr:rowOff>76200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19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238125</xdr:rowOff>
        </xdr:from>
        <xdr:to>
          <xdr:col>3</xdr:col>
          <xdr:colOff>476250</xdr:colOff>
          <xdr:row>34</xdr:row>
          <xdr:rowOff>66675</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19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285750</xdr:rowOff>
        </xdr:from>
        <xdr:to>
          <xdr:col>4</xdr:col>
          <xdr:colOff>476250</xdr:colOff>
          <xdr:row>34</xdr:row>
          <xdr:rowOff>9525</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19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247650</xdr:rowOff>
        </xdr:from>
        <xdr:to>
          <xdr:col>5</xdr:col>
          <xdr:colOff>476250</xdr:colOff>
          <xdr:row>34</xdr:row>
          <xdr:rowOff>47625</xdr:rowOff>
        </xdr:to>
        <xdr:sp macro="" textlink="">
          <xdr:nvSpPr>
            <xdr:cNvPr id="349202" name="Check Box 18" hidden="1">
              <a:extLst>
                <a:ext uri="{63B3BB69-23CF-44E3-9099-C40C66FF867C}">
                  <a14:compatExt spid="_x0000_s349202"/>
                </a:ext>
                <a:ext uri="{FF2B5EF4-FFF2-40B4-BE49-F238E27FC236}">
                  <a16:creationId xmlns:a16="http://schemas.microsoft.com/office/drawing/2014/main" id="{00000000-0008-0000-1900-00001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276225</xdr:rowOff>
        </xdr:from>
        <xdr:to>
          <xdr:col>3</xdr:col>
          <xdr:colOff>476250</xdr:colOff>
          <xdr:row>37</xdr:row>
          <xdr:rowOff>57150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19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228600</xdr:rowOff>
        </xdr:from>
        <xdr:to>
          <xdr:col>4</xdr:col>
          <xdr:colOff>476250</xdr:colOff>
          <xdr:row>37</xdr:row>
          <xdr:rowOff>85725</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19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257175</xdr:rowOff>
        </xdr:from>
        <xdr:to>
          <xdr:col>5</xdr:col>
          <xdr:colOff>476250</xdr:colOff>
          <xdr:row>37</xdr:row>
          <xdr:rowOff>47625</xdr:rowOff>
        </xdr:to>
        <xdr:sp macro="" textlink="">
          <xdr:nvSpPr>
            <xdr:cNvPr id="349205" name="Check Box 21" hidden="1">
              <a:extLst>
                <a:ext uri="{63B3BB69-23CF-44E3-9099-C40C66FF867C}">
                  <a14:compatExt spid="_x0000_s349205"/>
                </a:ext>
                <a:ext uri="{FF2B5EF4-FFF2-40B4-BE49-F238E27FC236}">
                  <a16:creationId xmlns:a16="http://schemas.microsoft.com/office/drawing/2014/main" id="{00000000-0008-0000-1900-00001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49206" name="Check Box 22" hidden="1">
              <a:extLst>
                <a:ext uri="{63B3BB69-23CF-44E3-9099-C40C66FF867C}">
                  <a14:compatExt spid="_x0000_s349206"/>
                </a:ext>
                <a:ext uri="{FF2B5EF4-FFF2-40B4-BE49-F238E27FC236}">
                  <a16:creationId xmlns:a16="http://schemas.microsoft.com/office/drawing/2014/main" id="{00000000-0008-0000-1900-00001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49207" name="Check Box 23" hidden="1">
              <a:extLst>
                <a:ext uri="{63B3BB69-23CF-44E3-9099-C40C66FF867C}">
                  <a14:compatExt spid="_x0000_s349207"/>
                </a:ext>
                <a:ext uri="{FF2B5EF4-FFF2-40B4-BE49-F238E27FC236}">
                  <a16:creationId xmlns:a16="http://schemas.microsoft.com/office/drawing/2014/main" id="{00000000-0008-0000-1900-00001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49208" name="Check Box 24" hidden="1">
              <a:extLst>
                <a:ext uri="{63B3BB69-23CF-44E3-9099-C40C66FF867C}">
                  <a14:compatExt spid="_x0000_s349208"/>
                </a:ext>
                <a:ext uri="{FF2B5EF4-FFF2-40B4-BE49-F238E27FC236}">
                  <a16:creationId xmlns:a16="http://schemas.microsoft.com/office/drawing/2014/main" id="{00000000-0008-0000-1900-00001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38100</xdr:rowOff>
        </xdr:from>
        <xdr:to>
          <xdr:col>3</xdr:col>
          <xdr:colOff>476250</xdr:colOff>
          <xdr:row>45</xdr:row>
          <xdr:rowOff>228600</xdr:rowOff>
        </xdr:to>
        <xdr:sp macro="" textlink="">
          <xdr:nvSpPr>
            <xdr:cNvPr id="349209" name="Check Box 25" hidden="1">
              <a:extLst>
                <a:ext uri="{63B3BB69-23CF-44E3-9099-C40C66FF867C}">
                  <a14:compatExt spid="_x0000_s349209"/>
                </a:ext>
                <a:ext uri="{FF2B5EF4-FFF2-40B4-BE49-F238E27FC236}">
                  <a16:creationId xmlns:a16="http://schemas.microsoft.com/office/drawing/2014/main" id="{00000000-0008-0000-1900-00001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285750</xdr:rowOff>
        </xdr:from>
        <xdr:to>
          <xdr:col>4</xdr:col>
          <xdr:colOff>476250</xdr:colOff>
          <xdr:row>46</xdr:row>
          <xdr:rowOff>19050</xdr:rowOff>
        </xdr:to>
        <xdr:sp macro="" textlink="">
          <xdr:nvSpPr>
            <xdr:cNvPr id="349210" name="Check Box 26" hidden="1">
              <a:extLst>
                <a:ext uri="{63B3BB69-23CF-44E3-9099-C40C66FF867C}">
                  <a14:compatExt spid="_x0000_s349210"/>
                </a:ext>
                <a:ext uri="{FF2B5EF4-FFF2-40B4-BE49-F238E27FC236}">
                  <a16:creationId xmlns:a16="http://schemas.microsoft.com/office/drawing/2014/main" id="{00000000-0008-0000-1900-00001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266700</xdr:rowOff>
        </xdr:from>
        <xdr:to>
          <xdr:col>5</xdr:col>
          <xdr:colOff>476250</xdr:colOff>
          <xdr:row>46</xdr:row>
          <xdr:rowOff>19050</xdr:rowOff>
        </xdr:to>
        <xdr:sp macro="" textlink="">
          <xdr:nvSpPr>
            <xdr:cNvPr id="349211" name="Check Box 27" hidden="1">
              <a:extLst>
                <a:ext uri="{63B3BB69-23CF-44E3-9099-C40C66FF867C}">
                  <a14:compatExt spid="_x0000_s349211"/>
                </a:ext>
                <a:ext uri="{FF2B5EF4-FFF2-40B4-BE49-F238E27FC236}">
                  <a16:creationId xmlns:a16="http://schemas.microsoft.com/office/drawing/2014/main" id="{00000000-0008-0000-1900-00001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266700</xdr:rowOff>
        </xdr:from>
        <xdr:to>
          <xdr:col>3</xdr:col>
          <xdr:colOff>476250</xdr:colOff>
          <xdr:row>49</xdr:row>
          <xdr:rowOff>57150</xdr:rowOff>
        </xdr:to>
        <xdr:sp macro="" textlink="">
          <xdr:nvSpPr>
            <xdr:cNvPr id="349214" name="Check Box 30" hidden="1">
              <a:extLst>
                <a:ext uri="{63B3BB69-23CF-44E3-9099-C40C66FF867C}">
                  <a14:compatExt spid="_x0000_s349214"/>
                </a:ext>
                <a:ext uri="{FF2B5EF4-FFF2-40B4-BE49-F238E27FC236}">
                  <a16:creationId xmlns:a16="http://schemas.microsoft.com/office/drawing/2014/main" id="{00000000-0008-0000-1900-00001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266700</xdr:rowOff>
        </xdr:from>
        <xdr:to>
          <xdr:col>4</xdr:col>
          <xdr:colOff>476250</xdr:colOff>
          <xdr:row>49</xdr:row>
          <xdr:rowOff>57150</xdr:rowOff>
        </xdr:to>
        <xdr:sp macro="" textlink="">
          <xdr:nvSpPr>
            <xdr:cNvPr id="349215" name="Check Box 31" hidden="1">
              <a:extLst>
                <a:ext uri="{63B3BB69-23CF-44E3-9099-C40C66FF867C}">
                  <a14:compatExt spid="_x0000_s349215"/>
                </a:ext>
                <a:ext uri="{FF2B5EF4-FFF2-40B4-BE49-F238E27FC236}">
                  <a16:creationId xmlns:a16="http://schemas.microsoft.com/office/drawing/2014/main" id="{00000000-0008-0000-1900-00001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285750</xdr:rowOff>
        </xdr:from>
        <xdr:to>
          <xdr:col>5</xdr:col>
          <xdr:colOff>476250</xdr:colOff>
          <xdr:row>49</xdr:row>
          <xdr:rowOff>19050</xdr:rowOff>
        </xdr:to>
        <xdr:sp macro="" textlink="">
          <xdr:nvSpPr>
            <xdr:cNvPr id="349216" name="Check Box 32" hidden="1">
              <a:extLst>
                <a:ext uri="{63B3BB69-23CF-44E3-9099-C40C66FF867C}">
                  <a14:compatExt spid="_x0000_s349216"/>
                </a:ext>
                <a:ext uri="{FF2B5EF4-FFF2-40B4-BE49-F238E27FC236}">
                  <a16:creationId xmlns:a16="http://schemas.microsoft.com/office/drawing/2014/main" id="{00000000-0008-0000-1900-00002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49217" name="Check Box 33" hidden="1">
              <a:extLst>
                <a:ext uri="{63B3BB69-23CF-44E3-9099-C40C66FF867C}">
                  <a14:compatExt spid="_x0000_s349217"/>
                </a:ext>
                <a:ext uri="{FF2B5EF4-FFF2-40B4-BE49-F238E27FC236}">
                  <a16:creationId xmlns:a16="http://schemas.microsoft.com/office/drawing/2014/main" id="{00000000-0008-0000-1900-00002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49218" name="Check Box 34" hidden="1">
              <a:extLst>
                <a:ext uri="{63B3BB69-23CF-44E3-9099-C40C66FF867C}">
                  <a14:compatExt spid="_x0000_s349218"/>
                </a:ext>
                <a:ext uri="{FF2B5EF4-FFF2-40B4-BE49-F238E27FC236}">
                  <a16:creationId xmlns:a16="http://schemas.microsoft.com/office/drawing/2014/main" id="{00000000-0008-0000-1900-00002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49219" name="Check Box 35" hidden="1">
              <a:extLst>
                <a:ext uri="{63B3BB69-23CF-44E3-9099-C40C66FF867C}">
                  <a14:compatExt spid="_x0000_s349219"/>
                </a:ext>
                <a:ext uri="{FF2B5EF4-FFF2-40B4-BE49-F238E27FC236}">
                  <a16:creationId xmlns:a16="http://schemas.microsoft.com/office/drawing/2014/main" id="{00000000-0008-0000-1900-00002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190500</xdr:rowOff>
        </xdr:from>
        <xdr:to>
          <xdr:col>3</xdr:col>
          <xdr:colOff>476250</xdr:colOff>
          <xdr:row>58</xdr:row>
          <xdr:rowOff>95250</xdr:rowOff>
        </xdr:to>
        <xdr:sp macro="" textlink="">
          <xdr:nvSpPr>
            <xdr:cNvPr id="349222" name="Check Box 38" hidden="1">
              <a:extLst>
                <a:ext uri="{63B3BB69-23CF-44E3-9099-C40C66FF867C}">
                  <a14:compatExt spid="_x0000_s349222"/>
                </a:ext>
                <a:ext uri="{FF2B5EF4-FFF2-40B4-BE49-F238E27FC236}">
                  <a16:creationId xmlns:a16="http://schemas.microsoft.com/office/drawing/2014/main" id="{00000000-0008-0000-1900-00002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247650</xdr:rowOff>
        </xdr:from>
        <xdr:to>
          <xdr:col>4</xdr:col>
          <xdr:colOff>476250</xdr:colOff>
          <xdr:row>58</xdr:row>
          <xdr:rowOff>66675</xdr:rowOff>
        </xdr:to>
        <xdr:sp macro="" textlink="">
          <xdr:nvSpPr>
            <xdr:cNvPr id="349223" name="Check Box 39" hidden="1">
              <a:extLst>
                <a:ext uri="{63B3BB69-23CF-44E3-9099-C40C66FF867C}">
                  <a14:compatExt spid="_x0000_s349223"/>
                </a:ext>
                <a:ext uri="{FF2B5EF4-FFF2-40B4-BE49-F238E27FC236}">
                  <a16:creationId xmlns:a16="http://schemas.microsoft.com/office/drawing/2014/main" id="{00000000-0008-0000-1900-00002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228600</xdr:rowOff>
        </xdr:from>
        <xdr:to>
          <xdr:col>5</xdr:col>
          <xdr:colOff>476250</xdr:colOff>
          <xdr:row>58</xdr:row>
          <xdr:rowOff>85725</xdr:rowOff>
        </xdr:to>
        <xdr:sp macro="" textlink="">
          <xdr:nvSpPr>
            <xdr:cNvPr id="349224" name="Check Box 40" hidden="1">
              <a:extLst>
                <a:ext uri="{63B3BB69-23CF-44E3-9099-C40C66FF867C}">
                  <a14:compatExt spid="_x0000_s349224"/>
                </a:ext>
                <a:ext uri="{FF2B5EF4-FFF2-40B4-BE49-F238E27FC236}">
                  <a16:creationId xmlns:a16="http://schemas.microsoft.com/office/drawing/2014/main" id="{00000000-0008-0000-1900-00002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257175</xdr:rowOff>
        </xdr:from>
        <xdr:to>
          <xdr:col>3</xdr:col>
          <xdr:colOff>476250</xdr:colOff>
          <xdr:row>61</xdr:row>
          <xdr:rowOff>57150</xdr:rowOff>
        </xdr:to>
        <xdr:sp macro="" textlink="">
          <xdr:nvSpPr>
            <xdr:cNvPr id="349227" name="Check Box 43" hidden="1">
              <a:extLst>
                <a:ext uri="{63B3BB69-23CF-44E3-9099-C40C66FF867C}">
                  <a14:compatExt spid="_x0000_s349227"/>
                </a:ext>
                <a:ext uri="{FF2B5EF4-FFF2-40B4-BE49-F238E27FC236}">
                  <a16:creationId xmlns:a16="http://schemas.microsoft.com/office/drawing/2014/main" id="{00000000-0008-0000-1900-00002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219075</xdr:rowOff>
        </xdr:from>
        <xdr:to>
          <xdr:col>4</xdr:col>
          <xdr:colOff>476250</xdr:colOff>
          <xdr:row>61</xdr:row>
          <xdr:rowOff>85725</xdr:rowOff>
        </xdr:to>
        <xdr:sp macro="" textlink="">
          <xdr:nvSpPr>
            <xdr:cNvPr id="349228" name="Check Box 44" hidden="1">
              <a:extLst>
                <a:ext uri="{63B3BB69-23CF-44E3-9099-C40C66FF867C}">
                  <a14:compatExt spid="_x0000_s349228"/>
                </a:ext>
                <a:ext uri="{FF2B5EF4-FFF2-40B4-BE49-F238E27FC236}">
                  <a16:creationId xmlns:a16="http://schemas.microsoft.com/office/drawing/2014/main" id="{00000000-0008-0000-1900-00002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85725</xdr:rowOff>
        </xdr:to>
        <xdr:sp macro="" textlink="">
          <xdr:nvSpPr>
            <xdr:cNvPr id="349229" name="Check Box 45" hidden="1">
              <a:extLst>
                <a:ext uri="{63B3BB69-23CF-44E3-9099-C40C66FF867C}">
                  <a14:compatExt spid="_x0000_s349229"/>
                </a:ext>
                <a:ext uri="{FF2B5EF4-FFF2-40B4-BE49-F238E27FC236}">
                  <a16:creationId xmlns:a16="http://schemas.microsoft.com/office/drawing/2014/main" id="{00000000-0008-0000-1900-00002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238125</xdr:rowOff>
        </xdr:from>
        <xdr:to>
          <xdr:col>3</xdr:col>
          <xdr:colOff>476250</xdr:colOff>
          <xdr:row>64</xdr:row>
          <xdr:rowOff>76200</xdr:rowOff>
        </xdr:to>
        <xdr:sp macro="" textlink="">
          <xdr:nvSpPr>
            <xdr:cNvPr id="349232" name="Check Box 48" hidden="1">
              <a:extLst>
                <a:ext uri="{63B3BB69-23CF-44E3-9099-C40C66FF867C}">
                  <a14:compatExt spid="_x0000_s349232"/>
                </a:ext>
                <a:ext uri="{FF2B5EF4-FFF2-40B4-BE49-F238E27FC236}">
                  <a16:creationId xmlns:a16="http://schemas.microsoft.com/office/drawing/2014/main" id="{00000000-0008-0000-1900-00003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238125</xdr:rowOff>
        </xdr:from>
        <xdr:to>
          <xdr:col>4</xdr:col>
          <xdr:colOff>476250</xdr:colOff>
          <xdr:row>64</xdr:row>
          <xdr:rowOff>76200</xdr:rowOff>
        </xdr:to>
        <xdr:sp macro="" textlink="">
          <xdr:nvSpPr>
            <xdr:cNvPr id="349233" name="Check Box 49" hidden="1">
              <a:extLst>
                <a:ext uri="{63B3BB69-23CF-44E3-9099-C40C66FF867C}">
                  <a14:compatExt spid="_x0000_s349233"/>
                </a:ext>
                <a:ext uri="{FF2B5EF4-FFF2-40B4-BE49-F238E27FC236}">
                  <a16:creationId xmlns:a16="http://schemas.microsoft.com/office/drawing/2014/main" id="{00000000-0008-0000-1900-00003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85725</xdr:rowOff>
        </xdr:to>
        <xdr:sp macro="" textlink="">
          <xdr:nvSpPr>
            <xdr:cNvPr id="349234" name="Check Box 50" hidden="1">
              <a:extLst>
                <a:ext uri="{63B3BB69-23CF-44E3-9099-C40C66FF867C}">
                  <a14:compatExt spid="_x0000_s349234"/>
                </a:ext>
                <a:ext uri="{FF2B5EF4-FFF2-40B4-BE49-F238E27FC236}">
                  <a16:creationId xmlns:a16="http://schemas.microsoft.com/office/drawing/2014/main" id="{00000000-0008-0000-1900-00003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209550</xdr:rowOff>
        </xdr:from>
        <xdr:to>
          <xdr:col>3</xdr:col>
          <xdr:colOff>476250</xdr:colOff>
          <xdr:row>67</xdr:row>
          <xdr:rowOff>85725</xdr:rowOff>
        </xdr:to>
        <xdr:sp macro="" textlink="">
          <xdr:nvSpPr>
            <xdr:cNvPr id="349237" name="Check Box 53" hidden="1">
              <a:extLst>
                <a:ext uri="{63B3BB69-23CF-44E3-9099-C40C66FF867C}">
                  <a14:compatExt spid="_x0000_s349237"/>
                </a:ext>
                <a:ext uri="{FF2B5EF4-FFF2-40B4-BE49-F238E27FC236}">
                  <a16:creationId xmlns:a16="http://schemas.microsoft.com/office/drawing/2014/main" id="{00000000-0008-0000-1900-00003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257175</xdr:rowOff>
        </xdr:from>
        <xdr:to>
          <xdr:col>4</xdr:col>
          <xdr:colOff>476250</xdr:colOff>
          <xdr:row>67</xdr:row>
          <xdr:rowOff>57150</xdr:rowOff>
        </xdr:to>
        <xdr:sp macro="" textlink="">
          <xdr:nvSpPr>
            <xdr:cNvPr id="349238" name="Check Box 54" hidden="1">
              <a:extLst>
                <a:ext uri="{63B3BB69-23CF-44E3-9099-C40C66FF867C}">
                  <a14:compatExt spid="_x0000_s349238"/>
                </a:ext>
                <a:ext uri="{FF2B5EF4-FFF2-40B4-BE49-F238E27FC236}">
                  <a16:creationId xmlns:a16="http://schemas.microsoft.com/office/drawing/2014/main" id="{00000000-0008-0000-1900-00003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228600</xdr:rowOff>
        </xdr:from>
        <xdr:to>
          <xdr:col>5</xdr:col>
          <xdr:colOff>476250</xdr:colOff>
          <xdr:row>67</xdr:row>
          <xdr:rowOff>85725</xdr:rowOff>
        </xdr:to>
        <xdr:sp macro="" textlink="">
          <xdr:nvSpPr>
            <xdr:cNvPr id="349239" name="Check Box 55" hidden="1">
              <a:extLst>
                <a:ext uri="{63B3BB69-23CF-44E3-9099-C40C66FF867C}">
                  <a14:compatExt spid="_x0000_s349239"/>
                </a:ext>
                <a:ext uri="{FF2B5EF4-FFF2-40B4-BE49-F238E27FC236}">
                  <a16:creationId xmlns:a16="http://schemas.microsoft.com/office/drawing/2014/main" id="{00000000-0008-0000-1900-00003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9240" name="Check Box 56" hidden="1">
              <a:extLst>
                <a:ext uri="{63B3BB69-23CF-44E3-9099-C40C66FF867C}">
                  <a14:compatExt spid="_x0000_s349240"/>
                </a:ext>
                <a:ext uri="{FF2B5EF4-FFF2-40B4-BE49-F238E27FC236}">
                  <a16:creationId xmlns:a16="http://schemas.microsoft.com/office/drawing/2014/main" id="{00000000-0008-0000-1900-00003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9241" name="Check Box 57" hidden="1">
              <a:extLst>
                <a:ext uri="{63B3BB69-23CF-44E3-9099-C40C66FF867C}">
                  <a14:compatExt spid="_x0000_s349241"/>
                </a:ext>
                <a:ext uri="{FF2B5EF4-FFF2-40B4-BE49-F238E27FC236}">
                  <a16:creationId xmlns:a16="http://schemas.microsoft.com/office/drawing/2014/main" id="{00000000-0008-0000-1900-00003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49242" name="Check Box 58" hidden="1">
              <a:extLst>
                <a:ext uri="{63B3BB69-23CF-44E3-9099-C40C66FF867C}">
                  <a14:compatExt spid="_x0000_s349242"/>
                </a:ext>
                <a:ext uri="{FF2B5EF4-FFF2-40B4-BE49-F238E27FC236}">
                  <a16:creationId xmlns:a16="http://schemas.microsoft.com/office/drawing/2014/main" id="{00000000-0008-0000-1900-00003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49243" name="Check Box 59" hidden="1">
              <a:extLst>
                <a:ext uri="{63B3BB69-23CF-44E3-9099-C40C66FF867C}">
                  <a14:compatExt spid="_x0000_s349243"/>
                </a:ext>
                <a:ext uri="{FF2B5EF4-FFF2-40B4-BE49-F238E27FC236}">
                  <a16:creationId xmlns:a16="http://schemas.microsoft.com/office/drawing/2014/main" id="{00000000-0008-0000-1900-00003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49244" name="Check Box 60" hidden="1">
              <a:extLst>
                <a:ext uri="{63B3BB69-23CF-44E3-9099-C40C66FF867C}">
                  <a14:compatExt spid="_x0000_s349244"/>
                </a:ext>
                <a:ext uri="{FF2B5EF4-FFF2-40B4-BE49-F238E27FC236}">
                  <a16:creationId xmlns:a16="http://schemas.microsoft.com/office/drawing/2014/main" id="{00000000-0008-0000-1900-00003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238125</xdr:rowOff>
        </xdr:from>
        <xdr:to>
          <xdr:col>3</xdr:col>
          <xdr:colOff>476250</xdr:colOff>
          <xdr:row>76</xdr:row>
          <xdr:rowOff>57150</xdr:rowOff>
        </xdr:to>
        <xdr:sp macro="" textlink="">
          <xdr:nvSpPr>
            <xdr:cNvPr id="349247" name="Check Box 63" hidden="1">
              <a:extLst>
                <a:ext uri="{63B3BB69-23CF-44E3-9099-C40C66FF867C}">
                  <a14:compatExt spid="_x0000_s349247"/>
                </a:ext>
                <a:ext uri="{FF2B5EF4-FFF2-40B4-BE49-F238E27FC236}">
                  <a16:creationId xmlns:a16="http://schemas.microsoft.com/office/drawing/2014/main" id="{00000000-0008-0000-1900-00003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228600</xdr:rowOff>
        </xdr:from>
        <xdr:to>
          <xdr:col>4</xdr:col>
          <xdr:colOff>476250</xdr:colOff>
          <xdr:row>76</xdr:row>
          <xdr:rowOff>66675</xdr:rowOff>
        </xdr:to>
        <xdr:sp macro="" textlink="">
          <xdr:nvSpPr>
            <xdr:cNvPr id="349248" name="Check Box 64" hidden="1">
              <a:extLst>
                <a:ext uri="{63B3BB69-23CF-44E3-9099-C40C66FF867C}">
                  <a14:compatExt spid="_x0000_s349248"/>
                </a:ext>
                <a:ext uri="{FF2B5EF4-FFF2-40B4-BE49-F238E27FC236}">
                  <a16:creationId xmlns:a16="http://schemas.microsoft.com/office/drawing/2014/main" id="{00000000-0008-0000-1900-00004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57150</xdr:rowOff>
        </xdr:to>
        <xdr:sp macro="" textlink="">
          <xdr:nvSpPr>
            <xdr:cNvPr id="349249" name="Check Box 65" hidden="1">
              <a:extLst>
                <a:ext uri="{63B3BB69-23CF-44E3-9099-C40C66FF867C}">
                  <a14:compatExt spid="_x0000_s349249"/>
                </a:ext>
                <a:ext uri="{FF2B5EF4-FFF2-40B4-BE49-F238E27FC236}">
                  <a16:creationId xmlns:a16="http://schemas.microsoft.com/office/drawing/2014/main" id="{00000000-0008-0000-1900-00004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200025</xdr:rowOff>
        </xdr:from>
        <xdr:to>
          <xdr:col>3</xdr:col>
          <xdr:colOff>476250</xdr:colOff>
          <xdr:row>79</xdr:row>
          <xdr:rowOff>95250</xdr:rowOff>
        </xdr:to>
        <xdr:sp macro="" textlink="">
          <xdr:nvSpPr>
            <xdr:cNvPr id="349252" name="Check Box 68" hidden="1">
              <a:extLst>
                <a:ext uri="{63B3BB69-23CF-44E3-9099-C40C66FF867C}">
                  <a14:compatExt spid="_x0000_s349252"/>
                </a:ext>
                <a:ext uri="{FF2B5EF4-FFF2-40B4-BE49-F238E27FC236}">
                  <a16:creationId xmlns:a16="http://schemas.microsoft.com/office/drawing/2014/main" id="{00000000-0008-0000-1900-00004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238125</xdr:rowOff>
        </xdr:from>
        <xdr:to>
          <xdr:col>4</xdr:col>
          <xdr:colOff>476250</xdr:colOff>
          <xdr:row>79</xdr:row>
          <xdr:rowOff>57150</xdr:rowOff>
        </xdr:to>
        <xdr:sp macro="" textlink="">
          <xdr:nvSpPr>
            <xdr:cNvPr id="349253" name="Check Box 69" hidden="1">
              <a:extLst>
                <a:ext uri="{63B3BB69-23CF-44E3-9099-C40C66FF867C}">
                  <a14:compatExt spid="_x0000_s349253"/>
                </a:ext>
                <a:ext uri="{FF2B5EF4-FFF2-40B4-BE49-F238E27FC236}">
                  <a16:creationId xmlns:a16="http://schemas.microsoft.com/office/drawing/2014/main" id="{00000000-0008-0000-1900-00004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49254" name="Check Box 70" hidden="1">
              <a:extLst>
                <a:ext uri="{63B3BB69-23CF-44E3-9099-C40C66FF867C}">
                  <a14:compatExt spid="_x0000_s349254"/>
                </a:ext>
                <a:ext uri="{FF2B5EF4-FFF2-40B4-BE49-F238E27FC236}">
                  <a16:creationId xmlns:a16="http://schemas.microsoft.com/office/drawing/2014/main" id="{00000000-0008-0000-1900-00004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49255" name="Check Box 71" hidden="1">
              <a:extLst>
                <a:ext uri="{63B3BB69-23CF-44E3-9099-C40C66FF867C}">
                  <a14:compatExt spid="_x0000_s349255"/>
                </a:ext>
                <a:ext uri="{FF2B5EF4-FFF2-40B4-BE49-F238E27FC236}">
                  <a16:creationId xmlns:a16="http://schemas.microsoft.com/office/drawing/2014/main" id="{00000000-0008-0000-1900-00004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49256" name="Check Box 72" hidden="1">
              <a:extLst>
                <a:ext uri="{63B3BB69-23CF-44E3-9099-C40C66FF867C}">
                  <a14:compatExt spid="_x0000_s349256"/>
                </a:ext>
                <a:ext uri="{FF2B5EF4-FFF2-40B4-BE49-F238E27FC236}">
                  <a16:creationId xmlns:a16="http://schemas.microsoft.com/office/drawing/2014/main" id="{00000000-0008-0000-1900-00004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49257" name="Check Box 73" hidden="1">
              <a:extLst>
                <a:ext uri="{63B3BB69-23CF-44E3-9099-C40C66FF867C}">
                  <a14:compatExt spid="_x0000_s349257"/>
                </a:ext>
                <a:ext uri="{FF2B5EF4-FFF2-40B4-BE49-F238E27FC236}">
                  <a16:creationId xmlns:a16="http://schemas.microsoft.com/office/drawing/2014/main" id="{00000000-0008-0000-1900-00004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86</xdr:row>
          <xdr:rowOff>266700</xdr:rowOff>
        </xdr:from>
        <xdr:to>
          <xdr:col>3</xdr:col>
          <xdr:colOff>476250</xdr:colOff>
          <xdr:row>88</xdr:row>
          <xdr:rowOff>38100</xdr:rowOff>
        </xdr:to>
        <xdr:sp macro="" textlink="">
          <xdr:nvSpPr>
            <xdr:cNvPr id="349258" name="Check Box 74" hidden="1">
              <a:extLst>
                <a:ext uri="{63B3BB69-23CF-44E3-9099-C40C66FF867C}">
                  <a14:compatExt spid="_x0000_s349258"/>
                </a:ext>
                <a:ext uri="{FF2B5EF4-FFF2-40B4-BE49-F238E27FC236}">
                  <a16:creationId xmlns:a16="http://schemas.microsoft.com/office/drawing/2014/main" id="{00000000-0008-0000-1900-00004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349259" name="Check Box 75" hidden="1">
              <a:extLst>
                <a:ext uri="{63B3BB69-23CF-44E3-9099-C40C66FF867C}">
                  <a14:compatExt spid="_x0000_s349259"/>
                </a:ext>
                <a:ext uri="{FF2B5EF4-FFF2-40B4-BE49-F238E27FC236}">
                  <a16:creationId xmlns:a16="http://schemas.microsoft.com/office/drawing/2014/main" id="{00000000-0008-0000-1900-00004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276225</xdr:rowOff>
        </xdr:from>
        <xdr:to>
          <xdr:col>5</xdr:col>
          <xdr:colOff>476250</xdr:colOff>
          <xdr:row>88</xdr:row>
          <xdr:rowOff>38100</xdr:rowOff>
        </xdr:to>
        <xdr:sp macro="" textlink="">
          <xdr:nvSpPr>
            <xdr:cNvPr id="349260" name="Check Box 76" hidden="1">
              <a:extLst>
                <a:ext uri="{63B3BB69-23CF-44E3-9099-C40C66FF867C}">
                  <a14:compatExt spid="_x0000_s349260"/>
                </a:ext>
                <a:ext uri="{FF2B5EF4-FFF2-40B4-BE49-F238E27FC236}">
                  <a16:creationId xmlns:a16="http://schemas.microsoft.com/office/drawing/2014/main" id="{00000000-0008-0000-1900-00004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49261" name="Check Box 77" hidden="1">
              <a:extLst>
                <a:ext uri="{63B3BB69-23CF-44E3-9099-C40C66FF867C}">
                  <a14:compatExt spid="_x0000_s349261"/>
                </a:ext>
                <a:ext uri="{FF2B5EF4-FFF2-40B4-BE49-F238E27FC236}">
                  <a16:creationId xmlns:a16="http://schemas.microsoft.com/office/drawing/2014/main" id="{00000000-0008-0000-1900-00004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49262" name="Check Box 78" hidden="1">
              <a:extLst>
                <a:ext uri="{63B3BB69-23CF-44E3-9099-C40C66FF867C}">
                  <a14:compatExt spid="_x0000_s349262"/>
                </a:ext>
                <a:ext uri="{FF2B5EF4-FFF2-40B4-BE49-F238E27FC236}">
                  <a16:creationId xmlns:a16="http://schemas.microsoft.com/office/drawing/2014/main" id="{00000000-0008-0000-1900-00004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49263" name="Check Box 79" hidden="1">
              <a:extLst>
                <a:ext uri="{63B3BB69-23CF-44E3-9099-C40C66FF867C}">
                  <a14:compatExt spid="_x0000_s349263"/>
                </a:ext>
                <a:ext uri="{FF2B5EF4-FFF2-40B4-BE49-F238E27FC236}">
                  <a16:creationId xmlns:a16="http://schemas.microsoft.com/office/drawing/2014/main" id="{00000000-0008-0000-1900-00004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49264" name="Check Box 80" hidden="1">
              <a:extLst>
                <a:ext uri="{63B3BB69-23CF-44E3-9099-C40C66FF867C}">
                  <a14:compatExt spid="_x0000_s349264"/>
                </a:ext>
                <a:ext uri="{FF2B5EF4-FFF2-40B4-BE49-F238E27FC236}">
                  <a16:creationId xmlns:a16="http://schemas.microsoft.com/office/drawing/2014/main" id="{00000000-0008-0000-1900-00005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49265" name="Check Box 81" hidden="1">
              <a:extLst>
                <a:ext uri="{63B3BB69-23CF-44E3-9099-C40C66FF867C}">
                  <a14:compatExt spid="_x0000_s349265"/>
                </a:ext>
                <a:ext uri="{FF2B5EF4-FFF2-40B4-BE49-F238E27FC236}">
                  <a16:creationId xmlns:a16="http://schemas.microsoft.com/office/drawing/2014/main" id="{00000000-0008-0000-1900-00005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0209" name="Check Box 1" hidden="1">
              <a:extLst>
                <a:ext uri="{63B3BB69-23CF-44E3-9099-C40C66FF867C}">
                  <a14:compatExt spid="_x0000_s350209"/>
                </a:ext>
                <a:ext uri="{FF2B5EF4-FFF2-40B4-BE49-F238E27FC236}">
                  <a16:creationId xmlns:a16="http://schemas.microsoft.com/office/drawing/2014/main" id="{00000000-0008-0000-1A00-00000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0210" name="Check Box 2" hidden="1">
              <a:extLst>
                <a:ext uri="{63B3BB69-23CF-44E3-9099-C40C66FF867C}">
                  <a14:compatExt spid="_x0000_s350210"/>
                </a:ext>
                <a:ext uri="{FF2B5EF4-FFF2-40B4-BE49-F238E27FC236}">
                  <a16:creationId xmlns:a16="http://schemas.microsoft.com/office/drawing/2014/main" id="{00000000-0008-0000-1A00-000002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0211" name="Check Box 3" hidden="1">
              <a:extLst>
                <a:ext uri="{63B3BB69-23CF-44E3-9099-C40C66FF867C}">
                  <a14:compatExt spid="_x0000_s350211"/>
                </a:ext>
                <a:ext uri="{FF2B5EF4-FFF2-40B4-BE49-F238E27FC236}">
                  <a16:creationId xmlns:a16="http://schemas.microsoft.com/office/drawing/2014/main" id="{00000000-0008-0000-1A00-000003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266700</xdr:rowOff>
        </xdr:from>
        <xdr:to>
          <xdr:col>3</xdr:col>
          <xdr:colOff>476250</xdr:colOff>
          <xdr:row>19</xdr:row>
          <xdr:rowOff>0</xdr:rowOff>
        </xdr:to>
        <xdr:sp macro="" textlink="">
          <xdr:nvSpPr>
            <xdr:cNvPr id="350212" name="Check Box 4" hidden="1">
              <a:extLst>
                <a:ext uri="{63B3BB69-23CF-44E3-9099-C40C66FF867C}">
                  <a14:compatExt spid="_x0000_s350212"/>
                </a:ext>
                <a:ext uri="{FF2B5EF4-FFF2-40B4-BE49-F238E27FC236}">
                  <a16:creationId xmlns:a16="http://schemas.microsoft.com/office/drawing/2014/main" id="{00000000-0008-0000-1A00-000004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228600</xdr:rowOff>
        </xdr:from>
        <xdr:to>
          <xdr:col>4</xdr:col>
          <xdr:colOff>476250</xdr:colOff>
          <xdr:row>19</xdr:row>
          <xdr:rowOff>47625</xdr:rowOff>
        </xdr:to>
        <xdr:sp macro="" textlink="">
          <xdr:nvSpPr>
            <xdr:cNvPr id="350213" name="Check Box 5" hidden="1">
              <a:extLst>
                <a:ext uri="{63B3BB69-23CF-44E3-9099-C40C66FF867C}">
                  <a14:compatExt spid="_x0000_s350213"/>
                </a:ext>
                <a:ext uri="{FF2B5EF4-FFF2-40B4-BE49-F238E27FC236}">
                  <a16:creationId xmlns:a16="http://schemas.microsoft.com/office/drawing/2014/main" id="{00000000-0008-0000-1A00-000005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180975</xdr:rowOff>
        </xdr:from>
        <xdr:to>
          <xdr:col>5</xdr:col>
          <xdr:colOff>476250</xdr:colOff>
          <xdr:row>19</xdr:row>
          <xdr:rowOff>85725</xdr:rowOff>
        </xdr:to>
        <xdr:sp macro="" textlink="">
          <xdr:nvSpPr>
            <xdr:cNvPr id="350214" name="Check Box 6" hidden="1">
              <a:extLst>
                <a:ext uri="{63B3BB69-23CF-44E3-9099-C40C66FF867C}">
                  <a14:compatExt spid="_x0000_s350214"/>
                </a:ext>
                <a:ext uri="{FF2B5EF4-FFF2-40B4-BE49-F238E27FC236}">
                  <a16:creationId xmlns:a16="http://schemas.microsoft.com/office/drawing/2014/main" id="{00000000-0008-0000-1A00-00000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28575</xdr:rowOff>
        </xdr:to>
        <xdr:sp macro="" textlink="">
          <xdr:nvSpPr>
            <xdr:cNvPr id="350215" name="Check Box 7" hidden="1">
              <a:extLst>
                <a:ext uri="{63B3BB69-23CF-44E3-9099-C40C66FF867C}">
                  <a14:compatExt spid="_x0000_s350215"/>
                </a:ext>
                <a:ext uri="{FF2B5EF4-FFF2-40B4-BE49-F238E27FC236}">
                  <a16:creationId xmlns:a16="http://schemas.microsoft.com/office/drawing/2014/main" id="{00000000-0008-0000-1A00-00000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9525</xdr:rowOff>
        </xdr:to>
        <xdr:sp macro="" textlink="">
          <xdr:nvSpPr>
            <xdr:cNvPr id="350216" name="Check Box 8" hidden="1">
              <a:extLst>
                <a:ext uri="{63B3BB69-23CF-44E3-9099-C40C66FF867C}">
                  <a14:compatExt spid="_x0000_s350216"/>
                </a:ext>
                <a:ext uri="{FF2B5EF4-FFF2-40B4-BE49-F238E27FC236}">
                  <a16:creationId xmlns:a16="http://schemas.microsoft.com/office/drawing/2014/main" id="{00000000-0008-0000-1A00-00000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257175</xdr:rowOff>
        </xdr:from>
        <xdr:to>
          <xdr:col>5</xdr:col>
          <xdr:colOff>476250</xdr:colOff>
          <xdr:row>22</xdr:row>
          <xdr:rowOff>47625</xdr:rowOff>
        </xdr:to>
        <xdr:sp macro="" textlink="">
          <xdr:nvSpPr>
            <xdr:cNvPr id="350217" name="Check Box 9" hidden="1">
              <a:extLst>
                <a:ext uri="{63B3BB69-23CF-44E3-9099-C40C66FF867C}">
                  <a14:compatExt spid="_x0000_s350217"/>
                </a:ext>
                <a:ext uri="{FF2B5EF4-FFF2-40B4-BE49-F238E27FC236}">
                  <a16:creationId xmlns:a16="http://schemas.microsoft.com/office/drawing/2014/main" id="{00000000-0008-0000-1A00-000009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50218" name="Check Box 10" hidden="1">
              <a:extLst>
                <a:ext uri="{63B3BB69-23CF-44E3-9099-C40C66FF867C}">
                  <a14:compatExt spid="_x0000_s350218"/>
                </a:ext>
                <a:ext uri="{FF2B5EF4-FFF2-40B4-BE49-F238E27FC236}">
                  <a16:creationId xmlns:a16="http://schemas.microsoft.com/office/drawing/2014/main" id="{00000000-0008-0000-1A00-00000A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50219" name="Check Box 11" hidden="1">
              <a:extLst>
                <a:ext uri="{63B3BB69-23CF-44E3-9099-C40C66FF867C}">
                  <a14:compatExt spid="_x0000_s350219"/>
                </a:ext>
                <a:ext uri="{FF2B5EF4-FFF2-40B4-BE49-F238E27FC236}">
                  <a16:creationId xmlns:a16="http://schemas.microsoft.com/office/drawing/2014/main" id="{00000000-0008-0000-1A00-00000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50220" name="Check Box 12" hidden="1">
              <a:extLst>
                <a:ext uri="{63B3BB69-23CF-44E3-9099-C40C66FF867C}">
                  <a14:compatExt spid="_x0000_s350220"/>
                </a:ext>
                <a:ext uri="{FF2B5EF4-FFF2-40B4-BE49-F238E27FC236}">
                  <a16:creationId xmlns:a16="http://schemas.microsoft.com/office/drawing/2014/main" id="{00000000-0008-0000-1A00-00000C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295275</xdr:rowOff>
        </xdr:from>
        <xdr:to>
          <xdr:col>3</xdr:col>
          <xdr:colOff>476250</xdr:colOff>
          <xdr:row>30</xdr:row>
          <xdr:rowOff>152400</xdr:rowOff>
        </xdr:to>
        <xdr:sp macro="" textlink="">
          <xdr:nvSpPr>
            <xdr:cNvPr id="350221" name="Check Box 13" hidden="1">
              <a:extLst>
                <a:ext uri="{63B3BB69-23CF-44E3-9099-C40C66FF867C}">
                  <a14:compatExt spid="_x0000_s350221"/>
                </a:ext>
                <a:ext uri="{FF2B5EF4-FFF2-40B4-BE49-F238E27FC236}">
                  <a16:creationId xmlns:a16="http://schemas.microsoft.com/office/drawing/2014/main" id="{00000000-0008-0000-1A00-00000D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257175</xdr:rowOff>
        </xdr:from>
        <xdr:to>
          <xdr:col>4</xdr:col>
          <xdr:colOff>476250</xdr:colOff>
          <xdr:row>31</xdr:row>
          <xdr:rowOff>47625</xdr:rowOff>
        </xdr:to>
        <xdr:sp macro="" textlink="">
          <xdr:nvSpPr>
            <xdr:cNvPr id="350222" name="Check Box 14" hidden="1">
              <a:extLst>
                <a:ext uri="{63B3BB69-23CF-44E3-9099-C40C66FF867C}">
                  <a14:compatExt spid="_x0000_s350222"/>
                </a:ext>
                <a:ext uri="{FF2B5EF4-FFF2-40B4-BE49-F238E27FC236}">
                  <a16:creationId xmlns:a16="http://schemas.microsoft.com/office/drawing/2014/main" id="{00000000-0008-0000-1A00-00000E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85725</xdr:rowOff>
        </xdr:to>
        <xdr:sp macro="" textlink="">
          <xdr:nvSpPr>
            <xdr:cNvPr id="350223" name="Check Box 15" hidden="1">
              <a:extLst>
                <a:ext uri="{63B3BB69-23CF-44E3-9099-C40C66FF867C}">
                  <a14:compatExt spid="_x0000_s350223"/>
                </a:ext>
                <a:ext uri="{FF2B5EF4-FFF2-40B4-BE49-F238E27FC236}">
                  <a16:creationId xmlns:a16="http://schemas.microsoft.com/office/drawing/2014/main" id="{00000000-0008-0000-1A00-00000F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209550</xdr:rowOff>
        </xdr:from>
        <xdr:to>
          <xdr:col>3</xdr:col>
          <xdr:colOff>476250</xdr:colOff>
          <xdr:row>34</xdr:row>
          <xdr:rowOff>76200</xdr:rowOff>
        </xdr:to>
        <xdr:sp macro="" textlink="">
          <xdr:nvSpPr>
            <xdr:cNvPr id="350224" name="Check Box 16" hidden="1">
              <a:extLst>
                <a:ext uri="{63B3BB69-23CF-44E3-9099-C40C66FF867C}">
                  <a14:compatExt spid="_x0000_s350224"/>
                </a:ext>
                <a:ext uri="{FF2B5EF4-FFF2-40B4-BE49-F238E27FC236}">
                  <a16:creationId xmlns:a16="http://schemas.microsoft.com/office/drawing/2014/main" id="{00000000-0008-0000-1A00-00001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238125</xdr:rowOff>
        </xdr:from>
        <xdr:to>
          <xdr:col>4</xdr:col>
          <xdr:colOff>476250</xdr:colOff>
          <xdr:row>34</xdr:row>
          <xdr:rowOff>47625</xdr:rowOff>
        </xdr:to>
        <xdr:sp macro="" textlink="">
          <xdr:nvSpPr>
            <xdr:cNvPr id="350225" name="Check Box 17" hidden="1">
              <a:extLst>
                <a:ext uri="{63B3BB69-23CF-44E3-9099-C40C66FF867C}">
                  <a14:compatExt spid="_x0000_s350225"/>
                </a:ext>
                <a:ext uri="{FF2B5EF4-FFF2-40B4-BE49-F238E27FC236}">
                  <a16:creationId xmlns:a16="http://schemas.microsoft.com/office/drawing/2014/main" id="{00000000-0008-0000-1A00-00001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200025</xdr:rowOff>
        </xdr:from>
        <xdr:to>
          <xdr:col>5</xdr:col>
          <xdr:colOff>476250</xdr:colOff>
          <xdr:row>34</xdr:row>
          <xdr:rowOff>85725</xdr:rowOff>
        </xdr:to>
        <xdr:sp macro="" textlink="">
          <xdr:nvSpPr>
            <xdr:cNvPr id="350226" name="Check Box 18" hidden="1">
              <a:extLst>
                <a:ext uri="{63B3BB69-23CF-44E3-9099-C40C66FF867C}">
                  <a14:compatExt spid="_x0000_s350226"/>
                </a:ext>
                <a:ext uri="{FF2B5EF4-FFF2-40B4-BE49-F238E27FC236}">
                  <a16:creationId xmlns:a16="http://schemas.microsoft.com/office/drawing/2014/main" id="{00000000-0008-0000-1A00-000012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76200</xdr:rowOff>
        </xdr:to>
        <xdr:sp macro="" textlink="">
          <xdr:nvSpPr>
            <xdr:cNvPr id="350227" name="Check Box 19" hidden="1">
              <a:extLst>
                <a:ext uri="{63B3BB69-23CF-44E3-9099-C40C66FF867C}">
                  <a14:compatExt spid="_x0000_s350227"/>
                </a:ext>
                <a:ext uri="{FF2B5EF4-FFF2-40B4-BE49-F238E27FC236}">
                  <a16:creationId xmlns:a16="http://schemas.microsoft.com/office/drawing/2014/main" id="{00000000-0008-0000-1A00-000013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238125</xdr:rowOff>
        </xdr:from>
        <xdr:to>
          <xdr:col>4</xdr:col>
          <xdr:colOff>476250</xdr:colOff>
          <xdr:row>37</xdr:row>
          <xdr:rowOff>47625</xdr:rowOff>
        </xdr:to>
        <xdr:sp macro="" textlink="">
          <xdr:nvSpPr>
            <xdr:cNvPr id="350228" name="Check Box 20" hidden="1">
              <a:extLst>
                <a:ext uri="{63B3BB69-23CF-44E3-9099-C40C66FF867C}">
                  <a14:compatExt spid="_x0000_s350228"/>
                </a:ext>
                <a:ext uri="{FF2B5EF4-FFF2-40B4-BE49-F238E27FC236}">
                  <a16:creationId xmlns:a16="http://schemas.microsoft.com/office/drawing/2014/main" id="{00000000-0008-0000-1A00-000014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219075</xdr:rowOff>
        </xdr:from>
        <xdr:to>
          <xdr:col>5</xdr:col>
          <xdr:colOff>476250</xdr:colOff>
          <xdr:row>37</xdr:row>
          <xdr:rowOff>85725</xdr:rowOff>
        </xdr:to>
        <xdr:sp macro="" textlink="">
          <xdr:nvSpPr>
            <xdr:cNvPr id="350229" name="Check Box 21" hidden="1">
              <a:extLst>
                <a:ext uri="{63B3BB69-23CF-44E3-9099-C40C66FF867C}">
                  <a14:compatExt spid="_x0000_s350229"/>
                </a:ext>
                <a:ext uri="{FF2B5EF4-FFF2-40B4-BE49-F238E27FC236}">
                  <a16:creationId xmlns:a16="http://schemas.microsoft.com/office/drawing/2014/main" id="{00000000-0008-0000-1A00-000015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50230" name="Check Box 22" hidden="1">
              <a:extLst>
                <a:ext uri="{63B3BB69-23CF-44E3-9099-C40C66FF867C}">
                  <a14:compatExt spid="_x0000_s350230"/>
                </a:ext>
                <a:ext uri="{FF2B5EF4-FFF2-40B4-BE49-F238E27FC236}">
                  <a16:creationId xmlns:a16="http://schemas.microsoft.com/office/drawing/2014/main" id="{00000000-0008-0000-1A00-00001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50231" name="Check Box 23" hidden="1">
              <a:extLst>
                <a:ext uri="{63B3BB69-23CF-44E3-9099-C40C66FF867C}">
                  <a14:compatExt spid="_x0000_s350231"/>
                </a:ext>
                <a:ext uri="{FF2B5EF4-FFF2-40B4-BE49-F238E27FC236}">
                  <a16:creationId xmlns:a16="http://schemas.microsoft.com/office/drawing/2014/main" id="{00000000-0008-0000-1A00-00001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50232" name="Check Box 24" hidden="1">
              <a:extLst>
                <a:ext uri="{63B3BB69-23CF-44E3-9099-C40C66FF867C}">
                  <a14:compatExt spid="_x0000_s350232"/>
                </a:ext>
                <a:ext uri="{FF2B5EF4-FFF2-40B4-BE49-F238E27FC236}">
                  <a16:creationId xmlns:a16="http://schemas.microsoft.com/office/drawing/2014/main" id="{00000000-0008-0000-1A00-00001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104775</xdr:rowOff>
        </xdr:to>
        <xdr:sp macro="" textlink="">
          <xdr:nvSpPr>
            <xdr:cNvPr id="350233" name="Check Box 25" hidden="1">
              <a:extLst>
                <a:ext uri="{63B3BB69-23CF-44E3-9099-C40C66FF867C}">
                  <a14:compatExt spid="_x0000_s350233"/>
                </a:ext>
                <a:ext uri="{FF2B5EF4-FFF2-40B4-BE49-F238E27FC236}">
                  <a16:creationId xmlns:a16="http://schemas.microsoft.com/office/drawing/2014/main" id="{00000000-0008-0000-1A00-000019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114300</xdr:rowOff>
        </xdr:to>
        <xdr:sp macro="" textlink="">
          <xdr:nvSpPr>
            <xdr:cNvPr id="350234" name="Check Box 26" hidden="1">
              <a:extLst>
                <a:ext uri="{63B3BB69-23CF-44E3-9099-C40C66FF867C}">
                  <a14:compatExt spid="_x0000_s350234"/>
                </a:ext>
                <a:ext uri="{FF2B5EF4-FFF2-40B4-BE49-F238E27FC236}">
                  <a16:creationId xmlns:a16="http://schemas.microsoft.com/office/drawing/2014/main" id="{00000000-0008-0000-1A00-00001A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228600</xdr:rowOff>
        </xdr:from>
        <xdr:to>
          <xdr:col>5</xdr:col>
          <xdr:colOff>476250</xdr:colOff>
          <xdr:row>46</xdr:row>
          <xdr:rowOff>76200</xdr:rowOff>
        </xdr:to>
        <xdr:sp macro="" textlink="">
          <xdr:nvSpPr>
            <xdr:cNvPr id="350235" name="Check Box 27" hidden="1">
              <a:extLst>
                <a:ext uri="{63B3BB69-23CF-44E3-9099-C40C66FF867C}">
                  <a14:compatExt spid="_x0000_s350235"/>
                </a:ext>
                <a:ext uri="{FF2B5EF4-FFF2-40B4-BE49-F238E27FC236}">
                  <a16:creationId xmlns:a16="http://schemas.microsoft.com/office/drawing/2014/main" id="{00000000-0008-0000-1A00-00001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238125</xdr:rowOff>
        </xdr:from>
        <xdr:to>
          <xdr:col>3</xdr:col>
          <xdr:colOff>476250</xdr:colOff>
          <xdr:row>49</xdr:row>
          <xdr:rowOff>76200</xdr:rowOff>
        </xdr:to>
        <xdr:sp macro="" textlink="">
          <xdr:nvSpPr>
            <xdr:cNvPr id="350238" name="Check Box 30" hidden="1">
              <a:extLst>
                <a:ext uri="{63B3BB69-23CF-44E3-9099-C40C66FF867C}">
                  <a14:compatExt spid="_x0000_s350238"/>
                </a:ext>
                <a:ext uri="{FF2B5EF4-FFF2-40B4-BE49-F238E27FC236}">
                  <a16:creationId xmlns:a16="http://schemas.microsoft.com/office/drawing/2014/main" id="{00000000-0008-0000-1A00-00001E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209550</xdr:rowOff>
        </xdr:from>
        <xdr:to>
          <xdr:col>4</xdr:col>
          <xdr:colOff>476250</xdr:colOff>
          <xdr:row>49</xdr:row>
          <xdr:rowOff>104775</xdr:rowOff>
        </xdr:to>
        <xdr:sp macro="" textlink="">
          <xdr:nvSpPr>
            <xdr:cNvPr id="350239" name="Check Box 31" hidden="1">
              <a:extLst>
                <a:ext uri="{63B3BB69-23CF-44E3-9099-C40C66FF867C}">
                  <a14:compatExt spid="_x0000_s350239"/>
                </a:ext>
                <a:ext uri="{FF2B5EF4-FFF2-40B4-BE49-F238E27FC236}">
                  <a16:creationId xmlns:a16="http://schemas.microsoft.com/office/drawing/2014/main" id="{00000000-0008-0000-1A00-00001F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266700</xdr:rowOff>
        </xdr:from>
        <xdr:to>
          <xdr:col>5</xdr:col>
          <xdr:colOff>476250</xdr:colOff>
          <xdr:row>49</xdr:row>
          <xdr:rowOff>47625</xdr:rowOff>
        </xdr:to>
        <xdr:sp macro="" textlink="">
          <xdr:nvSpPr>
            <xdr:cNvPr id="350240" name="Check Box 32" hidden="1">
              <a:extLst>
                <a:ext uri="{63B3BB69-23CF-44E3-9099-C40C66FF867C}">
                  <a14:compatExt spid="_x0000_s350240"/>
                </a:ext>
                <a:ext uri="{FF2B5EF4-FFF2-40B4-BE49-F238E27FC236}">
                  <a16:creationId xmlns:a16="http://schemas.microsoft.com/office/drawing/2014/main" id="{00000000-0008-0000-1A00-00002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50241" name="Check Box 33" hidden="1">
              <a:extLst>
                <a:ext uri="{63B3BB69-23CF-44E3-9099-C40C66FF867C}">
                  <a14:compatExt spid="_x0000_s350241"/>
                </a:ext>
                <a:ext uri="{FF2B5EF4-FFF2-40B4-BE49-F238E27FC236}">
                  <a16:creationId xmlns:a16="http://schemas.microsoft.com/office/drawing/2014/main" id="{00000000-0008-0000-1A00-00002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50242" name="Check Box 34" hidden="1">
              <a:extLst>
                <a:ext uri="{63B3BB69-23CF-44E3-9099-C40C66FF867C}">
                  <a14:compatExt spid="_x0000_s350242"/>
                </a:ext>
                <a:ext uri="{FF2B5EF4-FFF2-40B4-BE49-F238E27FC236}">
                  <a16:creationId xmlns:a16="http://schemas.microsoft.com/office/drawing/2014/main" id="{00000000-0008-0000-1A00-000022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50243" name="Check Box 35" hidden="1">
              <a:extLst>
                <a:ext uri="{63B3BB69-23CF-44E3-9099-C40C66FF867C}">
                  <a14:compatExt spid="_x0000_s350243"/>
                </a:ext>
                <a:ext uri="{FF2B5EF4-FFF2-40B4-BE49-F238E27FC236}">
                  <a16:creationId xmlns:a16="http://schemas.microsoft.com/office/drawing/2014/main" id="{00000000-0008-0000-1A00-000023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228600</xdr:rowOff>
        </xdr:from>
        <xdr:to>
          <xdr:col>3</xdr:col>
          <xdr:colOff>476250</xdr:colOff>
          <xdr:row>58</xdr:row>
          <xdr:rowOff>85725</xdr:rowOff>
        </xdr:to>
        <xdr:sp macro="" textlink="">
          <xdr:nvSpPr>
            <xdr:cNvPr id="350246" name="Check Box 38" hidden="1">
              <a:extLst>
                <a:ext uri="{63B3BB69-23CF-44E3-9099-C40C66FF867C}">
                  <a14:compatExt spid="_x0000_s350246"/>
                </a:ext>
                <a:ext uri="{FF2B5EF4-FFF2-40B4-BE49-F238E27FC236}">
                  <a16:creationId xmlns:a16="http://schemas.microsoft.com/office/drawing/2014/main" id="{00000000-0008-0000-1A00-00002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190500</xdr:rowOff>
        </xdr:from>
        <xdr:to>
          <xdr:col>4</xdr:col>
          <xdr:colOff>476250</xdr:colOff>
          <xdr:row>58</xdr:row>
          <xdr:rowOff>104775</xdr:rowOff>
        </xdr:to>
        <xdr:sp macro="" textlink="">
          <xdr:nvSpPr>
            <xdr:cNvPr id="350247" name="Check Box 39" hidden="1">
              <a:extLst>
                <a:ext uri="{63B3BB69-23CF-44E3-9099-C40C66FF867C}">
                  <a14:compatExt spid="_x0000_s350247"/>
                </a:ext>
                <a:ext uri="{FF2B5EF4-FFF2-40B4-BE49-F238E27FC236}">
                  <a16:creationId xmlns:a16="http://schemas.microsoft.com/office/drawing/2014/main" id="{00000000-0008-0000-1A00-00002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266700</xdr:rowOff>
        </xdr:from>
        <xdr:to>
          <xdr:col>5</xdr:col>
          <xdr:colOff>476250</xdr:colOff>
          <xdr:row>58</xdr:row>
          <xdr:rowOff>57150</xdr:rowOff>
        </xdr:to>
        <xdr:sp macro="" textlink="">
          <xdr:nvSpPr>
            <xdr:cNvPr id="350248" name="Check Box 40" hidden="1">
              <a:extLst>
                <a:ext uri="{63B3BB69-23CF-44E3-9099-C40C66FF867C}">
                  <a14:compatExt spid="_x0000_s350248"/>
                </a:ext>
                <a:ext uri="{FF2B5EF4-FFF2-40B4-BE49-F238E27FC236}">
                  <a16:creationId xmlns:a16="http://schemas.microsoft.com/office/drawing/2014/main" id="{00000000-0008-0000-1A00-00002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57150</xdr:rowOff>
        </xdr:to>
        <xdr:sp macro="" textlink="">
          <xdr:nvSpPr>
            <xdr:cNvPr id="350251" name="Check Box 43" hidden="1">
              <a:extLst>
                <a:ext uri="{63B3BB69-23CF-44E3-9099-C40C66FF867C}">
                  <a14:compatExt spid="_x0000_s350251"/>
                </a:ext>
                <a:ext uri="{FF2B5EF4-FFF2-40B4-BE49-F238E27FC236}">
                  <a16:creationId xmlns:a16="http://schemas.microsoft.com/office/drawing/2014/main" id="{00000000-0008-0000-1A00-00002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190500</xdr:rowOff>
        </xdr:from>
        <xdr:to>
          <xdr:col>4</xdr:col>
          <xdr:colOff>476250</xdr:colOff>
          <xdr:row>61</xdr:row>
          <xdr:rowOff>95250</xdr:rowOff>
        </xdr:to>
        <xdr:sp macro="" textlink="">
          <xdr:nvSpPr>
            <xdr:cNvPr id="350252" name="Check Box 44" hidden="1">
              <a:extLst>
                <a:ext uri="{63B3BB69-23CF-44E3-9099-C40C66FF867C}">
                  <a14:compatExt spid="_x0000_s350252"/>
                </a:ext>
                <a:ext uri="{FF2B5EF4-FFF2-40B4-BE49-F238E27FC236}">
                  <a16:creationId xmlns:a16="http://schemas.microsoft.com/office/drawing/2014/main" id="{00000000-0008-0000-1A00-00002C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238125</xdr:rowOff>
        </xdr:from>
        <xdr:to>
          <xdr:col>5</xdr:col>
          <xdr:colOff>476250</xdr:colOff>
          <xdr:row>61</xdr:row>
          <xdr:rowOff>57150</xdr:rowOff>
        </xdr:to>
        <xdr:sp macro="" textlink="">
          <xdr:nvSpPr>
            <xdr:cNvPr id="350253" name="Check Box 45" hidden="1">
              <a:extLst>
                <a:ext uri="{63B3BB69-23CF-44E3-9099-C40C66FF867C}">
                  <a14:compatExt spid="_x0000_s350253"/>
                </a:ext>
                <a:ext uri="{FF2B5EF4-FFF2-40B4-BE49-F238E27FC236}">
                  <a16:creationId xmlns:a16="http://schemas.microsoft.com/office/drawing/2014/main" id="{00000000-0008-0000-1A00-00002D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200025</xdr:rowOff>
        </xdr:from>
        <xdr:to>
          <xdr:col>3</xdr:col>
          <xdr:colOff>476250</xdr:colOff>
          <xdr:row>64</xdr:row>
          <xdr:rowOff>114300</xdr:rowOff>
        </xdr:to>
        <xdr:sp macro="" textlink="">
          <xdr:nvSpPr>
            <xdr:cNvPr id="350256" name="Check Box 48" hidden="1">
              <a:extLst>
                <a:ext uri="{63B3BB69-23CF-44E3-9099-C40C66FF867C}">
                  <a14:compatExt spid="_x0000_s350256"/>
                </a:ext>
                <a:ext uri="{FF2B5EF4-FFF2-40B4-BE49-F238E27FC236}">
                  <a16:creationId xmlns:a16="http://schemas.microsoft.com/office/drawing/2014/main" id="{00000000-0008-0000-1A00-00003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209550</xdr:rowOff>
        </xdr:from>
        <xdr:to>
          <xdr:col>4</xdr:col>
          <xdr:colOff>476250</xdr:colOff>
          <xdr:row>64</xdr:row>
          <xdr:rowOff>85725</xdr:rowOff>
        </xdr:to>
        <xdr:sp macro="" textlink="">
          <xdr:nvSpPr>
            <xdr:cNvPr id="350257" name="Check Box 49" hidden="1">
              <a:extLst>
                <a:ext uri="{63B3BB69-23CF-44E3-9099-C40C66FF867C}">
                  <a14:compatExt spid="_x0000_s350257"/>
                </a:ext>
                <a:ext uri="{FF2B5EF4-FFF2-40B4-BE49-F238E27FC236}">
                  <a16:creationId xmlns:a16="http://schemas.microsoft.com/office/drawing/2014/main" id="{00000000-0008-0000-1A00-00003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247650</xdr:rowOff>
        </xdr:from>
        <xdr:to>
          <xdr:col>5</xdr:col>
          <xdr:colOff>476250</xdr:colOff>
          <xdr:row>64</xdr:row>
          <xdr:rowOff>57150</xdr:rowOff>
        </xdr:to>
        <xdr:sp macro="" textlink="">
          <xdr:nvSpPr>
            <xdr:cNvPr id="350258" name="Check Box 50" hidden="1">
              <a:extLst>
                <a:ext uri="{63B3BB69-23CF-44E3-9099-C40C66FF867C}">
                  <a14:compatExt spid="_x0000_s350258"/>
                </a:ext>
                <a:ext uri="{FF2B5EF4-FFF2-40B4-BE49-F238E27FC236}">
                  <a16:creationId xmlns:a16="http://schemas.microsoft.com/office/drawing/2014/main" id="{00000000-0008-0000-1A00-000032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209550</xdr:rowOff>
        </xdr:from>
        <xdr:to>
          <xdr:col>3</xdr:col>
          <xdr:colOff>476250</xdr:colOff>
          <xdr:row>67</xdr:row>
          <xdr:rowOff>114300</xdr:rowOff>
        </xdr:to>
        <xdr:sp macro="" textlink="">
          <xdr:nvSpPr>
            <xdr:cNvPr id="350261" name="Check Box 53" hidden="1">
              <a:extLst>
                <a:ext uri="{63B3BB69-23CF-44E3-9099-C40C66FF867C}">
                  <a14:compatExt spid="_x0000_s350261"/>
                </a:ext>
                <a:ext uri="{FF2B5EF4-FFF2-40B4-BE49-F238E27FC236}">
                  <a16:creationId xmlns:a16="http://schemas.microsoft.com/office/drawing/2014/main" id="{00000000-0008-0000-1A00-000035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180975</xdr:rowOff>
        </xdr:from>
        <xdr:to>
          <xdr:col>4</xdr:col>
          <xdr:colOff>476250</xdr:colOff>
          <xdr:row>67</xdr:row>
          <xdr:rowOff>123825</xdr:rowOff>
        </xdr:to>
        <xdr:sp macro="" textlink="">
          <xdr:nvSpPr>
            <xdr:cNvPr id="350262" name="Check Box 54" hidden="1">
              <a:extLst>
                <a:ext uri="{63B3BB69-23CF-44E3-9099-C40C66FF867C}">
                  <a14:compatExt spid="_x0000_s350262"/>
                </a:ext>
                <a:ext uri="{FF2B5EF4-FFF2-40B4-BE49-F238E27FC236}">
                  <a16:creationId xmlns:a16="http://schemas.microsoft.com/office/drawing/2014/main" id="{00000000-0008-0000-1A00-00003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257175</xdr:rowOff>
        </xdr:from>
        <xdr:to>
          <xdr:col>5</xdr:col>
          <xdr:colOff>476250</xdr:colOff>
          <xdr:row>67</xdr:row>
          <xdr:rowOff>57150</xdr:rowOff>
        </xdr:to>
        <xdr:sp macro="" textlink="">
          <xdr:nvSpPr>
            <xdr:cNvPr id="350263" name="Check Box 55" hidden="1">
              <a:extLst>
                <a:ext uri="{63B3BB69-23CF-44E3-9099-C40C66FF867C}">
                  <a14:compatExt spid="_x0000_s350263"/>
                </a:ext>
                <a:ext uri="{FF2B5EF4-FFF2-40B4-BE49-F238E27FC236}">
                  <a16:creationId xmlns:a16="http://schemas.microsoft.com/office/drawing/2014/main" id="{00000000-0008-0000-1A00-00003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0264" name="Check Box 56" hidden="1">
              <a:extLst>
                <a:ext uri="{63B3BB69-23CF-44E3-9099-C40C66FF867C}">
                  <a14:compatExt spid="_x0000_s350264"/>
                </a:ext>
                <a:ext uri="{FF2B5EF4-FFF2-40B4-BE49-F238E27FC236}">
                  <a16:creationId xmlns:a16="http://schemas.microsoft.com/office/drawing/2014/main" id="{00000000-0008-0000-1A00-00003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0265" name="Check Box 57" hidden="1">
              <a:extLst>
                <a:ext uri="{63B3BB69-23CF-44E3-9099-C40C66FF867C}">
                  <a14:compatExt spid="_x0000_s350265"/>
                </a:ext>
                <a:ext uri="{FF2B5EF4-FFF2-40B4-BE49-F238E27FC236}">
                  <a16:creationId xmlns:a16="http://schemas.microsoft.com/office/drawing/2014/main" id="{00000000-0008-0000-1A00-000039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0266" name="Check Box 58" hidden="1">
              <a:extLst>
                <a:ext uri="{63B3BB69-23CF-44E3-9099-C40C66FF867C}">
                  <a14:compatExt spid="_x0000_s350266"/>
                </a:ext>
                <a:ext uri="{FF2B5EF4-FFF2-40B4-BE49-F238E27FC236}">
                  <a16:creationId xmlns:a16="http://schemas.microsoft.com/office/drawing/2014/main" id="{00000000-0008-0000-1A00-00003A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0267" name="Check Box 59" hidden="1">
              <a:extLst>
                <a:ext uri="{63B3BB69-23CF-44E3-9099-C40C66FF867C}">
                  <a14:compatExt spid="_x0000_s350267"/>
                </a:ext>
                <a:ext uri="{FF2B5EF4-FFF2-40B4-BE49-F238E27FC236}">
                  <a16:creationId xmlns:a16="http://schemas.microsoft.com/office/drawing/2014/main" id="{00000000-0008-0000-1A00-00003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0268" name="Check Box 60" hidden="1">
              <a:extLst>
                <a:ext uri="{63B3BB69-23CF-44E3-9099-C40C66FF867C}">
                  <a14:compatExt spid="_x0000_s350268"/>
                </a:ext>
                <a:ext uri="{FF2B5EF4-FFF2-40B4-BE49-F238E27FC236}">
                  <a16:creationId xmlns:a16="http://schemas.microsoft.com/office/drawing/2014/main" id="{00000000-0008-0000-1A00-00003C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228600</xdr:rowOff>
        </xdr:from>
        <xdr:to>
          <xdr:col>3</xdr:col>
          <xdr:colOff>476250</xdr:colOff>
          <xdr:row>76</xdr:row>
          <xdr:rowOff>95250</xdr:rowOff>
        </xdr:to>
        <xdr:sp macro="" textlink="">
          <xdr:nvSpPr>
            <xdr:cNvPr id="350271" name="Check Box 63" hidden="1">
              <a:extLst>
                <a:ext uri="{63B3BB69-23CF-44E3-9099-C40C66FF867C}">
                  <a14:compatExt spid="_x0000_s350271"/>
                </a:ext>
                <a:ext uri="{FF2B5EF4-FFF2-40B4-BE49-F238E27FC236}">
                  <a16:creationId xmlns:a16="http://schemas.microsoft.com/office/drawing/2014/main" id="{00000000-0008-0000-1A00-00003F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219075</xdr:rowOff>
        </xdr:from>
        <xdr:to>
          <xdr:col>4</xdr:col>
          <xdr:colOff>476250</xdr:colOff>
          <xdr:row>76</xdr:row>
          <xdr:rowOff>95250</xdr:rowOff>
        </xdr:to>
        <xdr:sp macro="" textlink="">
          <xdr:nvSpPr>
            <xdr:cNvPr id="350272" name="Check Box 64" hidden="1">
              <a:extLst>
                <a:ext uri="{63B3BB69-23CF-44E3-9099-C40C66FF867C}">
                  <a14:compatExt spid="_x0000_s350272"/>
                </a:ext>
                <a:ext uri="{FF2B5EF4-FFF2-40B4-BE49-F238E27FC236}">
                  <a16:creationId xmlns:a16="http://schemas.microsoft.com/office/drawing/2014/main" id="{00000000-0008-0000-1A00-00004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57150</xdr:rowOff>
        </xdr:to>
        <xdr:sp macro="" textlink="">
          <xdr:nvSpPr>
            <xdr:cNvPr id="350273" name="Check Box 65" hidden="1">
              <a:extLst>
                <a:ext uri="{63B3BB69-23CF-44E3-9099-C40C66FF867C}">
                  <a14:compatExt spid="_x0000_s350273"/>
                </a:ext>
                <a:ext uri="{FF2B5EF4-FFF2-40B4-BE49-F238E27FC236}">
                  <a16:creationId xmlns:a16="http://schemas.microsoft.com/office/drawing/2014/main" id="{00000000-0008-0000-1A00-00004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228600</xdr:rowOff>
        </xdr:from>
        <xdr:to>
          <xdr:col>3</xdr:col>
          <xdr:colOff>476250</xdr:colOff>
          <xdr:row>79</xdr:row>
          <xdr:rowOff>85725</xdr:rowOff>
        </xdr:to>
        <xdr:sp macro="" textlink="">
          <xdr:nvSpPr>
            <xdr:cNvPr id="350276" name="Check Box 68" hidden="1">
              <a:extLst>
                <a:ext uri="{63B3BB69-23CF-44E3-9099-C40C66FF867C}">
                  <a14:compatExt spid="_x0000_s350276"/>
                </a:ext>
                <a:ext uri="{FF2B5EF4-FFF2-40B4-BE49-F238E27FC236}">
                  <a16:creationId xmlns:a16="http://schemas.microsoft.com/office/drawing/2014/main" id="{00000000-0008-0000-1A00-000044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209550</xdr:rowOff>
        </xdr:from>
        <xdr:to>
          <xdr:col>4</xdr:col>
          <xdr:colOff>476250</xdr:colOff>
          <xdr:row>79</xdr:row>
          <xdr:rowOff>95250</xdr:rowOff>
        </xdr:to>
        <xdr:sp macro="" textlink="">
          <xdr:nvSpPr>
            <xdr:cNvPr id="350277" name="Check Box 69" hidden="1">
              <a:extLst>
                <a:ext uri="{63B3BB69-23CF-44E3-9099-C40C66FF867C}">
                  <a14:compatExt spid="_x0000_s350277"/>
                </a:ext>
                <a:ext uri="{FF2B5EF4-FFF2-40B4-BE49-F238E27FC236}">
                  <a16:creationId xmlns:a16="http://schemas.microsoft.com/office/drawing/2014/main" id="{00000000-0008-0000-1A00-000045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219075</xdr:rowOff>
        </xdr:from>
        <xdr:to>
          <xdr:col>5</xdr:col>
          <xdr:colOff>476250</xdr:colOff>
          <xdr:row>79</xdr:row>
          <xdr:rowOff>57150</xdr:rowOff>
        </xdr:to>
        <xdr:sp macro="" textlink="">
          <xdr:nvSpPr>
            <xdr:cNvPr id="350278" name="Check Box 70" hidden="1">
              <a:extLst>
                <a:ext uri="{63B3BB69-23CF-44E3-9099-C40C66FF867C}">
                  <a14:compatExt spid="_x0000_s350278"/>
                </a:ext>
                <a:ext uri="{FF2B5EF4-FFF2-40B4-BE49-F238E27FC236}">
                  <a16:creationId xmlns:a16="http://schemas.microsoft.com/office/drawing/2014/main" id="{00000000-0008-0000-1A00-00004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50279" name="Check Box 71" hidden="1">
              <a:extLst>
                <a:ext uri="{63B3BB69-23CF-44E3-9099-C40C66FF867C}">
                  <a14:compatExt spid="_x0000_s350279"/>
                </a:ext>
                <a:ext uri="{FF2B5EF4-FFF2-40B4-BE49-F238E27FC236}">
                  <a16:creationId xmlns:a16="http://schemas.microsoft.com/office/drawing/2014/main" id="{00000000-0008-0000-1A00-00004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50280" name="Check Box 72" hidden="1">
              <a:extLst>
                <a:ext uri="{63B3BB69-23CF-44E3-9099-C40C66FF867C}">
                  <a14:compatExt spid="_x0000_s350280"/>
                </a:ext>
                <a:ext uri="{FF2B5EF4-FFF2-40B4-BE49-F238E27FC236}">
                  <a16:creationId xmlns:a16="http://schemas.microsoft.com/office/drawing/2014/main" id="{00000000-0008-0000-1A00-00004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50281" name="Check Box 73" hidden="1">
              <a:extLst>
                <a:ext uri="{63B3BB69-23CF-44E3-9099-C40C66FF867C}">
                  <a14:compatExt spid="_x0000_s350281"/>
                </a:ext>
                <a:ext uri="{FF2B5EF4-FFF2-40B4-BE49-F238E27FC236}">
                  <a16:creationId xmlns:a16="http://schemas.microsoft.com/office/drawing/2014/main" id="{00000000-0008-0000-1A00-000049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50282" name="Check Box 74" hidden="1">
              <a:extLst>
                <a:ext uri="{63B3BB69-23CF-44E3-9099-C40C66FF867C}">
                  <a14:compatExt spid="_x0000_s350282"/>
                </a:ext>
                <a:ext uri="{FF2B5EF4-FFF2-40B4-BE49-F238E27FC236}">
                  <a16:creationId xmlns:a16="http://schemas.microsoft.com/office/drawing/2014/main" id="{00000000-0008-0000-1A00-00004A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350283" name="Check Box 75" hidden="1">
              <a:extLst>
                <a:ext uri="{63B3BB69-23CF-44E3-9099-C40C66FF867C}">
                  <a14:compatExt spid="_x0000_s350283"/>
                </a:ext>
                <a:ext uri="{FF2B5EF4-FFF2-40B4-BE49-F238E27FC236}">
                  <a16:creationId xmlns:a16="http://schemas.microsoft.com/office/drawing/2014/main" id="{00000000-0008-0000-1A00-00004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350284" name="Check Box 76" hidden="1">
              <a:extLst>
                <a:ext uri="{63B3BB69-23CF-44E3-9099-C40C66FF867C}">
                  <a14:compatExt spid="_x0000_s350284"/>
                </a:ext>
                <a:ext uri="{FF2B5EF4-FFF2-40B4-BE49-F238E27FC236}">
                  <a16:creationId xmlns:a16="http://schemas.microsoft.com/office/drawing/2014/main" id="{00000000-0008-0000-1A00-00004C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50285" name="Check Box 77" hidden="1">
              <a:extLst>
                <a:ext uri="{63B3BB69-23CF-44E3-9099-C40C66FF867C}">
                  <a14:compatExt spid="_x0000_s350285"/>
                </a:ext>
                <a:ext uri="{FF2B5EF4-FFF2-40B4-BE49-F238E27FC236}">
                  <a16:creationId xmlns:a16="http://schemas.microsoft.com/office/drawing/2014/main" id="{00000000-0008-0000-1A00-00004D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50286" name="Check Box 78" hidden="1">
              <a:extLst>
                <a:ext uri="{63B3BB69-23CF-44E3-9099-C40C66FF867C}">
                  <a14:compatExt spid="_x0000_s350286"/>
                </a:ext>
                <a:ext uri="{FF2B5EF4-FFF2-40B4-BE49-F238E27FC236}">
                  <a16:creationId xmlns:a16="http://schemas.microsoft.com/office/drawing/2014/main" id="{00000000-0008-0000-1A00-00004E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50287" name="Check Box 79" hidden="1">
              <a:extLst>
                <a:ext uri="{63B3BB69-23CF-44E3-9099-C40C66FF867C}">
                  <a14:compatExt spid="_x0000_s350287"/>
                </a:ext>
                <a:ext uri="{FF2B5EF4-FFF2-40B4-BE49-F238E27FC236}">
                  <a16:creationId xmlns:a16="http://schemas.microsoft.com/office/drawing/2014/main" id="{00000000-0008-0000-1A00-00004F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50288" name="Check Box 80" hidden="1">
              <a:extLst>
                <a:ext uri="{63B3BB69-23CF-44E3-9099-C40C66FF867C}">
                  <a14:compatExt spid="_x0000_s350288"/>
                </a:ext>
                <a:ext uri="{FF2B5EF4-FFF2-40B4-BE49-F238E27FC236}">
                  <a16:creationId xmlns:a16="http://schemas.microsoft.com/office/drawing/2014/main" id="{00000000-0008-0000-1A00-00005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0289" name="Check Box 81" hidden="1">
              <a:extLst>
                <a:ext uri="{63B3BB69-23CF-44E3-9099-C40C66FF867C}">
                  <a14:compatExt spid="_x0000_s350289"/>
                </a:ext>
                <a:ext uri="{FF2B5EF4-FFF2-40B4-BE49-F238E27FC236}">
                  <a16:creationId xmlns:a16="http://schemas.microsoft.com/office/drawing/2014/main" id="{00000000-0008-0000-1A00-00005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1233" name="Check Box 1" hidden="1">
              <a:extLst>
                <a:ext uri="{63B3BB69-23CF-44E3-9099-C40C66FF867C}">
                  <a14:compatExt spid="_x0000_s351233"/>
                </a:ext>
                <a:ext uri="{FF2B5EF4-FFF2-40B4-BE49-F238E27FC236}">
                  <a16:creationId xmlns:a16="http://schemas.microsoft.com/office/drawing/2014/main" id="{00000000-0008-0000-1B00-00000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1234" name="Check Box 2" hidden="1">
              <a:extLst>
                <a:ext uri="{63B3BB69-23CF-44E3-9099-C40C66FF867C}">
                  <a14:compatExt spid="_x0000_s351234"/>
                </a:ext>
                <a:ext uri="{FF2B5EF4-FFF2-40B4-BE49-F238E27FC236}">
                  <a16:creationId xmlns:a16="http://schemas.microsoft.com/office/drawing/2014/main" id="{00000000-0008-0000-1B00-000002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1235" name="Check Box 3" hidden="1">
              <a:extLst>
                <a:ext uri="{63B3BB69-23CF-44E3-9099-C40C66FF867C}">
                  <a14:compatExt spid="_x0000_s351235"/>
                </a:ext>
                <a:ext uri="{FF2B5EF4-FFF2-40B4-BE49-F238E27FC236}">
                  <a16:creationId xmlns:a16="http://schemas.microsoft.com/office/drawing/2014/main" id="{00000000-0008-0000-1B00-000003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142875</xdr:rowOff>
        </xdr:from>
        <xdr:to>
          <xdr:col>3</xdr:col>
          <xdr:colOff>476250</xdr:colOff>
          <xdr:row>19</xdr:row>
          <xdr:rowOff>95250</xdr:rowOff>
        </xdr:to>
        <xdr:sp macro="" textlink="">
          <xdr:nvSpPr>
            <xdr:cNvPr id="351236" name="Check Box 4" hidden="1">
              <a:extLst>
                <a:ext uri="{63B3BB69-23CF-44E3-9099-C40C66FF867C}">
                  <a14:compatExt spid="_x0000_s351236"/>
                </a:ext>
                <a:ext uri="{FF2B5EF4-FFF2-40B4-BE49-F238E27FC236}">
                  <a16:creationId xmlns:a16="http://schemas.microsoft.com/office/drawing/2014/main" id="{00000000-0008-0000-1B00-000004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171450</xdr:rowOff>
        </xdr:from>
        <xdr:to>
          <xdr:col>4</xdr:col>
          <xdr:colOff>476250</xdr:colOff>
          <xdr:row>19</xdr:row>
          <xdr:rowOff>47625</xdr:rowOff>
        </xdr:to>
        <xdr:sp macro="" textlink="">
          <xdr:nvSpPr>
            <xdr:cNvPr id="351237" name="Check Box 5" hidden="1">
              <a:extLst>
                <a:ext uri="{63B3BB69-23CF-44E3-9099-C40C66FF867C}">
                  <a14:compatExt spid="_x0000_s351237"/>
                </a:ext>
                <a:ext uri="{FF2B5EF4-FFF2-40B4-BE49-F238E27FC236}">
                  <a16:creationId xmlns:a16="http://schemas.microsoft.com/office/drawing/2014/main" id="{00000000-0008-0000-1B00-000005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152400</xdr:rowOff>
        </xdr:from>
        <xdr:to>
          <xdr:col>5</xdr:col>
          <xdr:colOff>476250</xdr:colOff>
          <xdr:row>19</xdr:row>
          <xdr:rowOff>85725</xdr:rowOff>
        </xdr:to>
        <xdr:sp macro="" textlink="">
          <xdr:nvSpPr>
            <xdr:cNvPr id="351238" name="Check Box 6" hidden="1">
              <a:extLst>
                <a:ext uri="{63B3BB69-23CF-44E3-9099-C40C66FF867C}">
                  <a14:compatExt spid="_x0000_s351238"/>
                </a:ext>
                <a:ext uri="{FF2B5EF4-FFF2-40B4-BE49-F238E27FC236}">
                  <a16:creationId xmlns:a16="http://schemas.microsoft.com/office/drawing/2014/main" id="{00000000-0008-0000-1B00-000006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190500</xdr:rowOff>
        </xdr:from>
        <xdr:to>
          <xdr:col>3</xdr:col>
          <xdr:colOff>476250</xdr:colOff>
          <xdr:row>22</xdr:row>
          <xdr:rowOff>104775</xdr:rowOff>
        </xdr:to>
        <xdr:sp macro="" textlink="">
          <xdr:nvSpPr>
            <xdr:cNvPr id="351239" name="Check Box 7" hidden="1">
              <a:extLst>
                <a:ext uri="{63B3BB69-23CF-44E3-9099-C40C66FF867C}">
                  <a14:compatExt spid="_x0000_s351239"/>
                </a:ext>
                <a:ext uri="{FF2B5EF4-FFF2-40B4-BE49-F238E27FC236}">
                  <a16:creationId xmlns:a16="http://schemas.microsoft.com/office/drawing/2014/main" id="{00000000-0008-0000-1B00-000007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21</xdr:row>
          <xdr:rowOff>0</xdr:rowOff>
        </xdr:from>
        <xdr:to>
          <xdr:col>4</xdr:col>
          <xdr:colOff>476250</xdr:colOff>
          <xdr:row>22</xdr:row>
          <xdr:rowOff>9525</xdr:rowOff>
        </xdr:to>
        <xdr:sp macro="" textlink="">
          <xdr:nvSpPr>
            <xdr:cNvPr id="351240" name="Check Box 8" hidden="1">
              <a:extLst>
                <a:ext uri="{63B3BB69-23CF-44E3-9099-C40C66FF867C}">
                  <a14:compatExt spid="_x0000_s351240"/>
                </a:ext>
                <a:ext uri="{FF2B5EF4-FFF2-40B4-BE49-F238E27FC236}">
                  <a16:creationId xmlns:a16="http://schemas.microsoft.com/office/drawing/2014/main" id="{00000000-0008-0000-1B00-000008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47625</xdr:rowOff>
        </xdr:to>
        <xdr:sp macro="" textlink="">
          <xdr:nvSpPr>
            <xdr:cNvPr id="351241" name="Check Box 9" hidden="1">
              <a:extLst>
                <a:ext uri="{63B3BB69-23CF-44E3-9099-C40C66FF867C}">
                  <a14:compatExt spid="_x0000_s351241"/>
                </a:ext>
                <a:ext uri="{FF2B5EF4-FFF2-40B4-BE49-F238E27FC236}">
                  <a16:creationId xmlns:a16="http://schemas.microsoft.com/office/drawing/2014/main" id="{00000000-0008-0000-1B00-000009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51242" name="Check Box 10" hidden="1">
              <a:extLst>
                <a:ext uri="{63B3BB69-23CF-44E3-9099-C40C66FF867C}">
                  <a14:compatExt spid="_x0000_s351242"/>
                </a:ext>
                <a:ext uri="{FF2B5EF4-FFF2-40B4-BE49-F238E27FC236}">
                  <a16:creationId xmlns:a16="http://schemas.microsoft.com/office/drawing/2014/main" id="{00000000-0008-0000-1B00-00000A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51243" name="Check Box 11" hidden="1">
              <a:extLst>
                <a:ext uri="{63B3BB69-23CF-44E3-9099-C40C66FF867C}">
                  <a14:compatExt spid="_x0000_s351243"/>
                </a:ext>
                <a:ext uri="{FF2B5EF4-FFF2-40B4-BE49-F238E27FC236}">
                  <a16:creationId xmlns:a16="http://schemas.microsoft.com/office/drawing/2014/main" id="{00000000-0008-0000-1B00-00000B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51244" name="Check Box 12" hidden="1">
              <a:extLst>
                <a:ext uri="{63B3BB69-23CF-44E3-9099-C40C66FF867C}">
                  <a14:compatExt spid="_x0000_s351244"/>
                </a:ext>
                <a:ext uri="{FF2B5EF4-FFF2-40B4-BE49-F238E27FC236}">
                  <a16:creationId xmlns:a16="http://schemas.microsoft.com/office/drawing/2014/main" id="{00000000-0008-0000-1B00-00000C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180975</xdr:rowOff>
        </xdr:from>
        <xdr:to>
          <xdr:col>3</xdr:col>
          <xdr:colOff>476250</xdr:colOff>
          <xdr:row>31</xdr:row>
          <xdr:rowOff>123825</xdr:rowOff>
        </xdr:to>
        <xdr:sp macro="" textlink="">
          <xdr:nvSpPr>
            <xdr:cNvPr id="351245" name="Check Box 13" hidden="1">
              <a:extLst>
                <a:ext uri="{63B3BB69-23CF-44E3-9099-C40C66FF867C}">
                  <a14:compatExt spid="_x0000_s351245"/>
                </a:ext>
                <a:ext uri="{FF2B5EF4-FFF2-40B4-BE49-F238E27FC236}">
                  <a16:creationId xmlns:a16="http://schemas.microsoft.com/office/drawing/2014/main" id="{00000000-0008-0000-1B00-00000D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295275</xdr:rowOff>
        </xdr:from>
        <xdr:to>
          <xdr:col>4</xdr:col>
          <xdr:colOff>476250</xdr:colOff>
          <xdr:row>31</xdr:row>
          <xdr:rowOff>9525</xdr:rowOff>
        </xdr:to>
        <xdr:sp macro="" textlink="">
          <xdr:nvSpPr>
            <xdr:cNvPr id="351246" name="Check Box 14" hidden="1">
              <a:extLst>
                <a:ext uri="{63B3BB69-23CF-44E3-9099-C40C66FF867C}">
                  <a14:compatExt spid="_x0000_s351246"/>
                </a:ext>
                <a:ext uri="{FF2B5EF4-FFF2-40B4-BE49-F238E27FC236}">
                  <a16:creationId xmlns:a16="http://schemas.microsoft.com/office/drawing/2014/main" id="{00000000-0008-0000-1B00-00000E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257175</xdr:rowOff>
        </xdr:from>
        <xdr:to>
          <xdr:col>5</xdr:col>
          <xdr:colOff>476250</xdr:colOff>
          <xdr:row>31</xdr:row>
          <xdr:rowOff>47625</xdr:rowOff>
        </xdr:to>
        <xdr:sp macro="" textlink="">
          <xdr:nvSpPr>
            <xdr:cNvPr id="351247" name="Check Box 15" hidden="1">
              <a:extLst>
                <a:ext uri="{63B3BB69-23CF-44E3-9099-C40C66FF867C}">
                  <a14:compatExt spid="_x0000_s351247"/>
                </a:ext>
                <a:ext uri="{FF2B5EF4-FFF2-40B4-BE49-F238E27FC236}">
                  <a16:creationId xmlns:a16="http://schemas.microsoft.com/office/drawing/2014/main" id="{00000000-0008-0000-1B00-00000F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238125</xdr:rowOff>
        </xdr:from>
        <xdr:to>
          <xdr:col>3</xdr:col>
          <xdr:colOff>476250</xdr:colOff>
          <xdr:row>34</xdr:row>
          <xdr:rowOff>76200</xdr:rowOff>
        </xdr:to>
        <xdr:sp macro="" textlink="">
          <xdr:nvSpPr>
            <xdr:cNvPr id="351248" name="Check Box 16" hidden="1">
              <a:extLst>
                <a:ext uri="{63B3BB69-23CF-44E3-9099-C40C66FF867C}">
                  <a14:compatExt spid="_x0000_s351248"/>
                </a:ext>
                <a:ext uri="{FF2B5EF4-FFF2-40B4-BE49-F238E27FC236}">
                  <a16:creationId xmlns:a16="http://schemas.microsoft.com/office/drawing/2014/main" id="{00000000-0008-0000-1B00-000010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33</xdr:row>
          <xdr:rowOff>0</xdr:rowOff>
        </xdr:from>
        <xdr:to>
          <xdr:col>4</xdr:col>
          <xdr:colOff>476250</xdr:colOff>
          <xdr:row>34</xdr:row>
          <xdr:rowOff>9525</xdr:rowOff>
        </xdr:to>
        <xdr:sp macro="" textlink="">
          <xdr:nvSpPr>
            <xdr:cNvPr id="351249" name="Check Box 17" hidden="1">
              <a:extLst>
                <a:ext uri="{63B3BB69-23CF-44E3-9099-C40C66FF867C}">
                  <a14:compatExt spid="_x0000_s351249"/>
                </a:ext>
                <a:ext uri="{FF2B5EF4-FFF2-40B4-BE49-F238E27FC236}">
                  <a16:creationId xmlns:a16="http://schemas.microsoft.com/office/drawing/2014/main" id="{00000000-0008-0000-1B00-00001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257175</xdr:rowOff>
        </xdr:from>
        <xdr:to>
          <xdr:col>5</xdr:col>
          <xdr:colOff>476250</xdr:colOff>
          <xdr:row>34</xdr:row>
          <xdr:rowOff>47625</xdr:rowOff>
        </xdr:to>
        <xdr:sp macro="" textlink="">
          <xdr:nvSpPr>
            <xdr:cNvPr id="351250" name="Check Box 18" hidden="1">
              <a:extLst>
                <a:ext uri="{63B3BB69-23CF-44E3-9099-C40C66FF867C}">
                  <a14:compatExt spid="_x0000_s351250"/>
                </a:ext>
                <a:ext uri="{FF2B5EF4-FFF2-40B4-BE49-F238E27FC236}">
                  <a16:creationId xmlns:a16="http://schemas.microsoft.com/office/drawing/2014/main" id="{00000000-0008-0000-1B00-000012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257175</xdr:rowOff>
        </xdr:from>
        <xdr:to>
          <xdr:col>3</xdr:col>
          <xdr:colOff>476250</xdr:colOff>
          <xdr:row>37</xdr:row>
          <xdr:rowOff>57150</xdr:rowOff>
        </xdr:to>
        <xdr:sp macro="" textlink="">
          <xdr:nvSpPr>
            <xdr:cNvPr id="351251" name="Check Box 19" hidden="1">
              <a:extLst>
                <a:ext uri="{63B3BB69-23CF-44E3-9099-C40C66FF867C}">
                  <a14:compatExt spid="_x0000_s351251"/>
                </a:ext>
                <a:ext uri="{FF2B5EF4-FFF2-40B4-BE49-F238E27FC236}">
                  <a16:creationId xmlns:a16="http://schemas.microsoft.com/office/drawing/2014/main" id="{00000000-0008-0000-1B00-000013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285750</xdr:rowOff>
        </xdr:from>
        <xdr:to>
          <xdr:col>4</xdr:col>
          <xdr:colOff>476250</xdr:colOff>
          <xdr:row>37</xdr:row>
          <xdr:rowOff>9525</xdr:rowOff>
        </xdr:to>
        <xdr:sp macro="" textlink="">
          <xdr:nvSpPr>
            <xdr:cNvPr id="351252" name="Check Box 20" hidden="1">
              <a:extLst>
                <a:ext uri="{63B3BB69-23CF-44E3-9099-C40C66FF867C}">
                  <a14:compatExt spid="_x0000_s351252"/>
                </a:ext>
                <a:ext uri="{FF2B5EF4-FFF2-40B4-BE49-F238E27FC236}">
                  <a16:creationId xmlns:a16="http://schemas.microsoft.com/office/drawing/2014/main" id="{00000000-0008-0000-1B00-000014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238125</xdr:rowOff>
        </xdr:from>
        <xdr:to>
          <xdr:col>5</xdr:col>
          <xdr:colOff>476250</xdr:colOff>
          <xdr:row>37</xdr:row>
          <xdr:rowOff>47625</xdr:rowOff>
        </xdr:to>
        <xdr:sp macro="" textlink="">
          <xdr:nvSpPr>
            <xdr:cNvPr id="351253" name="Check Box 21" hidden="1">
              <a:extLst>
                <a:ext uri="{63B3BB69-23CF-44E3-9099-C40C66FF867C}">
                  <a14:compatExt spid="_x0000_s351253"/>
                </a:ext>
                <a:ext uri="{FF2B5EF4-FFF2-40B4-BE49-F238E27FC236}">
                  <a16:creationId xmlns:a16="http://schemas.microsoft.com/office/drawing/2014/main" id="{00000000-0008-0000-1B00-000015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38100</xdr:rowOff>
        </xdr:to>
        <xdr:sp macro="" textlink="">
          <xdr:nvSpPr>
            <xdr:cNvPr id="351254" name="Check Box 22" hidden="1">
              <a:extLst>
                <a:ext uri="{63B3BB69-23CF-44E3-9099-C40C66FF867C}">
                  <a14:compatExt spid="_x0000_s351254"/>
                </a:ext>
                <a:ext uri="{FF2B5EF4-FFF2-40B4-BE49-F238E27FC236}">
                  <a16:creationId xmlns:a16="http://schemas.microsoft.com/office/drawing/2014/main" id="{00000000-0008-0000-1B00-000016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95250</xdr:rowOff>
        </xdr:to>
        <xdr:sp macro="" textlink="">
          <xdr:nvSpPr>
            <xdr:cNvPr id="351255" name="Check Box 23" hidden="1">
              <a:extLst>
                <a:ext uri="{63B3BB69-23CF-44E3-9099-C40C66FF867C}">
                  <a14:compatExt spid="_x0000_s351255"/>
                </a:ext>
                <a:ext uri="{FF2B5EF4-FFF2-40B4-BE49-F238E27FC236}">
                  <a16:creationId xmlns:a16="http://schemas.microsoft.com/office/drawing/2014/main" id="{00000000-0008-0000-1B00-000017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133350</xdr:rowOff>
        </xdr:to>
        <xdr:sp macro="" textlink="">
          <xdr:nvSpPr>
            <xdr:cNvPr id="351256" name="Check Box 24" hidden="1">
              <a:extLst>
                <a:ext uri="{63B3BB69-23CF-44E3-9099-C40C66FF867C}">
                  <a14:compatExt spid="_x0000_s351256"/>
                </a:ext>
                <a:ext uri="{FF2B5EF4-FFF2-40B4-BE49-F238E27FC236}">
                  <a16:creationId xmlns:a16="http://schemas.microsoft.com/office/drawing/2014/main" id="{00000000-0008-0000-1B00-000018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123825</xdr:rowOff>
        </xdr:to>
        <xdr:sp macro="" textlink="">
          <xdr:nvSpPr>
            <xdr:cNvPr id="351257" name="Check Box 25" hidden="1">
              <a:extLst>
                <a:ext uri="{63B3BB69-23CF-44E3-9099-C40C66FF867C}">
                  <a14:compatExt spid="_x0000_s351257"/>
                </a:ext>
                <a:ext uri="{FF2B5EF4-FFF2-40B4-BE49-F238E27FC236}">
                  <a16:creationId xmlns:a16="http://schemas.microsoft.com/office/drawing/2014/main" id="{00000000-0008-0000-1B00-000019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51258" name="Check Box 26" hidden="1">
              <a:extLst>
                <a:ext uri="{63B3BB69-23CF-44E3-9099-C40C66FF867C}">
                  <a14:compatExt spid="_x0000_s351258"/>
                </a:ext>
                <a:ext uri="{FF2B5EF4-FFF2-40B4-BE49-F238E27FC236}">
                  <a16:creationId xmlns:a16="http://schemas.microsoft.com/office/drawing/2014/main" id="{00000000-0008-0000-1B00-00001A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257175</xdr:rowOff>
        </xdr:from>
        <xdr:to>
          <xdr:col>5</xdr:col>
          <xdr:colOff>476250</xdr:colOff>
          <xdr:row>46</xdr:row>
          <xdr:rowOff>47625</xdr:rowOff>
        </xdr:to>
        <xdr:sp macro="" textlink="">
          <xdr:nvSpPr>
            <xdr:cNvPr id="351259" name="Check Box 27" hidden="1">
              <a:extLst>
                <a:ext uri="{63B3BB69-23CF-44E3-9099-C40C66FF867C}">
                  <a14:compatExt spid="_x0000_s351259"/>
                </a:ext>
                <a:ext uri="{FF2B5EF4-FFF2-40B4-BE49-F238E27FC236}">
                  <a16:creationId xmlns:a16="http://schemas.microsoft.com/office/drawing/2014/main" id="{00000000-0008-0000-1B00-00001B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85725</xdr:rowOff>
        </xdr:to>
        <xdr:sp macro="" textlink="">
          <xdr:nvSpPr>
            <xdr:cNvPr id="351262" name="Check Box 30" hidden="1">
              <a:extLst>
                <a:ext uri="{63B3BB69-23CF-44E3-9099-C40C66FF867C}">
                  <a14:compatExt spid="_x0000_s351262"/>
                </a:ext>
                <a:ext uri="{FF2B5EF4-FFF2-40B4-BE49-F238E27FC236}">
                  <a16:creationId xmlns:a16="http://schemas.microsoft.com/office/drawing/2014/main" id="{00000000-0008-0000-1B00-00001E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228600</xdr:rowOff>
        </xdr:from>
        <xdr:to>
          <xdr:col>4</xdr:col>
          <xdr:colOff>476250</xdr:colOff>
          <xdr:row>49</xdr:row>
          <xdr:rowOff>85725</xdr:rowOff>
        </xdr:to>
        <xdr:sp macro="" textlink="">
          <xdr:nvSpPr>
            <xdr:cNvPr id="351263" name="Check Box 31" hidden="1">
              <a:extLst>
                <a:ext uri="{63B3BB69-23CF-44E3-9099-C40C66FF867C}">
                  <a14:compatExt spid="_x0000_s351263"/>
                </a:ext>
                <a:ext uri="{FF2B5EF4-FFF2-40B4-BE49-F238E27FC236}">
                  <a16:creationId xmlns:a16="http://schemas.microsoft.com/office/drawing/2014/main" id="{00000000-0008-0000-1B00-00001F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257175</xdr:rowOff>
        </xdr:from>
        <xdr:to>
          <xdr:col>5</xdr:col>
          <xdr:colOff>476250</xdr:colOff>
          <xdr:row>49</xdr:row>
          <xdr:rowOff>47625</xdr:rowOff>
        </xdr:to>
        <xdr:sp macro="" textlink="">
          <xdr:nvSpPr>
            <xdr:cNvPr id="351264" name="Check Box 32" hidden="1">
              <a:extLst>
                <a:ext uri="{63B3BB69-23CF-44E3-9099-C40C66FF867C}">
                  <a14:compatExt spid="_x0000_s351264"/>
                </a:ext>
                <a:ext uri="{FF2B5EF4-FFF2-40B4-BE49-F238E27FC236}">
                  <a16:creationId xmlns:a16="http://schemas.microsoft.com/office/drawing/2014/main" id="{00000000-0008-0000-1B00-000020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51265" name="Check Box 33" hidden="1">
              <a:extLst>
                <a:ext uri="{63B3BB69-23CF-44E3-9099-C40C66FF867C}">
                  <a14:compatExt spid="_x0000_s351265"/>
                </a:ext>
                <a:ext uri="{FF2B5EF4-FFF2-40B4-BE49-F238E27FC236}">
                  <a16:creationId xmlns:a16="http://schemas.microsoft.com/office/drawing/2014/main" id="{00000000-0008-0000-1B00-00002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51266" name="Check Box 34" hidden="1">
              <a:extLst>
                <a:ext uri="{63B3BB69-23CF-44E3-9099-C40C66FF867C}">
                  <a14:compatExt spid="_x0000_s351266"/>
                </a:ext>
                <a:ext uri="{FF2B5EF4-FFF2-40B4-BE49-F238E27FC236}">
                  <a16:creationId xmlns:a16="http://schemas.microsoft.com/office/drawing/2014/main" id="{00000000-0008-0000-1B00-000022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51267" name="Check Box 35" hidden="1">
              <a:extLst>
                <a:ext uri="{63B3BB69-23CF-44E3-9099-C40C66FF867C}">
                  <a14:compatExt spid="_x0000_s351267"/>
                </a:ext>
                <a:ext uri="{FF2B5EF4-FFF2-40B4-BE49-F238E27FC236}">
                  <a16:creationId xmlns:a16="http://schemas.microsoft.com/office/drawing/2014/main" id="{00000000-0008-0000-1B00-000023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276225</xdr:rowOff>
        </xdr:from>
        <xdr:to>
          <xdr:col>3</xdr:col>
          <xdr:colOff>476250</xdr:colOff>
          <xdr:row>58</xdr:row>
          <xdr:rowOff>28575</xdr:rowOff>
        </xdr:to>
        <xdr:sp macro="" textlink="">
          <xdr:nvSpPr>
            <xdr:cNvPr id="351270" name="Check Box 38" hidden="1">
              <a:extLst>
                <a:ext uri="{63B3BB69-23CF-44E3-9099-C40C66FF867C}">
                  <a14:compatExt spid="_x0000_s351270"/>
                </a:ext>
                <a:ext uri="{FF2B5EF4-FFF2-40B4-BE49-F238E27FC236}">
                  <a16:creationId xmlns:a16="http://schemas.microsoft.com/office/drawing/2014/main" id="{00000000-0008-0000-1B00-000026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247650</xdr:rowOff>
        </xdr:from>
        <xdr:to>
          <xdr:col>4</xdr:col>
          <xdr:colOff>476250</xdr:colOff>
          <xdr:row>58</xdr:row>
          <xdr:rowOff>28575</xdr:rowOff>
        </xdr:to>
        <xdr:sp macro="" textlink="">
          <xdr:nvSpPr>
            <xdr:cNvPr id="351271" name="Check Box 39" hidden="1">
              <a:extLst>
                <a:ext uri="{63B3BB69-23CF-44E3-9099-C40C66FF867C}">
                  <a14:compatExt spid="_x0000_s351271"/>
                </a:ext>
                <a:ext uri="{FF2B5EF4-FFF2-40B4-BE49-F238E27FC236}">
                  <a16:creationId xmlns:a16="http://schemas.microsoft.com/office/drawing/2014/main" id="{00000000-0008-0000-1B00-000027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200025</xdr:rowOff>
        </xdr:from>
        <xdr:to>
          <xdr:col>5</xdr:col>
          <xdr:colOff>476250</xdr:colOff>
          <xdr:row>58</xdr:row>
          <xdr:rowOff>57150</xdr:rowOff>
        </xdr:to>
        <xdr:sp macro="" textlink="">
          <xdr:nvSpPr>
            <xdr:cNvPr id="351272" name="Check Box 40" hidden="1">
              <a:extLst>
                <a:ext uri="{63B3BB69-23CF-44E3-9099-C40C66FF867C}">
                  <a14:compatExt spid="_x0000_s351272"/>
                </a:ext>
                <a:ext uri="{FF2B5EF4-FFF2-40B4-BE49-F238E27FC236}">
                  <a16:creationId xmlns:a16="http://schemas.microsoft.com/office/drawing/2014/main" id="{00000000-0008-0000-1B00-000028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60</xdr:row>
          <xdr:rowOff>0</xdr:rowOff>
        </xdr:from>
        <xdr:to>
          <xdr:col>3</xdr:col>
          <xdr:colOff>476250</xdr:colOff>
          <xdr:row>61</xdr:row>
          <xdr:rowOff>0</xdr:rowOff>
        </xdr:to>
        <xdr:sp macro="" textlink="">
          <xdr:nvSpPr>
            <xdr:cNvPr id="351275" name="Check Box 43" hidden="1">
              <a:extLst>
                <a:ext uri="{63B3BB69-23CF-44E3-9099-C40C66FF867C}">
                  <a14:compatExt spid="_x0000_s351275"/>
                </a:ext>
                <a:ext uri="{FF2B5EF4-FFF2-40B4-BE49-F238E27FC236}">
                  <a16:creationId xmlns:a16="http://schemas.microsoft.com/office/drawing/2014/main" id="{00000000-0008-0000-1B00-00002B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247650</xdr:rowOff>
        </xdr:from>
        <xdr:to>
          <xdr:col>4</xdr:col>
          <xdr:colOff>476250</xdr:colOff>
          <xdr:row>61</xdr:row>
          <xdr:rowOff>47625</xdr:rowOff>
        </xdr:to>
        <xdr:sp macro="" textlink="">
          <xdr:nvSpPr>
            <xdr:cNvPr id="351276" name="Check Box 44" hidden="1">
              <a:extLst>
                <a:ext uri="{63B3BB69-23CF-44E3-9099-C40C66FF867C}">
                  <a14:compatExt spid="_x0000_s351276"/>
                </a:ext>
                <a:ext uri="{FF2B5EF4-FFF2-40B4-BE49-F238E27FC236}">
                  <a16:creationId xmlns:a16="http://schemas.microsoft.com/office/drawing/2014/main" id="{00000000-0008-0000-1B00-00002C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57150</xdr:rowOff>
        </xdr:to>
        <xdr:sp macro="" textlink="">
          <xdr:nvSpPr>
            <xdr:cNvPr id="351277" name="Check Box 45" hidden="1">
              <a:extLst>
                <a:ext uri="{63B3BB69-23CF-44E3-9099-C40C66FF867C}">
                  <a14:compatExt spid="_x0000_s351277"/>
                </a:ext>
                <a:ext uri="{FF2B5EF4-FFF2-40B4-BE49-F238E27FC236}">
                  <a16:creationId xmlns:a16="http://schemas.microsoft.com/office/drawing/2014/main" id="{00000000-0008-0000-1B00-00002D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247650</xdr:rowOff>
        </xdr:from>
        <xdr:to>
          <xdr:col>3</xdr:col>
          <xdr:colOff>476250</xdr:colOff>
          <xdr:row>64</xdr:row>
          <xdr:rowOff>47625</xdr:rowOff>
        </xdr:to>
        <xdr:sp macro="" textlink="">
          <xdr:nvSpPr>
            <xdr:cNvPr id="351280" name="Check Box 48" hidden="1">
              <a:extLst>
                <a:ext uri="{63B3BB69-23CF-44E3-9099-C40C66FF867C}">
                  <a14:compatExt spid="_x0000_s351280"/>
                </a:ext>
                <a:ext uri="{FF2B5EF4-FFF2-40B4-BE49-F238E27FC236}">
                  <a16:creationId xmlns:a16="http://schemas.microsoft.com/office/drawing/2014/main" id="{00000000-0008-0000-1B00-000030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257175</xdr:rowOff>
        </xdr:from>
        <xdr:to>
          <xdr:col>4</xdr:col>
          <xdr:colOff>476250</xdr:colOff>
          <xdr:row>64</xdr:row>
          <xdr:rowOff>38100</xdr:rowOff>
        </xdr:to>
        <xdr:sp macro="" textlink="">
          <xdr:nvSpPr>
            <xdr:cNvPr id="351281" name="Check Box 49" hidden="1">
              <a:extLst>
                <a:ext uri="{63B3BB69-23CF-44E3-9099-C40C66FF867C}">
                  <a14:compatExt spid="_x0000_s351281"/>
                </a:ext>
                <a:ext uri="{FF2B5EF4-FFF2-40B4-BE49-F238E27FC236}">
                  <a16:creationId xmlns:a16="http://schemas.microsoft.com/office/drawing/2014/main" id="{00000000-0008-0000-1B00-00003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200025</xdr:rowOff>
        </xdr:from>
        <xdr:to>
          <xdr:col>5</xdr:col>
          <xdr:colOff>476250</xdr:colOff>
          <xdr:row>64</xdr:row>
          <xdr:rowOff>76200</xdr:rowOff>
        </xdr:to>
        <xdr:sp macro="" textlink="">
          <xdr:nvSpPr>
            <xdr:cNvPr id="351282" name="Check Box 50" hidden="1">
              <a:extLst>
                <a:ext uri="{63B3BB69-23CF-44E3-9099-C40C66FF867C}">
                  <a14:compatExt spid="_x0000_s351282"/>
                </a:ext>
                <a:ext uri="{FF2B5EF4-FFF2-40B4-BE49-F238E27FC236}">
                  <a16:creationId xmlns:a16="http://schemas.microsoft.com/office/drawing/2014/main" id="{00000000-0008-0000-1B00-000032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219075</xdr:rowOff>
        </xdr:from>
        <xdr:to>
          <xdr:col>3</xdr:col>
          <xdr:colOff>476250</xdr:colOff>
          <xdr:row>67</xdr:row>
          <xdr:rowOff>66675</xdr:rowOff>
        </xdr:to>
        <xdr:sp macro="" textlink="">
          <xdr:nvSpPr>
            <xdr:cNvPr id="351285" name="Check Box 53" hidden="1">
              <a:extLst>
                <a:ext uri="{63B3BB69-23CF-44E3-9099-C40C66FF867C}">
                  <a14:compatExt spid="_x0000_s351285"/>
                </a:ext>
                <a:ext uri="{FF2B5EF4-FFF2-40B4-BE49-F238E27FC236}">
                  <a16:creationId xmlns:a16="http://schemas.microsoft.com/office/drawing/2014/main" id="{00000000-0008-0000-1B00-000035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209550</xdr:rowOff>
        </xdr:from>
        <xdr:to>
          <xdr:col>4</xdr:col>
          <xdr:colOff>476250</xdr:colOff>
          <xdr:row>67</xdr:row>
          <xdr:rowOff>76200</xdr:rowOff>
        </xdr:to>
        <xdr:sp macro="" textlink="">
          <xdr:nvSpPr>
            <xdr:cNvPr id="351286" name="Check Box 54" hidden="1">
              <a:extLst>
                <a:ext uri="{63B3BB69-23CF-44E3-9099-C40C66FF867C}">
                  <a14:compatExt spid="_x0000_s351286"/>
                </a:ext>
                <a:ext uri="{FF2B5EF4-FFF2-40B4-BE49-F238E27FC236}">
                  <a16:creationId xmlns:a16="http://schemas.microsoft.com/office/drawing/2014/main" id="{00000000-0008-0000-1B00-000036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51287" name="Check Box 55" hidden="1">
              <a:extLst>
                <a:ext uri="{63B3BB69-23CF-44E3-9099-C40C66FF867C}">
                  <a14:compatExt spid="_x0000_s351287"/>
                </a:ext>
                <a:ext uri="{FF2B5EF4-FFF2-40B4-BE49-F238E27FC236}">
                  <a16:creationId xmlns:a16="http://schemas.microsoft.com/office/drawing/2014/main" id="{00000000-0008-0000-1B00-000037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1288" name="Check Box 56" hidden="1">
              <a:extLst>
                <a:ext uri="{63B3BB69-23CF-44E3-9099-C40C66FF867C}">
                  <a14:compatExt spid="_x0000_s351288"/>
                </a:ext>
                <a:ext uri="{FF2B5EF4-FFF2-40B4-BE49-F238E27FC236}">
                  <a16:creationId xmlns:a16="http://schemas.microsoft.com/office/drawing/2014/main" id="{00000000-0008-0000-1B00-000038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1289" name="Check Box 57" hidden="1">
              <a:extLst>
                <a:ext uri="{63B3BB69-23CF-44E3-9099-C40C66FF867C}">
                  <a14:compatExt spid="_x0000_s351289"/>
                </a:ext>
                <a:ext uri="{FF2B5EF4-FFF2-40B4-BE49-F238E27FC236}">
                  <a16:creationId xmlns:a16="http://schemas.microsoft.com/office/drawing/2014/main" id="{00000000-0008-0000-1B00-000039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1290" name="Check Box 58" hidden="1">
              <a:extLst>
                <a:ext uri="{63B3BB69-23CF-44E3-9099-C40C66FF867C}">
                  <a14:compatExt spid="_x0000_s351290"/>
                </a:ext>
                <a:ext uri="{FF2B5EF4-FFF2-40B4-BE49-F238E27FC236}">
                  <a16:creationId xmlns:a16="http://schemas.microsoft.com/office/drawing/2014/main" id="{00000000-0008-0000-1B00-00003A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1291" name="Check Box 59" hidden="1">
              <a:extLst>
                <a:ext uri="{63B3BB69-23CF-44E3-9099-C40C66FF867C}">
                  <a14:compatExt spid="_x0000_s351291"/>
                </a:ext>
                <a:ext uri="{FF2B5EF4-FFF2-40B4-BE49-F238E27FC236}">
                  <a16:creationId xmlns:a16="http://schemas.microsoft.com/office/drawing/2014/main" id="{00000000-0008-0000-1B00-00003B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1292" name="Check Box 60" hidden="1">
              <a:extLst>
                <a:ext uri="{63B3BB69-23CF-44E3-9099-C40C66FF867C}">
                  <a14:compatExt spid="_x0000_s351292"/>
                </a:ext>
                <a:ext uri="{FF2B5EF4-FFF2-40B4-BE49-F238E27FC236}">
                  <a16:creationId xmlns:a16="http://schemas.microsoft.com/office/drawing/2014/main" id="{00000000-0008-0000-1B00-00003C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219075</xdr:rowOff>
        </xdr:from>
        <xdr:to>
          <xdr:col>3</xdr:col>
          <xdr:colOff>476250</xdr:colOff>
          <xdr:row>76</xdr:row>
          <xdr:rowOff>85725</xdr:rowOff>
        </xdr:to>
        <xdr:sp macro="" textlink="">
          <xdr:nvSpPr>
            <xdr:cNvPr id="351295" name="Check Box 63" hidden="1">
              <a:extLst>
                <a:ext uri="{63B3BB69-23CF-44E3-9099-C40C66FF867C}">
                  <a14:compatExt spid="_x0000_s351295"/>
                </a:ext>
                <a:ext uri="{FF2B5EF4-FFF2-40B4-BE49-F238E27FC236}">
                  <a16:creationId xmlns:a16="http://schemas.microsoft.com/office/drawing/2014/main" id="{00000000-0008-0000-1B00-00003F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228600</xdr:rowOff>
        </xdr:from>
        <xdr:to>
          <xdr:col>4</xdr:col>
          <xdr:colOff>476250</xdr:colOff>
          <xdr:row>76</xdr:row>
          <xdr:rowOff>66675</xdr:rowOff>
        </xdr:to>
        <xdr:sp macro="" textlink="">
          <xdr:nvSpPr>
            <xdr:cNvPr id="351296" name="Check Box 64" hidden="1">
              <a:extLst>
                <a:ext uri="{63B3BB69-23CF-44E3-9099-C40C66FF867C}">
                  <a14:compatExt spid="_x0000_s351296"/>
                </a:ext>
                <a:ext uri="{FF2B5EF4-FFF2-40B4-BE49-F238E27FC236}">
                  <a16:creationId xmlns:a16="http://schemas.microsoft.com/office/drawing/2014/main" id="{00000000-0008-0000-1B00-000040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57150</xdr:rowOff>
        </xdr:to>
        <xdr:sp macro="" textlink="">
          <xdr:nvSpPr>
            <xdr:cNvPr id="351297" name="Check Box 65" hidden="1">
              <a:extLst>
                <a:ext uri="{63B3BB69-23CF-44E3-9099-C40C66FF867C}">
                  <a14:compatExt spid="_x0000_s351297"/>
                </a:ext>
                <a:ext uri="{FF2B5EF4-FFF2-40B4-BE49-F238E27FC236}">
                  <a16:creationId xmlns:a16="http://schemas.microsoft.com/office/drawing/2014/main" id="{00000000-0008-0000-1B00-00004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209550</xdr:rowOff>
        </xdr:from>
        <xdr:to>
          <xdr:col>3</xdr:col>
          <xdr:colOff>476250</xdr:colOff>
          <xdr:row>79</xdr:row>
          <xdr:rowOff>76200</xdr:rowOff>
        </xdr:to>
        <xdr:sp macro="" textlink="">
          <xdr:nvSpPr>
            <xdr:cNvPr id="351300" name="Check Box 68" hidden="1">
              <a:extLst>
                <a:ext uri="{63B3BB69-23CF-44E3-9099-C40C66FF867C}">
                  <a14:compatExt spid="_x0000_s351300"/>
                </a:ext>
                <a:ext uri="{FF2B5EF4-FFF2-40B4-BE49-F238E27FC236}">
                  <a16:creationId xmlns:a16="http://schemas.microsoft.com/office/drawing/2014/main" id="{00000000-0008-0000-1B00-000044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114300</xdr:rowOff>
        </xdr:from>
        <xdr:to>
          <xdr:col>4</xdr:col>
          <xdr:colOff>476250</xdr:colOff>
          <xdr:row>79</xdr:row>
          <xdr:rowOff>161925</xdr:rowOff>
        </xdr:to>
        <xdr:sp macro="" textlink="">
          <xdr:nvSpPr>
            <xdr:cNvPr id="351301" name="Check Box 69" hidden="1">
              <a:extLst>
                <a:ext uri="{63B3BB69-23CF-44E3-9099-C40C66FF867C}">
                  <a14:compatExt spid="_x0000_s351301"/>
                </a:ext>
                <a:ext uri="{FF2B5EF4-FFF2-40B4-BE49-F238E27FC236}">
                  <a16:creationId xmlns:a16="http://schemas.microsoft.com/office/drawing/2014/main" id="{00000000-0008-0000-1B00-000045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219075</xdr:rowOff>
        </xdr:from>
        <xdr:to>
          <xdr:col>5</xdr:col>
          <xdr:colOff>476250</xdr:colOff>
          <xdr:row>79</xdr:row>
          <xdr:rowOff>57150</xdr:rowOff>
        </xdr:to>
        <xdr:sp macro="" textlink="">
          <xdr:nvSpPr>
            <xdr:cNvPr id="351302" name="Check Box 70" hidden="1">
              <a:extLst>
                <a:ext uri="{63B3BB69-23CF-44E3-9099-C40C66FF867C}">
                  <a14:compatExt spid="_x0000_s351302"/>
                </a:ext>
                <a:ext uri="{FF2B5EF4-FFF2-40B4-BE49-F238E27FC236}">
                  <a16:creationId xmlns:a16="http://schemas.microsoft.com/office/drawing/2014/main" id="{00000000-0008-0000-1B00-000046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51303" name="Check Box 71" hidden="1">
              <a:extLst>
                <a:ext uri="{63B3BB69-23CF-44E3-9099-C40C66FF867C}">
                  <a14:compatExt spid="_x0000_s351303"/>
                </a:ext>
                <a:ext uri="{FF2B5EF4-FFF2-40B4-BE49-F238E27FC236}">
                  <a16:creationId xmlns:a16="http://schemas.microsoft.com/office/drawing/2014/main" id="{00000000-0008-0000-1B00-000047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1304" name="Check Box 72" hidden="1">
              <a:extLst>
                <a:ext uri="{63B3BB69-23CF-44E3-9099-C40C66FF867C}">
                  <a14:compatExt spid="_x0000_s351304"/>
                </a:ext>
                <a:ext uri="{FF2B5EF4-FFF2-40B4-BE49-F238E27FC236}">
                  <a16:creationId xmlns:a16="http://schemas.microsoft.com/office/drawing/2014/main" id="{00000000-0008-0000-1B00-000048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1305" name="Check Box 73" hidden="1">
              <a:extLst>
                <a:ext uri="{63B3BB69-23CF-44E3-9099-C40C66FF867C}">
                  <a14:compatExt spid="_x0000_s351305"/>
                </a:ext>
                <a:ext uri="{FF2B5EF4-FFF2-40B4-BE49-F238E27FC236}">
                  <a16:creationId xmlns:a16="http://schemas.microsoft.com/office/drawing/2014/main" id="{00000000-0008-0000-1B00-000049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38100</xdr:rowOff>
        </xdr:to>
        <xdr:sp macro="" textlink="">
          <xdr:nvSpPr>
            <xdr:cNvPr id="351306" name="Check Box 74" hidden="1">
              <a:extLst>
                <a:ext uri="{63B3BB69-23CF-44E3-9099-C40C66FF867C}">
                  <a14:compatExt spid="_x0000_s351306"/>
                </a:ext>
                <a:ext uri="{FF2B5EF4-FFF2-40B4-BE49-F238E27FC236}">
                  <a16:creationId xmlns:a16="http://schemas.microsoft.com/office/drawing/2014/main" id="{00000000-0008-0000-1B00-00004A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266700</xdr:rowOff>
        </xdr:from>
        <xdr:to>
          <xdr:col>4</xdr:col>
          <xdr:colOff>476250</xdr:colOff>
          <xdr:row>88</xdr:row>
          <xdr:rowOff>76200</xdr:rowOff>
        </xdr:to>
        <xdr:sp macro="" textlink="">
          <xdr:nvSpPr>
            <xdr:cNvPr id="351307" name="Check Box 75" hidden="1">
              <a:extLst>
                <a:ext uri="{63B3BB69-23CF-44E3-9099-C40C66FF867C}">
                  <a14:compatExt spid="_x0000_s351307"/>
                </a:ext>
                <a:ext uri="{FF2B5EF4-FFF2-40B4-BE49-F238E27FC236}">
                  <a16:creationId xmlns:a16="http://schemas.microsoft.com/office/drawing/2014/main" id="{00000000-0008-0000-1B00-00004B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123825</xdr:rowOff>
        </xdr:to>
        <xdr:sp macro="" textlink="">
          <xdr:nvSpPr>
            <xdr:cNvPr id="351308" name="Check Box 76" hidden="1">
              <a:extLst>
                <a:ext uri="{63B3BB69-23CF-44E3-9099-C40C66FF867C}">
                  <a14:compatExt spid="_x0000_s351308"/>
                </a:ext>
                <a:ext uri="{FF2B5EF4-FFF2-40B4-BE49-F238E27FC236}">
                  <a16:creationId xmlns:a16="http://schemas.microsoft.com/office/drawing/2014/main" id="{00000000-0008-0000-1B00-00004C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51309" name="Check Box 77" hidden="1">
              <a:extLst>
                <a:ext uri="{63B3BB69-23CF-44E3-9099-C40C66FF867C}">
                  <a14:compatExt spid="_x0000_s351309"/>
                </a:ext>
                <a:ext uri="{FF2B5EF4-FFF2-40B4-BE49-F238E27FC236}">
                  <a16:creationId xmlns:a16="http://schemas.microsoft.com/office/drawing/2014/main" id="{00000000-0008-0000-1B00-00004D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51310" name="Check Box 78" hidden="1">
              <a:extLst>
                <a:ext uri="{63B3BB69-23CF-44E3-9099-C40C66FF867C}">
                  <a14:compatExt spid="_x0000_s351310"/>
                </a:ext>
                <a:ext uri="{FF2B5EF4-FFF2-40B4-BE49-F238E27FC236}">
                  <a16:creationId xmlns:a16="http://schemas.microsoft.com/office/drawing/2014/main" id="{00000000-0008-0000-1B00-00004E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51311" name="Check Box 79" hidden="1">
              <a:extLst>
                <a:ext uri="{63B3BB69-23CF-44E3-9099-C40C66FF867C}">
                  <a14:compatExt spid="_x0000_s351311"/>
                </a:ext>
                <a:ext uri="{FF2B5EF4-FFF2-40B4-BE49-F238E27FC236}">
                  <a16:creationId xmlns:a16="http://schemas.microsoft.com/office/drawing/2014/main" id="{00000000-0008-0000-1B00-00004F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51312" name="Check Box 80" hidden="1">
              <a:extLst>
                <a:ext uri="{63B3BB69-23CF-44E3-9099-C40C66FF867C}">
                  <a14:compatExt spid="_x0000_s351312"/>
                </a:ext>
                <a:ext uri="{FF2B5EF4-FFF2-40B4-BE49-F238E27FC236}">
                  <a16:creationId xmlns:a16="http://schemas.microsoft.com/office/drawing/2014/main" id="{00000000-0008-0000-1B00-000050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1313" name="Check Box 81" hidden="1">
              <a:extLst>
                <a:ext uri="{63B3BB69-23CF-44E3-9099-C40C66FF867C}">
                  <a14:compatExt spid="_x0000_s351313"/>
                </a:ext>
                <a:ext uri="{FF2B5EF4-FFF2-40B4-BE49-F238E27FC236}">
                  <a16:creationId xmlns:a16="http://schemas.microsoft.com/office/drawing/2014/main" id="{00000000-0008-0000-1B00-0000515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2257" name="Check Box 1" hidden="1">
              <a:extLst>
                <a:ext uri="{63B3BB69-23CF-44E3-9099-C40C66FF867C}">
                  <a14:compatExt spid="_x0000_s352257"/>
                </a:ext>
                <a:ext uri="{FF2B5EF4-FFF2-40B4-BE49-F238E27FC236}">
                  <a16:creationId xmlns:a16="http://schemas.microsoft.com/office/drawing/2014/main" id="{00000000-0008-0000-1C00-00000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2258" name="Check Box 2" hidden="1">
              <a:extLst>
                <a:ext uri="{63B3BB69-23CF-44E3-9099-C40C66FF867C}">
                  <a14:compatExt spid="_x0000_s352258"/>
                </a:ext>
                <a:ext uri="{FF2B5EF4-FFF2-40B4-BE49-F238E27FC236}">
                  <a16:creationId xmlns:a16="http://schemas.microsoft.com/office/drawing/2014/main" id="{00000000-0008-0000-1C00-000002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2259" name="Check Box 3" hidden="1">
              <a:extLst>
                <a:ext uri="{63B3BB69-23CF-44E3-9099-C40C66FF867C}">
                  <a14:compatExt spid="_x0000_s352259"/>
                </a:ext>
                <a:ext uri="{FF2B5EF4-FFF2-40B4-BE49-F238E27FC236}">
                  <a16:creationId xmlns:a16="http://schemas.microsoft.com/office/drawing/2014/main" id="{00000000-0008-0000-1C00-000003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209550</xdr:rowOff>
        </xdr:from>
        <xdr:to>
          <xdr:col>3</xdr:col>
          <xdr:colOff>476250</xdr:colOff>
          <xdr:row>19</xdr:row>
          <xdr:rowOff>0</xdr:rowOff>
        </xdr:to>
        <xdr:sp macro="" textlink="">
          <xdr:nvSpPr>
            <xdr:cNvPr id="352260" name="Check Box 4" hidden="1">
              <a:extLst>
                <a:ext uri="{63B3BB69-23CF-44E3-9099-C40C66FF867C}">
                  <a14:compatExt spid="_x0000_s352260"/>
                </a:ext>
                <a:ext uri="{FF2B5EF4-FFF2-40B4-BE49-F238E27FC236}">
                  <a16:creationId xmlns:a16="http://schemas.microsoft.com/office/drawing/2014/main" id="{00000000-0008-0000-1C00-000004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180975</xdr:rowOff>
        </xdr:from>
        <xdr:to>
          <xdr:col>4</xdr:col>
          <xdr:colOff>476250</xdr:colOff>
          <xdr:row>19</xdr:row>
          <xdr:rowOff>47625</xdr:rowOff>
        </xdr:to>
        <xdr:sp macro="" textlink="">
          <xdr:nvSpPr>
            <xdr:cNvPr id="352261" name="Check Box 5" hidden="1">
              <a:extLst>
                <a:ext uri="{63B3BB69-23CF-44E3-9099-C40C66FF867C}">
                  <a14:compatExt spid="_x0000_s352261"/>
                </a:ext>
                <a:ext uri="{FF2B5EF4-FFF2-40B4-BE49-F238E27FC236}">
                  <a16:creationId xmlns:a16="http://schemas.microsoft.com/office/drawing/2014/main" id="{00000000-0008-0000-1C00-000005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190500</xdr:rowOff>
        </xdr:from>
        <xdr:to>
          <xdr:col>5</xdr:col>
          <xdr:colOff>476250</xdr:colOff>
          <xdr:row>19</xdr:row>
          <xdr:rowOff>28575</xdr:rowOff>
        </xdr:to>
        <xdr:sp macro="" textlink="">
          <xdr:nvSpPr>
            <xdr:cNvPr id="352262" name="Check Box 6" hidden="1">
              <a:extLst>
                <a:ext uri="{63B3BB69-23CF-44E3-9099-C40C66FF867C}">
                  <a14:compatExt spid="_x0000_s352262"/>
                </a:ext>
                <a:ext uri="{FF2B5EF4-FFF2-40B4-BE49-F238E27FC236}">
                  <a16:creationId xmlns:a16="http://schemas.microsoft.com/office/drawing/2014/main" id="{00000000-0008-0000-1C00-000006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276225</xdr:rowOff>
        </xdr:from>
        <xdr:to>
          <xdr:col>3</xdr:col>
          <xdr:colOff>476250</xdr:colOff>
          <xdr:row>22</xdr:row>
          <xdr:rowOff>28575</xdr:rowOff>
        </xdr:to>
        <xdr:sp macro="" textlink="">
          <xdr:nvSpPr>
            <xdr:cNvPr id="352263" name="Check Box 7" hidden="1">
              <a:extLst>
                <a:ext uri="{63B3BB69-23CF-44E3-9099-C40C66FF867C}">
                  <a14:compatExt spid="_x0000_s352263"/>
                </a:ext>
                <a:ext uri="{FF2B5EF4-FFF2-40B4-BE49-F238E27FC236}">
                  <a16:creationId xmlns:a16="http://schemas.microsoft.com/office/drawing/2014/main" id="{00000000-0008-0000-1C00-000007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9525</xdr:rowOff>
        </xdr:to>
        <xdr:sp macro="" textlink="">
          <xdr:nvSpPr>
            <xdr:cNvPr id="352264" name="Check Box 8" hidden="1">
              <a:extLst>
                <a:ext uri="{63B3BB69-23CF-44E3-9099-C40C66FF867C}">
                  <a14:compatExt spid="_x0000_s352264"/>
                </a:ext>
                <a:ext uri="{FF2B5EF4-FFF2-40B4-BE49-F238E27FC236}">
                  <a16:creationId xmlns:a16="http://schemas.microsoft.com/office/drawing/2014/main" id="{00000000-0008-0000-1C00-000008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47625</xdr:rowOff>
        </xdr:to>
        <xdr:sp macro="" textlink="">
          <xdr:nvSpPr>
            <xdr:cNvPr id="352265" name="Check Box 9" hidden="1">
              <a:extLst>
                <a:ext uri="{63B3BB69-23CF-44E3-9099-C40C66FF867C}">
                  <a14:compatExt spid="_x0000_s352265"/>
                </a:ext>
                <a:ext uri="{FF2B5EF4-FFF2-40B4-BE49-F238E27FC236}">
                  <a16:creationId xmlns:a16="http://schemas.microsoft.com/office/drawing/2014/main" id="{00000000-0008-0000-1C00-000009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52266" name="Check Box 10" hidden="1">
              <a:extLst>
                <a:ext uri="{63B3BB69-23CF-44E3-9099-C40C66FF867C}">
                  <a14:compatExt spid="_x0000_s352266"/>
                </a:ext>
                <a:ext uri="{FF2B5EF4-FFF2-40B4-BE49-F238E27FC236}">
                  <a16:creationId xmlns:a16="http://schemas.microsoft.com/office/drawing/2014/main" id="{00000000-0008-0000-1C00-00000A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52267" name="Check Box 11" hidden="1">
              <a:extLst>
                <a:ext uri="{63B3BB69-23CF-44E3-9099-C40C66FF867C}">
                  <a14:compatExt spid="_x0000_s352267"/>
                </a:ext>
                <a:ext uri="{FF2B5EF4-FFF2-40B4-BE49-F238E27FC236}">
                  <a16:creationId xmlns:a16="http://schemas.microsoft.com/office/drawing/2014/main" id="{00000000-0008-0000-1C00-00000B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52268" name="Check Box 12" hidden="1">
              <a:extLst>
                <a:ext uri="{63B3BB69-23CF-44E3-9099-C40C66FF867C}">
                  <a14:compatExt spid="_x0000_s352268"/>
                </a:ext>
                <a:ext uri="{FF2B5EF4-FFF2-40B4-BE49-F238E27FC236}">
                  <a16:creationId xmlns:a16="http://schemas.microsoft.com/office/drawing/2014/main" id="{00000000-0008-0000-1C00-00000C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257175</xdr:rowOff>
        </xdr:from>
        <xdr:to>
          <xdr:col>3</xdr:col>
          <xdr:colOff>476250</xdr:colOff>
          <xdr:row>31</xdr:row>
          <xdr:rowOff>47625</xdr:rowOff>
        </xdr:to>
        <xdr:sp macro="" textlink="">
          <xdr:nvSpPr>
            <xdr:cNvPr id="352269" name="Check Box 13" hidden="1">
              <a:extLst>
                <a:ext uri="{63B3BB69-23CF-44E3-9099-C40C66FF867C}">
                  <a14:compatExt spid="_x0000_s352269"/>
                </a:ext>
                <a:ext uri="{FF2B5EF4-FFF2-40B4-BE49-F238E27FC236}">
                  <a16:creationId xmlns:a16="http://schemas.microsoft.com/office/drawing/2014/main" id="{00000000-0008-0000-1C00-00000D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276225</xdr:rowOff>
        </xdr:from>
        <xdr:to>
          <xdr:col>4</xdr:col>
          <xdr:colOff>476250</xdr:colOff>
          <xdr:row>31</xdr:row>
          <xdr:rowOff>9525</xdr:rowOff>
        </xdr:to>
        <xdr:sp macro="" textlink="">
          <xdr:nvSpPr>
            <xdr:cNvPr id="352270" name="Check Box 14" hidden="1">
              <a:extLst>
                <a:ext uri="{63B3BB69-23CF-44E3-9099-C40C66FF867C}">
                  <a14:compatExt spid="_x0000_s352270"/>
                </a:ext>
                <a:ext uri="{FF2B5EF4-FFF2-40B4-BE49-F238E27FC236}">
                  <a16:creationId xmlns:a16="http://schemas.microsoft.com/office/drawing/2014/main" id="{00000000-0008-0000-1C00-00000E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257175</xdr:rowOff>
        </xdr:from>
        <xdr:to>
          <xdr:col>5</xdr:col>
          <xdr:colOff>476250</xdr:colOff>
          <xdr:row>31</xdr:row>
          <xdr:rowOff>47625</xdr:rowOff>
        </xdr:to>
        <xdr:sp macro="" textlink="">
          <xdr:nvSpPr>
            <xdr:cNvPr id="352271" name="Check Box 15" hidden="1">
              <a:extLst>
                <a:ext uri="{63B3BB69-23CF-44E3-9099-C40C66FF867C}">
                  <a14:compatExt spid="_x0000_s352271"/>
                </a:ext>
                <a:ext uri="{FF2B5EF4-FFF2-40B4-BE49-F238E27FC236}">
                  <a16:creationId xmlns:a16="http://schemas.microsoft.com/office/drawing/2014/main" id="{00000000-0008-0000-1C00-00000F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66675</xdr:rowOff>
        </xdr:to>
        <xdr:sp macro="" textlink="">
          <xdr:nvSpPr>
            <xdr:cNvPr id="352272" name="Check Box 16" hidden="1">
              <a:extLst>
                <a:ext uri="{63B3BB69-23CF-44E3-9099-C40C66FF867C}">
                  <a14:compatExt spid="_x0000_s352272"/>
                </a:ext>
                <a:ext uri="{FF2B5EF4-FFF2-40B4-BE49-F238E27FC236}">
                  <a16:creationId xmlns:a16="http://schemas.microsoft.com/office/drawing/2014/main" id="{00000000-0008-0000-1C00-000010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295275</xdr:rowOff>
        </xdr:from>
        <xdr:to>
          <xdr:col>4</xdr:col>
          <xdr:colOff>476250</xdr:colOff>
          <xdr:row>34</xdr:row>
          <xdr:rowOff>9525</xdr:rowOff>
        </xdr:to>
        <xdr:sp macro="" textlink="">
          <xdr:nvSpPr>
            <xdr:cNvPr id="352273" name="Check Box 17" hidden="1">
              <a:extLst>
                <a:ext uri="{63B3BB69-23CF-44E3-9099-C40C66FF867C}">
                  <a14:compatExt spid="_x0000_s352273"/>
                </a:ext>
                <a:ext uri="{FF2B5EF4-FFF2-40B4-BE49-F238E27FC236}">
                  <a16:creationId xmlns:a16="http://schemas.microsoft.com/office/drawing/2014/main" id="{00000000-0008-0000-1C00-00001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266700</xdr:rowOff>
        </xdr:from>
        <xdr:to>
          <xdr:col>5</xdr:col>
          <xdr:colOff>476250</xdr:colOff>
          <xdr:row>34</xdr:row>
          <xdr:rowOff>47625</xdr:rowOff>
        </xdr:to>
        <xdr:sp macro="" textlink="">
          <xdr:nvSpPr>
            <xdr:cNvPr id="352274" name="Check Box 18" hidden="1">
              <a:extLst>
                <a:ext uri="{63B3BB69-23CF-44E3-9099-C40C66FF867C}">
                  <a14:compatExt spid="_x0000_s352274"/>
                </a:ext>
                <a:ext uri="{FF2B5EF4-FFF2-40B4-BE49-F238E27FC236}">
                  <a16:creationId xmlns:a16="http://schemas.microsoft.com/office/drawing/2014/main" id="{00000000-0008-0000-1C00-000012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66675</xdr:rowOff>
        </xdr:to>
        <xdr:sp macro="" textlink="">
          <xdr:nvSpPr>
            <xdr:cNvPr id="352275" name="Check Box 19" hidden="1">
              <a:extLst>
                <a:ext uri="{63B3BB69-23CF-44E3-9099-C40C66FF867C}">
                  <a14:compatExt spid="_x0000_s352275"/>
                </a:ext>
                <a:ext uri="{FF2B5EF4-FFF2-40B4-BE49-F238E27FC236}">
                  <a16:creationId xmlns:a16="http://schemas.microsoft.com/office/drawing/2014/main" id="{00000000-0008-0000-1C00-000013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285750</xdr:rowOff>
        </xdr:from>
        <xdr:to>
          <xdr:col>4</xdr:col>
          <xdr:colOff>476250</xdr:colOff>
          <xdr:row>37</xdr:row>
          <xdr:rowOff>9525</xdr:rowOff>
        </xdr:to>
        <xdr:sp macro="" textlink="">
          <xdr:nvSpPr>
            <xdr:cNvPr id="352276" name="Check Box 20" hidden="1">
              <a:extLst>
                <a:ext uri="{63B3BB69-23CF-44E3-9099-C40C66FF867C}">
                  <a14:compatExt spid="_x0000_s352276"/>
                </a:ext>
                <a:ext uri="{FF2B5EF4-FFF2-40B4-BE49-F238E27FC236}">
                  <a16:creationId xmlns:a16="http://schemas.microsoft.com/office/drawing/2014/main" id="{00000000-0008-0000-1C00-000014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47625</xdr:rowOff>
        </xdr:to>
        <xdr:sp macro="" textlink="">
          <xdr:nvSpPr>
            <xdr:cNvPr id="352277" name="Check Box 21" hidden="1">
              <a:extLst>
                <a:ext uri="{63B3BB69-23CF-44E3-9099-C40C66FF867C}">
                  <a14:compatExt spid="_x0000_s352277"/>
                </a:ext>
                <a:ext uri="{FF2B5EF4-FFF2-40B4-BE49-F238E27FC236}">
                  <a16:creationId xmlns:a16="http://schemas.microsoft.com/office/drawing/2014/main" id="{00000000-0008-0000-1C00-000015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38100</xdr:rowOff>
        </xdr:to>
        <xdr:sp macro="" textlink="">
          <xdr:nvSpPr>
            <xdr:cNvPr id="352278" name="Check Box 22" hidden="1">
              <a:extLst>
                <a:ext uri="{63B3BB69-23CF-44E3-9099-C40C66FF867C}">
                  <a14:compatExt spid="_x0000_s352278"/>
                </a:ext>
                <a:ext uri="{FF2B5EF4-FFF2-40B4-BE49-F238E27FC236}">
                  <a16:creationId xmlns:a16="http://schemas.microsoft.com/office/drawing/2014/main" id="{00000000-0008-0000-1C00-000016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95250</xdr:rowOff>
        </xdr:to>
        <xdr:sp macro="" textlink="">
          <xdr:nvSpPr>
            <xdr:cNvPr id="352279" name="Check Box 23" hidden="1">
              <a:extLst>
                <a:ext uri="{63B3BB69-23CF-44E3-9099-C40C66FF867C}">
                  <a14:compatExt spid="_x0000_s352279"/>
                </a:ext>
                <a:ext uri="{FF2B5EF4-FFF2-40B4-BE49-F238E27FC236}">
                  <a16:creationId xmlns:a16="http://schemas.microsoft.com/office/drawing/2014/main" id="{00000000-0008-0000-1C00-000017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133350</xdr:rowOff>
        </xdr:to>
        <xdr:sp macro="" textlink="">
          <xdr:nvSpPr>
            <xdr:cNvPr id="352280" name="Check Box 24" hidden="1">
              <a:extLst>
                <a:ext uri="{63B3BB69-23CF-44E3-9099-C40C66FF867C}">
                  <a14:compatExt spid="_x0000_s352280"/>
                </a:ext>
                <a:ext uri="{FF2B5EF4-FFF2-40B4-BE49-F238E27FC236}">
                  <a16:creationId xmlns:a16="http://schemas.microsoft.com/office/drawing/2014/main" id="{00000000-0008-0000-1C00-000018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285750</xdr:rowOff>
        </xdr:from>
        <xdr:to>
          <xdr:col>3</xdr:col>
          <xdr:colOff>476250</xdr:colOff>
          <xdr:row>45</xdr:row>
          <xdr:rowOff>228600</xdr:rowOff>
        </xdr:to>
        <xdr:sp macro="" textlink="">
          <xdr:nvSpPr>
            <xdr:cNvPr id="352281" name="Check Box 25" hidden="1">
              <a:extLst>
                <a:ext uri="{63B3BB69-23CF-44E3-9099-C40C66FF867C}">
                  <a14:compatExt spid="_x0000_s352281"/>
                </a:ext>
                <a:ext uri="{FF2B5EF4-FFF2-40B4-BE49-F238E27FC236}">
                  <a16:creationId xmlns:a16="http://schemas.microsoft.com/office/drawing/2014/main" id="{00000000-0008-0000-1C00-000019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238125</xdr:rowOff>
        </xdr:from>
        <xdr:to>
          <xdr:col>4</xdr:col>
          <xdr:colOff>476250</xdr:colOff>
          <xdr:row>46</xdr:row>
          <xdr:rowOff>66675</xdr:rowOff>
        </xdr:to>
        <xdr:sp macro="" textlink="">
          <xdr:nvSpPr>
            <xdr:cNvPr id="352282" name="Check Box 26" hidden="1">
              <a:extLst>
                <a:ext uri="{63B3BB69-23CF-44E3-9099-C40C66FF867C}">
                  <a14:compatExt spid="_x0000_s352282"/>
                </a:ext>
                <a:ext uri="{FF2B5EF4-FFF2-40B4-BE49-F238E27FC236}">
                  <a16:creationId xmlns:a16="http://schemas.microsoft.com/office/drawing/2014/main" id="{00000000-0008-0000-1C00-00001A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285750</xdr:rowOff>
        </xdr:from>
        <xdr:to>
          <xdr:col>5</xdr:col>
          <xdr:colOff>476250</xdr:colOff>
          <xdr:row>46</xdr:row>
          <xdr:rowOff>0</xdr:rowOff>
        </xdr:to>
        <xdr:sp macro="" textlink="">
          <xdr:nvSpPr>
            <xdr:cNvPr id="352283" name="Check Box 27" hidden="1">
              <a:extLst>
                <a:ext uri="{63B3BB69-23CF-44E3-9099-C40C66FF867C}">
                  <a14:compatExt spid="_x0000_s352283"/>
                </a:ext>
                <a:ext uri="{FF2B5EF4-FFF2-40B4-BE49-F238E27FC236}">
                  <a16:creationId xmlns:a16="http://schemas.microsoft.com/office/drawing/2014/main" id="{00000000-0008-0000-1C00-00001B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247650</xdr:rowOff>
        </xdr:from>
        <xdr:to>
          <xdr:col>3</xdr:col>
          <xdr:colOff>476250</xdr:colOff>
          <xdr:row>49</xdr:row>
          <xdr:rowOff>76200</xdr:rowOff>
        </xdr:to>
        <xdr:sp macro="" textlink="">
          <xdr:nvSpPr>
            <xdr:cNvPr id="352286" name="Check Box 30" hidden="1">
              <a:extLst>
                <a:ext uri="{63B3BB69-23CF-44E3-9099-C40C66FF867C}">
                  <a14:compatExt spid="_x0000_s352286"/>
                </a:ext>
                <a:ext uri="{FF2B5EF4-FFF2-40B4-BE49-F238E27FC236}">
                  <a16:creationId xmlns:a16="http://schemas.microsoft.com/office/drawing/2014/main" id="{00000000-0008-0000-1C00-00001E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209550</xdr:rowOff>
        </xdr:from>
        <xdr:to>
          <xdr:col>4</xdr:col>
          <xdr:colOff>476250</xdr:colOff>
          <xdr:row>49</xdr:row>
          <xdr:rowOff>104775</xdr:rowOff>
        </xdr:to>
        <xdr:sp macro="" textlink="">
          <xdr:nvSpPr>
            <xdr:cNvPr id="352287" name="Check Box 31" hidden="1">
              <a:extLst>
                <a:ext uri="{63B3BB69-23CF-44E3-9099-C40C66FF867C}">
                  <a14:compatExt spid="_x0000_s352287"/>
                </a:ext>
                <a:ext uri="{FF2B5EF4-FFF2-40B4-BE49-F238E27FC236}">
                  <a16:creationId xmlns:a16="http://schemas.microsoft.com/office/drawing/2014/main" id="{00000000-0008-0000-1C00-00001F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257175</xdr:rowOff>
        </xdr:from>
        <xdr:to>
          <xdr:col>5</xdr:col>
          <xdr:colOff>476250</xdr:colOff>
          <xdr:row>49</xdr:row>
          <xdr:rowOff>47625</xdr:rowOff>
        </xdr:to>
        <xdr:sp macro="" textlink="">
          <xdr:nvSpPr>
            <xdr:cNvPr id="352288" name="Check Box 32" hidden="1">
              <a:extLst>
                <a:ext uri="{63B3BB69-23CF-44E3-9099-C40C66FF867C}">
                  <a14:compatExt spid="_x0000_s352288"/>
                </a:ext>
                <a:ext uri="{FF2B5EF4-FFF2-40B4-BE49-F238E27FC236}">
                  <a16:creationId xmlns:a16="http://schemas.microsoft.com/office/drawing/2014/main" id="{00000000-0008-0000-1C00-000020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52289" name="Check Box 33" hidden="1">
              <a:extLst>
                <a:ext uri="{63B3BB69-23CF-44E3-9099-C40C66FF867C}">
                  <a14:compatExt spid="_x0000_s352289"/>
                </a:ext>
                <a:ext uri="{FF2B5EF4-FFF2-40B4-BE49-F238E27FC236}">
                  <a16:creationId xmlns:a16="http://schemas.microsoft.com/office/drawing/2014/main" id="{00000000-0008-0000-1C00-00002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52290" name="Check Box 34" hidden="1">
              <a:extLst>
                <a:ext uri="{63B3BB69-23CF-44E3-9099-C40C66FF867C}">
                  <a14:compatExt spid="_x0000_s352290"/>
                </a:ext>
                <a:ext uri="{FF2B5EF4-FFF2-40B4-BE49-F238E27FC236}">
                  <a16:creationId xmlns:a16="http://schemas.microsoft.com/office/drawing/2014/main" id="{00000000-0008-0000-1C00-000022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52291" name="Check Box 35" hidden="1">
              <a:extLst>
                <a:ext uri="{63B3BB69-23CF-44E3-9099-C40C66FF867C}">
                  <a14:compatExt spid="_x0000_s352291"/>
                </a:ext>
                <a:ext uri="{FF2B5EF4-FFF2-40B4-BE49-F238E27FC236}">
                  <a16:creationId xmlns:a16="http://schemas.microsoft.com/office/drawing/2014/main" id="{00000000-0008-0000-1C00-000023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228600</xdr:rowOff>
        </xdr:from>
        <xdr:to>
          <xdr:col>3</xdr:col>
          <xdr:colOff>476250</xdr:colOff>
          <xdr:row>58</xdr:row>
          <xdr:rowOff>85725</xdr:rowOff>
        </xdr:to>
        <xdr:sp macro="" textlink="">
          <xdr:nvSpPr>
            <xdr:cNvPr id="352294" name="Check Box 38" hidden="1">
              <a:extLst>
                <a:ext uri="{63B3BB69-23CF-44E3-9099-C40C66FF867C}">
                  <a14:compatExt spid="_x0000_s352294"/>
                </a:ext>
                <a:ext uri="{FF2B5EF4-FFF2-40B4-BE49-F238E27FC236}">
                  <a16:creationId xmlns:a16="http://schemas.microsoft.com/office/drawing/2014/main" id="{00000000-0008-0000-1C00-000026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209550</xdr:rowOff>
        </xdr:from>
        <xdr:to>
          <xdr:col>4</xdr:col>
          <xdr:colOff>476250</xdr:colOff>
          <xdr:row>58</xdr:row>
          <xdr:rowOff>95250</xdr:rowOff>
        </xdr:to>
        <xdr:sp macro="" textlink="">
          <xdr:nvSpPr>
            <xdr:cNvPr id="352295" name="Check Box 39" hidden="1">
              <a:extLst>
                <a:ext uri="{63B3BB69-23CF-44E3-9099-C40C66FF867C}">
                  <a14:compatExt spid="_x0000_s352295"/>
                </a:ext>
                <a:ext uri="{FF2B5EF4-FFF2-40B4-BE49-F238E27FC236}">
                  <a16:creationId xmlns:a16="http://schemas.microsoft.com/office/drawing/2014/main" id="{00000000-0008-0000-1C00-000027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238125</xdr:rowOff>
        </xdr:from>
        <xdr:to>
          <xdr:col>5</xdr:col>
          <xdr:colOff>476250</xdr:colOff>
          <xdr:row>58</xdr:row>
          <xdr:rowOff>47625</xdr:rowOff>
        </xdr:to>
        <xdr:sp macro="" textlink="">
          <xdr:nvSpPr>
            <xdr:cNvPr id="352296" name="Check Box 40" hidden="1">
              <a:extLst>
                <a:ext uri="{63B3BB69-23CF-44E3-9099-C40C66FF867C}">
                  <a14:compatExt spid="_x0000_s352296"/>
                </a:ext>
                <a:ext uri="{FF2B5EF4-FFF2-40B4-BE49-F238E27FC236}">
                  <a16:creationId xmlns:a16="http://schemas.microsoft.com/office/drawing/2014/main" id="{00000000-0008-0000-1C00-000028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238125</xdr:rowOff>
        </xdr:from>
        <xdr:to>
          <xdr:col>3</xdr:col>
          <xdr:colOff>476250</xdr:colOff>
          <xdr:row>61</xdr:row>
          <xdr:rowOff>85725</xdr:rowOff>
        </xdr:to>
        <xdr:sp macro="" textlink="">
          <xdr:nvSpPr>
            <xdr:cNvPr id="352299" name="Check Box 43" hidden="1">
              <a:extLst>
                <a:ext uri="{63B3BB69-23CF-44E3-9099-C40C66FF867C}">
                  <a14:compatExt spid="_x0000_s352299"/>
                </a:ext>
                <a:ext uri="{FF2B5EF4-FFF2-40B4-BE49-F238E27FC236}">
                  <a16:creationId xmlns:a16="http://schemas.microsoft.com/office/drawing/2014/main" id="{00000000-0008-0000-1C00-00002B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190500</xdr:rowOff>
        </xdr:from>
        <xdr:to>
          <xdr:col>4</xdr:col>
          <xdr:colOff>476250</xdr:colOff>
          <xdr:row>61</xdr:row>
          <xdr:rowOff>123825</xdr:rowOff>
        </xdr:to>
        <xdr:sp macro="" textlink="">
          <xdr:nvSpPr>
            <xdr:cNvPr id="352300" name="Check Box 44" hidden="1">
              <a:extLst>
                <a:ext uri="{63B3BB69-23CF-44E3-9099-C40C66FF867C}">
                  <a14:compatExt spid="_x0000_s352300"/>
                </a:ext>
                <a:ext uri="{FF2B5EF4-FFF2-40B4-BE49-F238E27FC236}">
                  <a16:creationId xmlns:a16="http://schemas.microsoft.com/office/drawing/2014/main" id="{00000000-0008-0000-1C00-00002C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238125</xdr:rowOff>
        </xdr:from>
        <xdr:to>
          <xdr:col>5</xdr:col>
          <xdr:colOff>476250</xdr:colOff>
          <xdr:row>61</xdr:row>
          <xdr:rowOff>47625</xdr:rowOff>
        </xdr:to>
        <xdr:sp macro="" textlink="">
          <xdr:nvSpPr>
            <xdr:cNvPr id="352301" name="Check Box 45" hidden="1">
              <a:extLst>
                <a:ext uri="{63B3BB69-23CF-44E3-9099-C40C66FF867C}">
                  <a14:compatExt spid="_x0000_s352301"/>
                </a:ext>
                <a:ext uri="{FF2B5EF4-FFF2-40B4-BE49-F238E27FC236}">
                  <a16:creationId xmlns:a16="http://schemas.microsoft.com/office/drawing/2014/main" id="{00000000-0008-0000-1C00-00002D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63</xdr:row>
          <xdr:rowOff>0</xdr:rowOff>
        </xdr:from>
        <xdr:to>
          <xdr:col>3</xdr:col>
          <xdr:colOff>476250</xdr:colOff>
          <xdr:row>64</xdr:row>
          <xdr:rowOff>28575</xdr:rowOff>
        </xdr:to>
        <xdr:sp macro="" textlink="">
          <xdr:nvSpPr>
            <xdr:cNvPr id="352304" name="Check Box 48" hidden="1">
              <a:extLst>
                <a:ext uri="{63B3BB69-23CF-44E3-9099-C40C66FF867C}">
                  <a14:compatExt spid="_x0000_s352304"/>
                </a:ext>
                <a:ext uri="{FF2B5EF4-FFF2-40B4-BE49-F238E27FC236}">
                  <a16:creationId xmlns:a16="http://schemas.microsoft.com/office/drawing/2014/main" id="{00000000-0008-0000-1C00-000030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247650</xdr:rowOff>
        </xdr:from>
        <xdr:to>
          <xdr:col>4</xdr:col>
          <xdr:colOff>476250</xdr:colOff>
          <xdr:row>64</xdr:row>
          <xdr:rowOff>66675</xdr:rowOff>
        </xdr:to>
        <xdr:sp macro="" textlink="">
          <xdr:nvSpPr>
            <xdr:cNvPr id="352305" name="Check Box 49" hidden="1">
              <a:extLst>
                <a:ext uri="{63B3BB69-23CF-44E3-9099-C40C66FF867C}">
                  <a14:compatExt spid="_x0000_s352305"/>
                </a:ext>
                <a:ext uri="{FF2B5EF4-FFF2-40B4-BE49-F238E27FC236}">
                  <a16:creationId xmlns:a16="http://schemas.microsoft.com/office/drawing/2014/main" id="{00000000-0008-0000-1C00-00003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47625</xdr:rowOff>
        </xdr:to>
        <xdr:sp macro="" textlink="">
          <xdr:nvSpPr>
            <xdr:cNvPr id="352306" name="Check Box 50" hidden="1">
              <a:extLst>
                <a:ext uri="{63B3BB69-23CF-44E3-9099-C40C66FF867C}">
                  <a14:compatExt spid="_x0000_s352306"/>
                </a:ext>
                <a:ext uri="{FF2B5EF4-FFF2-40B4-BE49-F238E27FC236}">
                  <a16:creationId xmlns:a16="http://schemas.microsoft.com/office/drawing/2014/main" id="{00000000-0008-0000-1C00-000032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257175</xdr:rowOff>
        </xdr:from>
        <xdr:to>
          <xdr:col>3</xdr:col>
          <xdr:colOff>476250</xdr:colOff>
          <xdr:row>67</xdr:row>
          <xdr:rowOff>57150</xdr:rowOff>
        </xdr:to>
        <xdr:sp macro="" textlink="">
          <xdr:nvSpPr>
            <xdr:cNvPr id="352309" name="Check Box 53" hidden="1">
              <a:extLst>
                <a:ext uri="{63B3BB69-23CF-44E3-9099-C40C66FF867C}">
                  <a14:compatExt spid="_x0000_s352309"/>
                </a:ext>
                <a:ext uri="{FF2B5EF4-FFF2-40B4-BE49-F238E27FC236}">
                  <a16:creationId xmlns:a16="http://schemas.microsoft.com/office/drawing/2014/main" id="{00000000-0008-0000-1C00-000035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238125</xdr:rowOff>
        </xdr:from>
        <xdr:to>
          <xdr:col>4</xdr:col>
          <xdr:colOff>476250</xdr:colOff>
          <xdr:row>67</xdr:row>
          <xdr:rowOff>76200</xdr:rowOff>
        </xdr:to>
        <xdr:sp macro="" textlink="">
          <xdr:nvSpPr>
            <xdr:cNvPr id="352310" name="Check Box 54" hidden="1">
              <a:extLst>
                <a:ext uri="{63B3BB69-23CF-44E3-9099-C40C66FF867C}">
                  <a14:compatExt spid="_x0000_s352310"/>
                </a:ext>
                <a:ext uri="{FF2B5EF4-FFF2-40B4-BE49-F238E27FC236}">
                  <a16:creationId xmlns:a16="http://schemas.microsoft.com/office/drawing/2014/main" id="{00000000-0008-0000-1C00-000036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238125</xdr:rowOff>
        </xdr:from>
        <xdr:to>
          <xdr:col>5</xdr:col>
          <xdr:colOff>476250</xdr:colOff>
          <xdr:row>67</xdr:row>
          <xdr:rowOff>47625</xdr:rowOff>
        </xdr:to>
        <xdr:sp macro="" textlink="">
          <xdr:nvSpPr>
            <xdr:cNvPr id="352311" name="Check Box 55" hidden="1">
              <a:extLst>
                <a:ext uri="{63B3BB69-23CF-44E3-9099-C40C66FF867C}">
                  <a14:compatExt spid="_x0000_s352311"/>
                </a:ext>
                <a:ext uri="{FF2B5EF4-FFF2-40B4-BE49-F238E27FC236}">
                  <a16:creationId xmlns:a16="http://schemas.microsoft.com/office/drawing/2014/main" id="{00000000-0008-0000-1C00-000037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2312" name="Check Box 56" hidden="1">
              <a:extLst>
                <a:ext uri="{63B3BB69-23CF-44E3-9099-C40C66FF867C}">
                  <a14:compatExt spid="_x0000_s352312"/>
                </a:ext>
                <a:ext uri="{FF2B5EF4-FFF2-40B4-BE49-F238E27FC236}">
                  <a16:creationId xmlns:a16="http://schemas.microsoft.com/office/drawing/2014/main" id="{00000000-0008-0000-1C00-000038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2313" name="Check Box 57" hidden="1">
              <a:extLst>
                <a:ext uri="{63B3BB69-23CF-44E3-9099-C40C66FF867C}">
                  <a14:compatExt spid="_x0000_s352313"/>
                </a:ext>
                <a:ext uri="{FF2B5EF4-FFF2-40B4-BE49-F238E27FC236}">
                  <a16:creationId xmlns:a16="http://schemas.microsoft.com/office/drawing/2014/main" id="{00000000-0008-0000-1C00-000039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2314" name="Check Box 58" hidden="1">
              <a:extLst>
                <a:ext uri="{63B3BB69-23CF-44E3-9099-C40C66FF867C}">
                  <a14:compatExt spid="_x0000_s352314"/>
                </a:ext>
                <a:ext uri="{FF2B5EF4-FFF2-40B4-BE49-F238E27FC236}">
                  <a16:creationId xmlns:a16="http://schemas.microsoft.com/office/drawing/2014/main" id="{00000000-0008-0000-1C00-00003A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2315" name="Check Box 59" hidden="1">
              <a:extLst>
                <a:ext uri="{63B3BB69-23CF-44E3-9099-C40C66FF867C}">
                  <a14:compatExt spid="_x0000_s352315"/>
                </a:ext>
                <a:ext uri="{FF2B5EF4-FFF2-40B4-BE49-F238E27FC236}">
                  <a16:creationId xmlns:a16="http://schemas.microsoft.com/office/drawing/2014/main" id="{00000000-0008-0000-1C00-00003B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2316" name="Check Box 60" hidden="1">
              <a:extLst>
                <a:ext uri="{63B3BB69-23CF-44E3-9099-C40C66FF867C}">
                  <a14:compatExt spid="_x0000_s352316"/>
                </a:ext>
                <a:ext uri="{FF2B5EF4-FFF2-40B4-BE49-F238E27FC236}">
                  <a16:creationId xmlns:a16="http://schemas.microsoft.com/office/drawing/2014/main" id="{00000000-0008-0000-1C00-00003C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285750</xdr:rowOff>
        </xdr:from>
        <xdr:to>
          <xdr:col>3</xdr:col>
          <xdr:colOff>476250</xdr:colOff>
          <xdr:row>76</xdr:row>
          <xdr:rowOff>28575</xdr:rowOff>
        </xdr:to>
        <xdr:sp macro="" textlink="">
          <xdr:nvSpPr>
            <xdr:cNvPr id="352319" name="Check Box 63" hidden="1">
              <a:extLst>
                <a:ext uri="{63B3BB69-23CF-44E3-9099-C40C66FF867C}">
                  <a14:compatExt spid="_x0000_s352319"/>
                </a:ext>
                <a:ext uri="{FF2B5EF4-FFF2-40B4-BE49-F238E27FC236}">
                  <a16:creationId xmlns:a16="http://schemas.microsoft.com/office/drawing/2014/main" id="{00000000-0008-0000-1C00-00003F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295275</xdr:rowOff>
        </xdr:from>
        <xdr:to>
          <xdr:col>4</xdr:col>
          <xdr:colOff>476250</xdr:colOff>
          <xdr:row>76</xdr:row>
          <xdr:rowOff>28575</xdr:rowOff>
        </xdr:to>
        <xdr:sp macro="" textlink="">
          <xdr:nvSpPr>
            <xdr:cNvPr id="352320" name="Check Box 64" hidden="1">
              <a:extLst>
                <a:ext uri="{63B3BB69-23CF-44E3-9099-C40C66FF867C}">
                  <a14:compatExt spid="_x0000_s352320"/>
                </a:ext>
                <a:ext uri="{FF2B5EF4-FFF2-40B4-BE49-F238E27FC236}">
                  <a16:creationId xmlns:a16="http://schemas.microsoft.com/office/drawing/2014/main" id="{00000000-0008-0000-1C00-000040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257175</xdr:rowOff>
        </xdr:from>
        <xdr:to>
          <xdr:col>5</xdr:col>
          <xdr:colOff>476250</xdr:colOff>
          <xdr:row>76</xdr:row>
          <xdr:rowOff>47625</xdr:rowOff>
        </xdr:to>
        <xdr:sp macro="" textlink="">
          <xdr:nvSpPr>
            <xdr:cNvPr id="352321" name="Check Box 65" hidden="1">
              <a:extLst>
                <a:ext uri="{63B3BB69-23CF-44E3-9099-C40C66FF867C}">
                  <a14:compatExt spid="_x0000_s352321"/>
                </a:ext>
                <a:ext uri="{FF2B5EF4-FFF2-40B4-BE49-F238E27FC236}">
                  <a16:creationId xmlns:a16="http://schemas.microsoft.com/office/drawing/2014/main" id="{00000000-0008-0000-1C00-00004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238125</xdr:rowOff>
        </xdr:from>
        <xdr:to>
          <xdr:col>3</xdr:col>
          <xdr:colOff>476250</xdr:colOff>
          <xdr:row>79</xdr:row>
          <xdr:rowOff>76200</xdr:rowOff>
        </xdr:to>
        <xdr:sp macro="" textlink="">
          <xdr:nvSpPr>
            <xdr:cNvPr id="352324" name="Check Box 68" hidden="1">
              <a:extLst>
                <a:ext uri="{63B3BB69-23CF-44E3-9099-C40C66FF867C}">
                  <a14:compatExt spid="_x0000_s352324"/>
                </a:ext>
                <a:ext uri="{FF2B5EF4-FFF2-40B4-BE49-F238E27FC236}">
                  <a16:creationId xmlns:a16="http://schemas.microsoft.com/office/drawing/2014/main" id="{00000000-0008-0000-1C00-000044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247650</xdr:rowOff>
        </xdr:from>
        <xdr:to>
          <xdr:col>4</xdr:col>
          <xdr:colOff>476250</xdr:colOff>
          <xdr:row>79</xdr:row>
          <xdr:rowOff>57150</xdr:rowOff>
        </xdr:to>
        <xdr:sp macro="" textlink="">
          <xdr:nvSpPr>
            <xdr:cNvPr id="352325" name="Check Box 69" hidden="1">
              <a:extLst>
                <a:ext uri="{63B3BB69-23CF-44E3-9099-C40C66FF867C}">
                  <a14:compatExt spid="_x0000_s352325"/>
                </a:ext>
                <a:ext uri="{FF2B5EF4-FFF2-40B4-BE49-F238E27FC236}">
                  <a16:creationId xmlns:a16="http://schemas.microsoft.com/office/drawing/2014/main" id="{00000000-0008-0000-1C00-000045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247650</xdr:rowOff>
        </xdr:from>
        <xdr:to>
          <xdr:col>5</xdr:col>
          <xdr:colOff>476250</xdr:colOff>
          <xdr:row>79</xdr:row>
          <xdr:rowOff>47625</xdr:rowOff>
        </xdr:to>
        <xdr:sp macro="" textlink="">
          <xdr:nvSpPr>
            <xdr:cNvPr id="352326" name="Check Box 70" hidden="1">
              <a:extLst>
                <a:ext uri="{63B3BB69-23CF-44E3-9099-C40C66FF867C}">
                  <a14:compatExt spid="_x0000_s352326"/>
                </a:ext>
                <a:ext uri="{FF2B5EF4-FFF2-40B4-BE49-F238E27FC236}">
                  <a16:creationId xmlns:a16="http://schemas.microsoft.com/office/drawing/2014/main" id="{00000000-0008-0000-1C00-000046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52327" name="Check Box 71" hidden="1">
              <a:extLst>
                <a:ext uri="{63B3BB69-23CF-44E3-9099-C40C66FF867C}">
                  <a14:compatExt spid="_x0000_s352327"/>
                </a:ext>
                <a:ext uri="{FF2B5EF4-FFF2-40B4-BE49-F238E27FC236}">
                  <a16:creationId xmlns:a16="http://schemas.microsoft.com/office/drawing/2014/main" id="{00000000-0008-0000-1C00-000047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2328" name="Check Box 72" hidden="1">
              <a:extLst>
                <a:ext uri="{63B3BB69-23CF-44E3-9099-C40C66FF867C}">
                  <a14:compatExt spid="_x0000_s352328"/>
                </a:ext>
                <a:ext uri="{FF2B5EF4-FFF2-40B4-BE49-F238E27FC236}">
                  <a16:creationId xmlns:a16="http://schemas.microsoft.com/office/drawing/2014/main" id="{00000000-0008-0000-1C00-000048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2329" name="Check Box 73" hidden="1">
              <a:extLst>
                <a:ext uri="{63B3BB69-23CF-44E3-9099-C40C66FF867C}">
                  <a14:compatExt spid="_x0000_s352329"/>
                </a:ext>
                <a:ext uri="{FF2B5EF4-FFF2-40B4-BE49-F238E27FC236}">
                  <a16:creationId xmlns:a16="http://schemas.microsoft.com/office/drawing/2014/main" id="{00000000-0008-0000-1C00-000049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52330" name="Check Box 74" hidden="1">
              <a:extLst>
                <a:ext uri="{63B3BB69-23CF-44E3-9099-C40C66FF867C}">
                  <a14:compatExt spid="_x0000_s352330"/>
                </a:ext>
                <a:ext uri="{FF2B5EF4-FFF2-40B4-BE49-F238E27FC236}">
                  <a16:creationId xmlns:a16="http://schemas.microsoft.com/office/drawing/2014/main" id="{00000000-0008-0000-1C00-00004A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352331" name="Check Box 75" hidden="1">
              <a:extLst>
                <a:ext uri="{63B3BB69-23CF-44E3-9099-C40C66FF867C}">
                  <a14:compatExt spid="_x0000_s352331"/>
                </a:ext>
                <a:ext uri="{FF2B5EF4-FFF2-40B4-BE49-F238E27FC236}">
                  <a16:creationId xmlns:a16="http://schemas.microsoft.com/office/drawing/2014/main" id="{00000000-0008-0000-1C00-00004B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95250</xdr:rowOff>
        </xdr:to>
        <xdr:sp macro="" textlink="">
          <xdr:nvSpPr>
            <xdr:cNvPr id="352332" name="Check Box 76" hidden="1">
              <a:extLst>
                <a:ext uri="{63B3BB69-23CF-44E3-9099-C40C66FF867C}">
                  <a14:compatExt spid="_x0000_s352332"/>
                </a:ext>
                <a:ext uri="{FF2B5EF4-FFF2-40B4-BE49-F238E27FC236}">
                  <a16:creationId xmlns:a16="http://schemas.microsoft.com/office/drawing/2014/main" id="{00000000-0008-0000-1C00-00004C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2333" name="Check Box 77" hidden="1">
              <a:extLst>
                <a:ext uri="{63B3BB69-23CF-44E3-9099-C40C66FF867C}">
                  <a14:compatExt spid="_x0000_s352333"/>
                </a:ext>
                <a:ext uri="{FF2B5EF4-FFF2-40B4-BE49-F238E27FC236}">
                  <a16:creationId xmlns:a16="http://schemas.microsoft.com/office/drawing/2014/main" id="{00000000-0008-0000-1C00-00004D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2334" name="Check Box 78" hidden="1">
              <a:extLst>
                <a:ext uri="{63B3BB69-23CF-44E3-9099-C40C66FF867C}">
                  <a14:compatExt spid="_x0000_s352334"/>
                </a:ext>
                <a:ext uri="{FF2B5EF4-FFF2-40B4-BE49-F238E27FC236}">
                  <a16:creationId xmlns:a16="http://schemas.microsoft.com/office/drawing/2014/main" id="{00000000-0008-0000-1C00-00004E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2335" name="Check Box 79" hidden="1">
              <a:extLst>
                <a:ext uri="{63B3BB69-23CF-44E3-9099-C40C66FF867C}">
                  <a14:compatExt spid="_x0000_s352335"/>
                </a:ext>
                <a:ext uri="{FF2B5EF4-FFF2-40B4-BE49-F238E27FC236}">
                  <a16:creationId xmlns:a16="http://schemas.microsoft.com/office/drawing/2014/main" id="{00000000-0008-0000-1C00-00004F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2336" name="Check Box 80" hidden="1">
              <a:extLst>
                <a:ext uri="{63B3BB69-23CF-44E3-9099-C40C66FF867C}">
                  <a14:compatExt spid="_x0000_s352336"/>
                </a:ext>
                <a:ext uri="{FF2B5EF4-FFF2-40B4-BE49-F238E27FC236}">
                  <a16:creationId xmlns:a16="http://schemas.microsoft.com/office/drawing/2014/main" id="{00000000-0008-0000-1C00-000050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2337" name="Check Box 81" hidden="1">
              <a:extLst>
                <a:ext uri="{63B3BB69-23CF-44E3-9099-C40C66FF867C}">
                  <a14:compatExt spid="_x0000_s352337"/>
                </a:ext>
                <a:ext uri="{FF2B5EF4-FFF2-40B4-BE49-F238E27FC236}">
                  <a16:creationId xmlns:a16="http://schemas.microsoft.com/office/drawing/2014/main" id="{00000000-0008-0000-1C00-000051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3281" name="Check Box 1" hidden="1">
              <a:extLst>
                <a:ext uri="{63B3BB69-23CF-44E3-9099-C40C66FF867C}">
                  <a14:compatExt spid="_x0000_s353281"/>
                </a:ext>
                <a:ext uri="{FF2B5EF4-FFF2-40B4-BE49-F238E27FC236}">
                  <a16:creationId xmlns:a16="http://schemas.microsoft.com/office/drawing/2014/main" id="{00000000-0008-0000-1D00-00000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3282" name="Check Box 2" hidden="1">
              <a:extLst>
                <a:ext uri="{63B3BB69-23CF-44E3-9099-C40C66FF867C}">
                  <a14:compatExt spid="_x0000_s353282"/>
                </a:ext>
                <a:ext uri="{FF2B5EF4-FFF2-40B4-BE49-F238E27FC236}">
                  <a16:creationId xmlns:a16="http://schemas.microsoft.com/office/drawing/2014/main" id="{00000000-0008-0000-1D00-000002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3283" name="Check Box 3" hidden="1">
              <a:extLst>
                <a:ext uri="{63B3BB69-23CF-44E3-9099-C40C66FF867C}">
                  <a14:compatExt spid="_x0000_s353283"/>
                </a:ext>
                <a:ext uri="{FF2B5EF4-FFF2-40B4-BE49-F238E27FC236}">
                  <a16:creationId xmlns:a16="http://schemas.microsoft.com/office/drawing/2014/main" id="{00000000-0008-0000-1D00-000003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171450</xdr:rowOff>
        </xdr:from>
        <xdr:to>
          <xdr:col>3</xdr:col>
          <xdr:colOff>476250</xdr:colOff>
          <xdr:row>19</xdr:row>
          <xdr:rowOff>0</xdr:rowOff>
        </xdr:to>
        <xdr:sp macro="" textlink="">
          <xdr:nvSpPr>
            <xdr:cNvPr id="353284" name="Check Box 4" hidden="1">
              <a:extLst>
                <a:ext uri="{63B3BB69-23CF-44E3-9099-C40C66FF867C}">
                  <a14:compatExt spid="_x0000_s353284"/>
                </a:ext>
                <a:ext uri="{FF2B5EF4-FFF2-40B4-BE49-F238E27FC236}">
                  <a16:creationId xmlns:a16="http://schemas.microsoft.com/office/drawing/2014/main" id="{00000000-0008-0000-1D00-000004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114300</xdr:rowOff>
        </xdr:from>
        <xdr:to>
          <xdr:col>4</xdr:col>
          <xdr:colOff>476250</xdr:colOff>
          <xdr:row>19</xdr:row>
          <xdr:rowOff>47625</xdr:rowOff>
        </xdr:to>
        <xdr:sp macro="" textlink="">
          <xdr:nvSpPr>
            <xdr:cNvPr id="353285" name="Check Box 5" hidden="1">
              <a:extLst>
                <a:ext uri="{63B3BB69-23CF-44E3-9099-C40C66FF867C}">
                  <a14:compatExt spid="_x0000_s353285"/>
                </a:ext>
                <a:ext uri="{FF2B5EF4-FFF2-40B4-BE49-F238E27FC236}">
                  <a16:creationId xmlns:a16="http://schemas.microsoft.com/office/drawing/2014/main" id="{00000000-0008-0000-1D00-000005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104775</xdr:rowOff>
        </xdr:from>
        <xdr:to>
          <xdr:col>5</xdr:col>
          <xdr:colOff>476250</xdr:colOff>
          <xdr:row>19</xdr:row>
          <xdr:rowOff>85725</xdr:rowOff>
        </xdr:to>
        <xdr:sp macro="" textlink="">
          <xdr:nvSpPr>
            <xdr:cNvPr id="353286" name="Check Box 6" hidden="1">
              <a:extLst>
                <a:ext uri="{63B3BB69-23CF-44E3-9099-C40C66FF867C}">
                  <a14:compatExt spid="_x0000_s353286"/>
                </a:ext>
                <a:ext uri="{FF2B5EF4-FFF2-40B4-BE49-F238E27FC236}">
                  <a16:creationId xmlns:a16="http://schemas.microsoft.com/office/drawing/2014/main" id="{00000000-0008-0000-1D00-000006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57150</xdr:rowOff>
        </xdr:to>
        <xdr:sp macro="" textlink="">
          <xdr:nvSpPr>
            <xdr:cNvPr id="353287" name="Check Box 7" hidden="1">
              <a:extLst>
                <a:ext uri="{63B3BB69-23CF-44E3-9099-C40C66FF867C}">
                  <a14:compatExt spid="_x0000_s353287"/>
                </a:ext>
                <a:ext uri="{FF2B5EF4-FFF2-40B4-BE49-F238E27FC236}">
                  <a16:creationId xmlns:a16="http://schemas.microsoft.com/office/drawing/2014/main" id="{00000000-0008-0000-1D00-000007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21</xdr:row>
          <xdr:rowOff>0</xdr:rowOff>
        </xdr:from>
        <xdr:to>
          <xdr:col>4</xdr:col>
          <xdr:colOff>476250</xdr:colOff>
          <xdr:row>22</xdr:row>
          <xdr:rowOff>9525</xdr:rowOff>
        </xdr:to>
        <xdr:sp macro="" textlink="">
          <xdr:nvSpPr>
            <xdr:cNvPr id="353288" name="Check Box 8" hidden="1">
              <a:extLst>
                <a:ext uri="{63B3BB69-23CF-44E3-9099-C40C66FF867C}">
                  <a14:compatExt spid="_x0000_s353288"/>
                </a:ext>
                <a:ext uri="{FF2B5EF4-FFF2-40B4-BE49-F238E27FC236}">
                  <a16:creationId xmlns:a16="http://schemas.microsoft.com/office/drawing/2014/main" id="{00000000-0008-0000-1D00-000008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257175</xdr:rowOff>
        </xdr:from>
        <xdr:to>
          <xdr:col>5</xdr:col>
          <xdr:colOff>476250</xdr:colOff>
          <xdr:row>22</xdr:row>
          <xdr:rowOff>47625</xdr:rowOff>
        </xdr:to>
        <xdr:sp macro="" textlink="">
          <xdr:nvSpPr>
            <xdr:cNvPr id="353289" name="Check Box 9" hidden="1">
              <a:extLst>
                <a:ext uri="{63B3BB69-23CF-44E3-9099-C40C66FF867C}">
                  <a14:compatExt spid="_x0000_s353289"/>
                </a:ext>
                <a:ext uri="{FF2B5EF4-FFF2-40B4-BE49-F238E27FC236}">
                  <a16:creationId xmlns:a16="http://schemas.microsoft.com/office/drawing/2014/main" id="{00000000-0008-0000-1D00-000009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53290" name="Check Box 10" hidden="1">
              <a:extLst>
                <a:ext uri="{63B3BB69-23CF-44E3-9099-C40C66FF867C}">
                  <a14:compatExt spid="_x0000_s353290"/>
                </a:ext>
                <a:ext uri="{FF2B5EF4-FFF2-40B4-BE49-F238E27FC236}">
                  <a16:creationId xmlns:a16="http://schemas.microsoft.com/office/drawing/2014/main" id="{00000000-0008-0000-1D00-00000A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53291" name="Check Box 11" hidden="1">
              <a:extLst>
                <a:ext uri="{63B3BB69-23CF-44E3-9099-C40C66FF867C}">
                  <a14:compatExt spid="_x0000_s353291"/>
                </a:ext>
                <a:ext uri="{FF2B5EF4-FFF2-40B4-BE49-F238E27FC236}">
                  <a16:creationId xmlns:a16="http://schemas.microsoft.com/office/drawing/2014/main" id="{00000000-0008-0000-1D00-00000B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53292" name="Check Box 12" hidden="1">
              <a:extLst>
                <a:ext uri="{63B3BB69-23CF-44E3-9099-C40C66FF867C}">
                  <a14:compatExt spid="_x0000_s353292"/>
                </a:ext>
                <a:ext uri="{FF2B5EF4-FFF2-40B4-BE49-F238E27FC236}">
                  <a16:creationId xmlns:a16="http://schemas.microsoft.com/office/drawing/2014/main" id="{00000000-0008-0000-1D00-00000C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295275</xdr:rowOff>
        </xdr:from>
        <xdr:to>
          <xdr:col>3</xdr:col>
          <xdr:colOff>476250</xdr:colOff>
          <xdr:row>31</xdr:row>
          <xdr:rowOff>19050</xdr:rowOff>
        </xdr:to>
        <xdr:sp macro="" textlink="">
          <xdr:nvSpPr>
            <xdr:cNvPr id="353293" name="Check Box 13" hidden="1">
              <a:extLst>
                <a:ext uri="{63B3BB69-23CF-44E3-9099-C40C66FF867C}">
                  <a14:compatExt spid="_x0000_s353293"/>
                </a:ext>
                <a:ext uri="{FF2B5EF4-FFF2-40B4-BE49-F238E27FC236}">
                  <a16:creationId xmlns:a16="http://schemas.microsoft.com/office/drawing/2014/main" id="{00000000-0008-0000-1D00-00000D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285750</xdr:rowOff>
        </xdr:from>
        <xdr:to>
          <xdr:col>4</xdr:col>
          <xdr:colOff>476250</xdr:colOff>
          <xdr:row>31</xdr:row>
          <xdr:rowOff>9525</xdr:rowOff>
        </xdr:to>
        <xdr:sp macro="" textlink="">
          <xdr:nvSpPr>
            <xdr:cNvPr id="353294" name="Check Box 14" hidden="1">
              <a:extLst>
                <a:ext uri="{63B3BB69-23CF-44E3-9099-C40C66FF867C}">
                  <a14:compatExt spid="_x0000_s353294"/>
                </a:ext>
                <a:ext uri="{FF2B5EF4-FFF2-40B4-BE49-F238E27FC236}">
                  <a16:creationId xmlns:a16="http://schemas.microsoft.com/office/drawing/2014/main" id="{00000000-0008-0000-1D00-00000E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266700</xdr:rowOff>
        </xdr:from>
        <xdr:to>
          <xdr:col>5</xdr:col>
          <xdr:colOff>476250</xdr:colOff>
          <xdr:row>31</xdr:row>
          <xdr:rowOff>47625</xdr:rowOff>
        </xdr:to>
        <xdr:sp macro="" textlink="">
          <xdr:nvSpPr>
            <xdr:cNvPr id="353295" name="Check Box 15" hidden="1">
              <a:extLst>
                <a:ext uri="{63B3BB69-23CF-44E3-9099-C40C66FF867C}">
                  <a14:compatExt spid="_x0000_s353295"/>
                </a:ext>
                <a:ext uri="{FF2B5EF4-FFF2-40B4-BE49-F238E27FC236}">
                  <a16:creationId xmlns:a16="http://schemas.microsoft.com/office/drawing/2014/main" id="{00000000-0008-0000-1D00-00000F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285750</xdr:rowOff>
        </xdr:from>
        <xdr:to>
          <xdr:col>3</xdr:col>
          <xdr:colOff>476250</xdr:colOff>
          <xdr:row>34</xdr:row>
          <xdr:rowOff>47625</xdr:rowOff>
        </xdr:to>
        <xdr:sp macro="" textlink="">
          <xdr:nvSpPr>
            <xdr:cNvPr id="353296" name="Check Box 16" hidden="1">
              <a:extLst>
                <a:ext uri="{63B3BB69-23CF-44E3-9099-C40C66FF867C}">
                  <a14:compatExt spid="_x0000_s353296"/>
                </a:ext>
                <a:ext uri="{FF2B5EF4-FFF2-40B4-BE49-F238E27FC236}">
                  <a16:creationId xmlns:a16="http://schemas.microsoft.com/office/drawing/2014/main" id="{00000000-0008-0000-1D00-000010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276225</xdr:rowOff>
        </xdr:from>
        <xdr:to>
          <xdr:col>4</xdr:col>
          <xdr:colOff>476250</xdr:colOff>
          <xdr:row>34</xdr:row>
          <xdr:rowOff>9525</xdr:rowOff>
        </xdr:to>
        <xdr:sp macro="" textlink="">
          <xdr:nvSpPr>
            <xdr:cNvPr id="353297" name="Check Box 17" hidden="1">
              <a:extLst>
                <a:ext uri="{63B3BB69-23CF-44E3-9099-C40C66FF867C}">
                  <a14:compatExt spid="_x0000_s353297"/>
                </a:ext>
                <a:ext uri="{FF2B5EF4-FFF2-40B4-BE49-F238E27FC236}">
                  <a16:creationId xmlns:a16="http://schemas.microsoft.com/office/drawing/2014/main" id="{00000000-0008-0000-1D00-00001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257175</xdr:rowOff>
        </xdr:from>
        <xdr:to>
          <xdr:col>5</xdr:col>
          <xdr:colOff>476250</xdr:colOff>
          <xdr:row>34</xdr:row>
          <xdr:rowOff>47625</xdr:rowOff>
        </xdr:to>
        <xdr:sp macro="" textlink="">
          <xdr:nvSpPr>
            <xdr:cNvPr id="353298" name="Check Box 18" hidden="1">
              <a:extLst>
                <a:ext uri="{63B3BB69-23CF-44E3-9099-C40C66FF867C}">
                  <a14:compatExt spid="_x0000_s353298"/>
                </a:ext>
                <a:ext uri="{FF2B5EF4-FFF2-40B4-BE49-F238E27FC236}">
                  <a16:creationId xmlns:a16="http://schemas.microsoft.com/office/drawing/2014/main" id="{00000000-0008-0000-1D00-000012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285750</xdr:rowOff>
        </xdr:from>
        <xdr:to>
          <xdr:col>3</xdr:col>
          <xdr:colOff>476250</xdr:colOff>
          <xdr:row>37</xdr:row>
          <xdr:rowOff>47625</xdr:rowOff>
        </xdr:to>
        <xdr:sp macro="" textlink="">
          <xdr:nvSpPr>
            <xdr:cNvPr id="353299" name="Check Box 19" hidden="1">
              <a:extLst>
                <a:ext uri="{63B3BB69-23CF-44E3-9099-C40C66FF867C}">
                  <a14:compatExt spid="_x0000_s353299"/>
                </a:ext>
                <a:ext uri="{FF2B5EF4-FFF2-40B4-BE49-F238E27FC236}">
                  <a16:creationId xmlns:a16="http://schemas.microsoft.com/office/drawing/2014/main" id="{00000000-0008-0000-1D00-000013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36</xdr:row>
          <xdr:rowOff>19050</xdr:rowOff>
        </xdr:from>
        <xdr:to>
          <xdr:col>4</xdr:col>
          <xdr:colOff>476250</xdr:colOff>
          <xdr:row>37</xdr:row>
          <xdr:rowOff>9525</xdr:rowOff>
        </xdr:to>
        <xdr:sp macro="" textlink="">
          <xdr:nvSpPr>
            <xdr:cNvPr id="353300" name="Check Box 20" hidden="1">
              <a:extLst>
                <a:ext uri="{63B3BB69-23CF-44E3-9099-C40C66FF867C}">
                  <a14:compatExt spid="_x0000_s353300"/>
                </a:ext>
                <a:ext uri="{FF2B5EF4-FFF2-40B4-BE49-F238E27FC236}">
                  <a16:creationId xmlns:a16="http://schemas.microsoft.com/office/drawing/2014/main" id="{00000000-0008-0000-1D00-000014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257175</xdr:rowOff>
        </xdr:from>
        <xdr:to>
          <xdr:col>5</xdr:col>
          <xdr:colOff>476250</xdr:colOff>
          <xdr:row>37</xdr:row>
          <xdr:rowOff>47625</xdr:rowOff>
        </xdr:to>
        <xdr:sp macro="" textlink="">
          <xdr:nvSpPr>
            <xdr:cNvPr id="353301" name="Check Box 21" hidden="1">
              <a:extLst>
                <a:ext uri="{63B3BB69-23CF-44E3-9099-C40C66FF867C}">
                  <a14:compatExt spid="_x0000_s353301"/>
                </a:ext>
                <a:ext uri="{FF2B5EF4-FFF2-40B4-BE49-F238E27FC236}">
                  <a16:creationId xmlns:a16="http://schemas.microsoft.com/office/drawing/2014/main" id="{00000000-0008-0000-1D00-000015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38100</xdr:rowOff>
        </xdr:to>
        <xdr:sp macro="" textlink="">
          <xdr:nvSpPr>
            <xdr:cNvPr id="353302" name="Check Box 22" hidden="1">
              <a:extLst>
                <a:ext uri="{63B3BB69-23CF-44E3-9099-C40C66FF867C}">
                  <a14:compatExt spid="_x0000_s353302"/>
                </a:ext>
                <a:ext uri="{FF2B5EF4-FFF2-40B4-BE49-F238E27FC236}">
                  <a16:creationId xmlns:a16="http://schemas.microsoft.com/office/drawing/2014/main" id="{00000000-0008-0000-1D00-000016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95250</xdr:rowOff>
        </xdr:to>
        <xdr:sp macro="" textlink="">
          <xdr:nvSpPr>
            <xdr:cNvPr id="353303" name="Check Box 23" hidden="1">
              <a:extLst>
                <a:ext uri="{63B3BB69-23CF-44E3-9099-C40C66FF867C}">
                  <a14:compatExt spid="_x0000_s353303"/>
                </a:ext>
                <a:ext uri="{FF2B5EF4-FFF2-40B4-BE49-F238E27FC236}">
                  <a16:creationId xmlns:a16="http://schemas.microsoft.com/office/drawing/2014/main" id="{00000000-0008-0000-1D00-000017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133350</xdr:rowOff>
        </xdr:to>
        <xdr:sp macro="" textlink="">
          <xdr:nvSpPr>
            <xdr:cNvPr id="353304" name="Check Box 24" hidden="1">
              <a:extLst>
                <a:ext uri="{63B3BB69-23CF-44E3-9099-C40C66FF867C}">
                  <a14:compatExt spid="_x0000_s353304"/>
                </a:ext>
                <a:ext uri="{FF2B5EF4-FFF2-40B4-BE49-F238E27FC236}">
                  <a16:creationId xmlns:a16="http://schemas.microsoft.com/office/drawing/2014/main" id="{00000000-0008-0000-1D00-000018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0</xdr:rowOff>
        </xdr:from>
        <xdr:to>
          <xdr:col>3</xdr:col>
          <xdr:colOff>476250</xdr:colOff>
          <xdr:row>45</xdr:row>
          <xdr:rowOff>228600</xdr:rowOff>
        </xdr:to>
        <xdr:sp macro="" textlink="">
          <xdr:nvSpPr>
            <xdr:cNvPr id="353305" name="Check Box 25" hidden="1">
              <a:extLst>
                <a:ext uri="{63B3BB69-23CF-44E3-9099-C40C66FF867C}">
                  <a14:compatExt spid="_x0000_s353305"/>
                </a:ext>
                <a:ext uri="{FF2B5EF4-FFF2-40B4-BE49-F238E27FC236}">
                  <a16:creationId xmlns:a16="http://schemas.microsoft.com/office/drawing/2014/main" id="{00000000-0008-0000-1D00-000019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53306" name="Check Box 26" hidden="1">
              <a:extLst>
                <a:ext uri="{63B3BB69-23CF-44E3-9099-C40C66FF867C}">
                  <a14:compatExt spid="_x0000_s353306"/>
                </a:ext>
                <a:ext uri="{FF2B5EF4-FFF2-40B4-BE49-F238E27FC236}">
                  <a16:creationId xmlns:a16="http://schemas.microsoft.com/office/drawing/2014/main" id="{00000000-0008-0000-1D00-00001A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219075</xdr:rowOff>
        </xdr:from>
        <xdr:to>
          <xdr:col>5</xdr:col>
          <xdr:colOff>476250</xdr:colOff>
          <xdr:row>46</xdr:row>
          <xdr:rowOff>76200</xdr:rowOff>
        </xdr:to>
        <xdr:sp macro="" textlink="">
          <xdr:nvSpPr>
            <xdr:cNvPr id="353307" name="Check Box 27" hidden="1">
              <a:extLst>
                <a:ext uri="{63B3BB69-23CF-44E3-9099-C40C66FF867C}">
                  <a14:compatExt spid="_x0000_s353307"/>
                </a:ext>
                <a:ext uri="{FF2B5EF4-FFF2-40B4-BE49-F238E27FC236}">
                  <a16:creationId xmlns:a16="http://schemas.microsoft.com/office/drawing/2014/main" id="{00000000-0008-0000-1D00-00001B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257175</xdr:rowOff>
        </xdr:from>
        <xdr:to>
          <xdr:col>3</xdr:col>
          <xdr:colOff>476250</xdr:colOff>
          <xdr:row>49</xdr:row>
          <xdr:rowOff>76200</xdr:rowOff>
        </xdr:to>
        <xdr:sp macro="" textlink="">
          <xdr:nvSpPr>
            <xdr:cNvPr id="353310" name="Check Box 30" hidden="1">
              <a:extLst>
                <a:ext uri="{63B3BB69-23CF-44E3-9099-C40C66FF867C}">
                  <a14:compatExt spid="_x0000_s353310"/>
                </a:ext>
                <a:ext uri="{FF2B5EF4-FFF2-40B4-BE49-F238E27FC236}">
                  <a16:creationId xmlns:a16="http://schemas.microsoft.com/office/drawing/2014/main" id="{00000000-0008-0000-1D00-00001E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247650</xdr:rowOff>
        </xdr:from>
        <xdr:to>
          <xdr:col>4</xdr:col>
          <xdr:colOff>476250</xdr:colOff>
          <xdr:row>49</xdr:row>
          <xdr:rowOff>57150</xdr:rowOff>
        </xdr:to>
        <xdr:sp macro="" textlink="">
          <xdr:nvSpPr>
            <xdr:cNvPr id="353311" name="Check Box 31" hidden="1">
              <a:extLst>
                <a:ext uri="{63B3BB69-23CF-44E3-9099-C40C66FF867C}">
                  <a14:compatExt spid="_x0000_s353311"/>
                </a:ext>
                <a:ext uri="{FF2B5EF4-FFF2-40B4-BE49-F238E27FC236}">
                  <a16:creationId xmlns:a16="http://schemas.microsoft.com/office/drawing/2014/main" id="{00000000-0008-0000-1D00-00001F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238125</xdr:rowOff>
        </xdr:from>
        <xdr:to>
          <xdr:col>5</xdr:col>
          <xdr:colOff>476250</xdr:colOff>
          <xdr:row>49</xdr:row>
          <xdr:rowOff>47625</xdr:rowOff>
        </xdr:to>
        <xdr:sp macro="" textlink="">
          <xdr:nvSpPr>
            <xdr:cNvPr id="353312" name="Check Box 32" hidden="1">
              <a:extLst>
                <a:ext uri="{63B3BB69-23CF-44E3-9099-C40C66FF867C}">
                  <a14:compatExt spid="_x0000_s353312"/>
                </a:ext>
                <a:ext uri="{FF2B5EF4-FFF2-40B4-BE49-F238E27FC236}">
                  <a16:creationId xmlns:a16="http://schemas.microsoft.com/office/drawing/2014/main" id="{00000000-0008-0000-1D00-000020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53313" name="Check Box 33" hidden="1">
              <a:extLst>
                <a:ext uri="{63B3BB69-23CF-44E3-9099-C40C66FF867C}">
                  <a14:compatExt spid="_x0000_s353313"/>
                </a:ext>
                <a:ext uri="{FF2B5EF4-FFF2-40B4-BE49-F238E27FC236}">
                  <a16:creationId xmlns:a16="http://schemas.microsoft.com/office/drawing/2014/main" id="{00000000-0008-0000-1D00-00002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53314" name="Check Box 34" hidden="1">
              <a:extLst>
                <a:ext uri="{63B3BB69-23CF-44E3-9099-C40C66FF867C}">
                  <a14:compatExt spid="_x0000_s353314"/>
                </a:ext>
                <a:ext uri="{FF2B5EF4-FFF2-40B4-BE49-F238E27FC236}">
                  <a16:creationId xmlns:a16="http://schemas.microsoft.com/office/drawing/2014/main" id="{00000000-0008-0000-1D00-000022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53315" name="Check Box 35" hidden="1">
              <a:extLst>
                <a:ext uri="{63B3BB69-23CF-44E3-9099-C40C66FF867C}">
                  <a14:compatExt spid="_x0000_s353315"/>
                </a:ext>
                <a:ext uri="{FF2B5EF4-FFF2-40B4-BE49-F238E27FC236}">
                  <a16:creationId xmlns:a16="http://schemas.microsoft.com/office/drawing/2014/main" id="{00000000-0008-0000-1D00-000023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238125</xdr:rowOff>
        </xdr:from>
        <xdr:to>
          <xdr:col>3</xdr:col>
          <xdr:colOff>476250</xdr:colOff>
          <xdr:row>58</xdr:row>
          <xdr:rowOff>57150</xdr:rowOff>
        </xdr:to>
        <xdr:sp macro="" textlink="">
          <xdr:nvSpPr>
            <xdr:cNvPr id="353318" name="Check Box 38" hidden="1">
              <a:extLst>
                <a:ext uri="{63B3BB69-23CF-44E3-9099-C40C66FF867C}">
                  <a14:compatExt spid="_x0000_s353318"/>
                </a:ext>
                <a:ext uri="{FF2B5EF4-FFF2-40B4-BE49-F238E27FC236}">
                  <a16:creationId xmlns:a16="http://schemas.microsoft.com/office/drawing/2014/main" id="{00000000-0008-0000-1D00-000026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228600</xdr:rowOff>
        </xdr:from>
        <xdr:to>
          <xdr:col>4</xdr:col>
          <xdr:colOff>476250</xdr:colOff>
          <xdr:row>58</xdr:row>
          <xdr:rowOff>76200</xdr:rowOff>
        </xdr:to>
        <xdr:sp macro="" textlink="">
          <xdr:nvSpPr>
            <xdr:cNvPr id="353319" name="Check Box 39" hidden="1">
              <a:extLst>
                <a:ext uri="{63B3BB69-23CF-44E3-9099-C40C66FF867C}">
                  <a14:compatExt spid="_x0000_s353319"/>
                </a:ext>
                <a:ext uri="{FF2B5EF4-FFF2-40B4-BE49-F238E27FC236}">
                  <a16:creationId xmlns:a16="http://schemas.microsoft.com/office/drawing/2014/main" id="{00000000-0008-0000-1D00-000027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247650</xdr:rowOff>
        </xdr:from>
        <xdr:to>
          <xdr:col>5</xdr:col>
          <xdr:colOff>476250</xdr:colOff>
          <xdr:row>58</xdr:row>
          <xdr:rowOff>57150</xdr:rowOff>
        </xdr:to>
        <xdr:sp macro="" textlink="">
          <xdr:nvSpPr>
            <xdr:cNvPr id="353320" name="Check Box 40" hidden="1">
              <a:extLst>
                <a:ext uri="{63B3BB69-23CF-44E3-9099-C40C66FF867C}">
                  <a14:compatExt spid="_x0000_s353320"/>
                </a:ext>
                <a:ext uri="{FF2B5EF4-FFF2-40B4-BE49-F238E27FC236}">
                  <a16:creationId xmlns:a16="http://schemas.microsoft.com/office/drawing/2014/main" id="{00000000-0008-0000-1D00-000028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76200</xdr:rowOff>
        </xdr:to>
        <xdr:sp macro="" textlink="">
          <xdr:nvSpPr>
            <xdr:cNvPr id="353323" name="Check Box 43" hidden="1">
              <a:extLst>
                <a:ext uri="{63B3BB69-23CF-44E3-9099-C40C66FF867C}">
                  <a14:compatExt spid="_x0000_s353323"/>
                </a:ext>
                <a:ext uri="{FF2B5EF4-FFF2-40B4-BE49-F238E27FC236}">
                  <a16:creationId xmlns:a16="http://schemas.microsoft.com/office/drawing/2014/main" id="{00000000-0008-0000-1D00-00002B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219075</xdr:rowOff>
        </xdr:from>
        <xdr:to>
          <xdr:col>4</xdr:col>
          <xdr:colOff>476250</xdr:colOff>
          <xdr:row>61</xdr:row>
          <xdr:rowOff>95250</xdr:rowOff>
        </xdr:to>
        <xdr:sp macro="" textlink="">
          <xdr:nvSpPr>
            <xdr:cNvPr id="353324" name="Check Box 44" hidden="1">
              <a:extLst>
                <a:ext uri="{63B3BB69-23CF-44E3-9099-C40C66FF867C}">
                  <a14:compatExt spid="_x0000_s353324"/>
                </a:ext>
                <a:ext uri="{FF2B5EF4-FFF2-40B4-BE49-F238E27FC236}">
                  <a16:creationId xmlns:a16="http://schemas.microsoft.com/office/drawing/2014/main" id="{00000000-0008-0000-1D00-00002C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238125</xdr:rowOff>
        </xdr:from>
        <xdr:to>
          <xdr:col>5</xdr:col>
          <xdr:colOff>476250</xdr:colOff>
          <xdr:row>61</xdr:row>
          <xdr:rowOff>57150</xdr:rowOff>
        </xdr:to>
        <xdr:sp macro="" textlink="">
          <xdr:nvSpPr>
            <xdr:cNvPr id="353325" name="Check Box 45" hidden="1">
              <a:extLst>
                <a:ext uri="{63B3BB69-23CF-44E3-9099-C40C66FF867C}">
                  <a14:compatExt spid="_x0000_s353325"/>
                </a:ext>
                <a:ext uri="{FF2B5EF4-FFF2-40B4-BE49-F238E27FC236}">
                  <a16:creationId xmlns:a16="http://schemas.microsoft.com/office/drawing/2014/main" id="{00000000-0008-0000-1D00-00002D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247650</xdr:rowOff>
        </xdr:from>
        <xdr:to>
          <xdr:col>3</xdr:col>
          <xdr:colOff>476250</xdr:colOff>
          <xdr:row>64</xdr:row>
          <xdr:rowOff>76200</xdr:rowOff>
        </xdr:to>
        <xdr:sp macro="" textlink="">
          <xdr:nvSpPr>
            <xdr:cNvPr id="353328" name="Check Box 48" hidden="1">
              <a:extLst>
                <a:ext uri="{63B3BB69-23CF-44E3-9099-C40C66FF867C}">
                  <a14:compatExt spid="_x0000_s353328"/>
                </a:ext>
                <a:ext uri="{FF2B5EF4-FFF2-40B4-BE49-F238E27FC236}">
                  <a16:creationId xmlns:a16="http://schemas.microsoft.com/office/drawing/2014/main" id="{00000000-0008-0000-1D00-000030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247650</xdr:rowOff>
        </xdr:from>
        <xdr:to>
          <xdr:col>4</xdr:col>
          <xdr:colOff>476250</xdr:colOff>
          <xdr:row>64</xdr:row>
          <xdr:rowOff>76200</xdr:rowOff>
        </xdr:to>
        <xdr:sp macro="" textlink="">
          <xdr:nvSpPr>
            <xdr:cNvPr id="353329" name="Check Box 49" hidden="1">
              <a:extLst>
                <a:ext uri="{63B3BB69-23CF-44E3-9099-C40C66FF867C}">
                  <a14:compatExt spid="_x0000_s353329"/>
                </a:ext>
                <a:ext uri="{FF2B5EF4-FFF2-40B4-BE49-F238E27FC236}">
                  <a16:creationId xmlns:a16="http://schemas.microsoft.com/office/drawing/2014/main" id="{00000000-0008-0000-1D00-00003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247650</xdr:rowOff>
        </xdr:from>
        <xdr:to>
          <xdr:col>5</xdr:col>
          <xdr:colOff>476250</xdr:colOff>
          <xdr:row>64</xdr:row>
          <xdr:rowOff>57150</xdr:rowOff>
        </xdr:to>
        <xdr:sp macro="" textlink="">
          <xdr:nvSpPr>
            <xdr:cNvPr id="353330" name="Check Box 50" hidden="1">
              <a:extLst>
                <a:ext uri="{63B3BB69-23CF-44E3-9099-C40C66FF867C}">
                  <a14:compatExt spid="_x0000_s353330"/>
                </a:ext>
                <a:ext uri="{FF2B5EF4-FFF2-40B4-BE49-F238E27FC236}">
                  <a16:creationId xmlns:a16="http://schemas.microsoft.com/office/drawing/2014/main" id="{00000000-0008-0000-1D00-000032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228600</xdr:rowOff>
        </xdr:from>
        <xdr:to>
          <xdr:col>3</xdr:col>
          <xdr:colOff>476250</xdr:colOff>
          <xdr:row>67</xdr:row>
          <xdr:rowOff>76200</xdr:rowOff>
        </xdr:to>
        <xdr:sp macro="" textlink="">
          <xdr:nvSpPr>
            <xdr:cNvPr id="353333" name="Check Box 53" hidden="1">
              <a:extLst>
                <a:ext uri="{63B3BB69-23CF-44E3-9099-C40C66FF867C}">
                  <a14:compatExt spid="_x0000_s353333"/>
                </a:ext>
                <a:ext uri="{FF2B5EF4-FFF2-40B4-BE49-F238E27FC236}">
                  <a16:creationId xmlns:a16="http://schemas.microsoft.com/office/drawing/2014/main" id="{00000000-0008-0000-1D00-000035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190500</xdr:rowOff>
        </xdr:from>
        <xdr:to>
          <xdr:col>4</xdr:col>
          <xdr:colOff>476250</xdr:colOff>
          <xdr:row>67</xdr:row>
          <xdr:rowOff>104775</xdr:rowOff>
        </xdr:to>
        <xdr:sp macro="" textlink="">
          <xdr:nvSpPr>
            <xdr:cNvPr id="353334" name="Check Box 54" hidden="1">
              <a:extLst>
                <a:ext uri="{63B3BB69-23CF-44E3-9099-C40C66FF867C}">
                  <a14:compatExt spid="_x0000_s353334"/>
                </a:ext>
                <a:ext uri="{FF2B5EF4-FFF2-40B4-BE49-F238E27FC236}">
                  <a16:creationId xmlns:a16="http://schemas.microsoft.com/office/drawing/2014/main" id="{00000000-0008-0000-1D00-000036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238125</xdr:rowOff>
        </xdr:from>
        <xdr:to>
          <xdr:col>5</xdr:col>
          <xdr:colOff>476250</xdr:colOff>
          <xdr:row>67</xdr:row>
          <xdr:rowOff>57150</xdr:rowOff>
        </xdr:to>
        <xdr:sp macro="" textlink="">
          <xdr:nvSpPr>
            <xdr:cNvPr id="353335" name="Check Box 55" hidden="1">
              <a:extLst>
                <a:ext uri="{63B3BB69-23CF-44E3-9099-C40C66FF867C}">
                  <a14:compatExt spid="_x0000_s353335"/>
                </a:ext>
                <a:ext uri="{FF2B5EF4-FFF2-40B4-BE49-F238E27FC236}">
                  <a16:creationId xmlns:a16="http://schemas.microsoft.com/office/drawing/2014/main" id="{00000000-0008-0000-1D00-000037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3336" name="Check Box 56" hidden="1">
              <a:extLst>
                <a:ext uri="{63B3BB69-23CF-44E3-9099-C40C66FF867C}">
                  <a14:compatExt spid="_x0000_s353336"/>
                </a:ext>
                <a:ext uri="{FF2B5EF4-FFF2-40B4-BE49-F238E27FC236}">
                  <a16:creationId xmlns:a16="http://schemas.microsoft.com/office/drawing/2014/main" id="{00000000-0008-0000-1D00-000038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3337" name="Check Box 57" hidden="1">
              <a:extLst>
                <a:ext uri="{63B3BB69-23CF-44E3-9099-C40C66FF867C}">
                  <a14:compatExt spid="_x0000_s353337"/>
                </a:ext>
                <a:ext uri="{FF2B5EF4-FFF2-40B4-BE49-F238E27FC236}">
                  <a16:creationId xmlns:a16="http://schemas.microsoft.com/office/drawing/2014/main" id="{00000000-0008-0000-1D00-000039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3338" name="Check Box 58" hidden="1">
              <a:extLst>
                <a:ext uri="{63B3BB69-23CF-44E3-9099-C40C66FF867C}">
                  <a14:compatExt spid="_x0000_s353338"/>
                </a:ext>
                <a:ext uri="{FF2B5EF4-FFF2-40B4-BE49-F238E27FC236}">
                  <a16:creationId xmlns:a16="http://schemas.microsoft.com/office/drawing/2014/main" id="{00000000-0008-0000-1D00-00003A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3339" name="Check Box 59" hidden="1">
              <a:extLst>
                <a:ext uri="{63B3BB69-23CF-44E3-9099-C40C66FF867C}">
                  <a14:compatExt spid="_x0000_s353339"/>
                </a:ext>
                <a:ext uri="{FF2B5EF4-FFF2-40B4-BE49-F238E27FC236}">
                  <a16:creationId xmlns:a16="http://schemas.microsoft.com/office/drawing/2014/main" id="{00000000-0008-0000-1D00-00003B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3340" name="Check Box 60" hidden="1">
              <a:extLst>
                <a:ext uri="{63B3BB69-23CF-44E3-9099-C40C66FF867C}">
                  <a14:compatExt spid="_x0000_s353340"/>
                </a:ext>
                <a:ext uri="{FF2B5EF4-FFF2-40B4-BE49-F238E27FC236}">
                  <a16:creationId xmlns:a16="http://schemas.microsoft.com/office/drawing/2014/main" id="{00000000-0008-0000-1D00-00003C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209550</xdr:rowOff>
        </xdr:from>
        <xdr:to>
          <xdr:col>3</xdr:col>
          <xdr:colOff>476250</xdr:colOff>
          <xdr:row>76</xdr:row>
          <xdr:rowOff>95250</xdr:rowOff>
        </xdr:to>
        <xdr:sp macro="" textlink="">
          <xdr:nvSpPr>
            <xdr:cNvPr id="353343" name="Check Box 63" hidden="1">
              <a:extLst>
                <a:ext uri="{63B3BB69-23CF-44E3-9099-C40C66FF867C}">
                  <a14:compatExt spid="_x0000_s353343"/>
                </a:ext>
                <a:ext uri="{FF2B5EF4-FFF2-40B4-BE49-F238E27FC236}">
                  <a16:creationId xmlns:a16="http://schemas.microsoft.com/office/drawing/2014/main" id="{00000000-0008-0000-1D00-00003F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238125</xdr:rowOff>
        </xdr:from>
        <xdr:to>
          <xdr:col>4</xdr:col>
          <xdr:colOff>476250</xdr:colOff>
          <xdr:row>76</xdr:row>
          <xdr:rowOff>76200</xdr:rowOff>
        </xdr:to>
        <xdr:sp macro="" textlink="">
          <xdr:nvSpPr>
            <xdr:cNvPr id="353344" name="Check Box 64" hidden="1">
              <a:extLst>
                <a:ext uri="{63B3BB69-23CF-44E3-9099-C40C66FF867C}">
                  <a14:compatExt spid="_x0000_s353344"/>
                </a:ext>
                <a:ext uri="{FF2B5EF4-FFF2-40B4-BE49-F238E27FC236}">
                  <a16:creationId xmlns:a16="http://schemas.microsoft.com/office/drawing/2014/main" id="{00000000-0008-0000-1D00-000040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47625</xdr:rowOff>
        </xdr:to>
        <xdr:sp macro="" textlink="">
          <xdr:nvSpPr>
            <xdr:cNvPr id="353345" name="Check Box 65" hidden="1">
              <a:extLst>
                <a:ext uri="{63B3BB69-23CF-44E3-9099-C40C66FF867C}">
                  <a14:compatExt spid="_x0000_s353345"/>
                </a:ext>
                <a:ext uri="{FF2B5EF4-FFF2-40B4-BE49-F238E27FC236}">
                  <a16:creationId xmlns:a16="http://schemas.microsoft.com/office/drawing/2014/main" id="{00000000-0008-0000-1D00-00004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228600</xdr:rowOff>
        </xdr:from>
        <xdr:to>
          <xdr:col>3</xdr:col>
          <xdr:colOff>476250</xdr:colOff>
          <xdr:row>79</xdr:row>
          <xdr:rowOff>85725</xdr:rowOff>
        </xdr:to>
        <xdr:sp macro="" textlink="">
          <xdr:nvSpPr>
            <xdr:cNvPr id="353348" name="Check Box 68" hidden="1">
              <a:extLst>
                <a:ext uri="{63B3BB69-23CF-44E3-9099-C40C66FF867C}">
                  <a14:compatExt spid="_x0000_s353348"/>
                </a:ext>
                <a:ext uri="{FF2B5EF4-FFF2-40B4-BE49-F238E27FC236}">
                  <a16:creationId xmlns:a16="http://schemas.microsoft.com/office/drawing/2014/main" id="{00000000-0008-0000-1D00-000044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200025</xdr:rowOff>
        </xdr:from>
        <xdr:to>
          <xdr:col>4</xdr:col>
          <xdr:colOff>476250</xdr:colOff>
          <xdr:row>79</xdr:row>
          <xdr:rowOff>114300</xdr:rowOff>
        </xdr:to>
        <xdr:sp macro="" textlink="">
          <xdr:nvSpPr>
            <xdr:cNvPr id="353349" name="Check Box 69" hidden="1">
              <a:extLst>
                <a:ext uri="{63B3BB69-23CF-44E3-9099-C40C66FF867C}">
                  <a14:compatExt spid="_x0000_s353349"/>
                </a:ext>
                <a:ext uri="{FF2B5EF4-FFF2-40B4-BE49-F238E27FC236}">
                  <a16:creationId xmlns:a16="http://schemas.microsoft.com/office/drawing/2014/main" id="{00000000-0008-0000-1D00-000045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47625</xdr:rowOff>
        </xdr:to>
        <xdr:sp macro="" textlink="">
          <xdr:nvSpPr>
            <xdr:cNvPr id="353350" name="Check Box 70" hidden="1">
              <a:extLst>
                <a:ext uri="{63B3BB69-23CF-44E3-9099-C40C66FF867C}">
                  <a14:compatExt spid="_x0000_s353350"/>
                </a:ext>
                <a:ext uri="{FF2B5EF4-FFF2-40B4-BE49-F238E27FC236}">
                  <a16:creationId xmlns:a16="http://schemas.microsoft.com/office/drawing/2014/main" id="{00000000-0008-0000-1D00-000046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53351" name="Check Box 71" hidden="1">
              <a:extLst>
                <a:ext uri="{63B3BB69-23CF-44E3-9099-C40C66FF867C}">
                  <a14:compatExt spid="_x0000_s353351"/>
                </a:ext>
                <a:ext uri="{FF2B5EF4-FFF2-40B4-BE49-F238E27FC236}">
                  <a16:creationId xmlns:a16="http://schemas.microsoft.com/office/drawing/2014/main" id="{00000000-0008-0000-1D00-000047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3352" name="Check Box 72" hidden="1">
              <a:extLst>
                <a:ext uri="{63B3BB69-23CF-44E3-9099-C40C66FF867C}">
                  <a14:compatExt spid="_x0000_s353352"/>
                </a:ext>
                <a:ext uri="{FF2B5EF4-FFF2-40B4-BE49-F238E27FC236}">
                  <a16:creationId xmlns:a16="http://schemas.microsoft.com/office/drawing/2014/main" id="{00000000-0008-0000-1D00-000048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3353" name="Check Box 73" hidden="1">
              <a:extLst>
                <a:ext uri="{63B3BB69-23CF-44E3-9099-C40C66FF867C}">
                  <a14:compatExt spid="_x0000_s353353"/>
                </a:ext>
                <a:ext uri="{FF2B5EF4-FFF2-40B4-BE49-F238E27FC236}">
                  <a16:creationId xmlns:a16="http://schemas.microsoft.com/office/drawing/2014/main" id="{00000000-0008-0000-1D00-000049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86</xdr:row>
          <xdr:rowOff>276225</xdr:rowOff>
        </xdr:from>
        <xdr:to>
          <xdr:col>3</xdr:col>
          <xdr:colOff>476250</xdr:colOff>
          <xdr:row>88</xdr:row>
          <xdr:rowOff>38100</xdr:rowOff>
        </xdr:to>
        <xdr:sp macro="" textlink="">
          <xdr:nvSpPr>
            <xdr:cNvPr id="353354" name="Check Box 74" hidden="1">
              <a:extLst>
                <a:ext uri="{63B3BB69-23CF-44E3-9099-C40C66FF867C}">
                  <a14:compatExt spid="_x0000_s353354"/>
                </a:ext>
                <a:ext uri="{FF2B5EF4-FFF2-40B4-BE49-F238E27FC236}">
                  <a16:creationId xmlns:a16="http://schemas.microsoft.com/office/drawing/2014/main" id="{00000000-0008-0000-1D00-00004A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285750</xdr:rowOff>
        </xdr:from>
        <xdr:to>
          <xdr:col>4</xdr:col>
          <xdr:colOff>476250</xdr:colOff>
          <xdr:row>88</xdr:row>
          <xdr:rowOff>28575</xdr:rowOff>
        </xdr:to>
        <xdr:sp macro="" textlink="">
          <xdr:nvSpPr>
            <xdr:cNvPr id="353355" name="Check Box 75" hidden="1">
              <a:extLst>
                <a:ext uri="{63B3BB69-23CF-44E3-9099-C40C66FF867C}">
                  <a14:compatExt spid="_x0000_s353355"/>
                </a:ext>
                <a:ext uri="{FF2B5EF4-FFF2-40B4-BE49-F238E27FC236}">
                  <a16:creationId xmlns:a16="http://schemas.microsoft.com/office/drawing/2014/main" id="{00000000-0008-0000-1D00-00004B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47625</xdr:rowOff>
        </xdr:from>
        <xdr:to>
          <xdr:col>5</xdr:col>
          <xdr:colOff>476250</xdr:colOff>
          <xdr:row>87</xdr:row>
          <xdr:rowOff>276225</xdr:rowOff>
        </xdr:to>
        <xdr:sp macro="" textlink="">
          <xdr:nvSpPr>
            <xdr:cNvPr id="353356" name="Check Box 76" hidden="1">
              <a:extLst>
                <a:ext uri="{63B3BB69-23CF-44E3-9099-C40C66FF867C}">
                  <a14:compatExt spid="_x0000_s353356"/>
                </a:ext>
                <a:ext uri="{FF2B5EF4-FFF2-40B4-BE49-F238E27FC236}">
                  <a16:creationId xmlns:a16="http://schemas.microsoft.com/office/drawing/2014/main" id="{00000000-0008-0000-1D00-00004C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3357" name="Check Box 77" hidden="1">
              <a:extLst>
                <a:ext uri="{63B3BB69-23CF-44E3-9099-C40C66FF867C}">
                  <a14:compatExt spid="_x0000_s353357"/>
                </a:ext>
                <a:ext uri="{FF2B5EF4-FFF2-40B4-BE49-F238E27FC236}">
                  <a16:creationId xmlns:a16="http://schemas.microsoft.com/office/drawing/2014/main" id="{00000000-0008-0000-1D00-00004D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3358" name="Check Box 78" hidden="1">
              <a:extLst>
                <a:ext uri="{63B3BB69-23CF-44E3-9099-C40C66FF867C}">
                  <a14:compatExt spid="_x0000_s353358"/>
                </a:ext>
                <a:ext uri="{FF2B5EF4-FFF2-40B4-BE49-F238E27FC236}">
                  <a16:creationId xmlns:a16="http://schemas.microsoft.com/office/drawing/2014/main" id="{00000000-0008-0000-1D00-00004E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3359" name="Check Box 79" hidden="1">
              <a:extLst>
                <a:ext uri="{63B3BB69-23CF-44E3-9099-C40C66FF867C}">
                  <a14:compatExt spid="_x0000_s353359"/>
                </a:ext>
                <a:ext uri="{FF2B5EF4-FFF2-40B4-BE49-F238E27FC236}">
                  <a16:creationId xmlns:a16="http://schemas.microsoft.com/office/drawing/2014/main" id="{00000000-0008-0000-1D00-00004F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3360" name="Check Box 80" hidden="1">
              <a:extLst>
                <a:ext uri="{63B3BB69-23CF-44E3-9099-C40C66FF867C}">
                  <a14:compatExt spid="_x0000_s353360"/>
                </a:ext>
                <a:ext uri="{FF2B5EF4-FFF2-40B4-BE49-F238E27FC236}">
                  <a16:creationId xmlns:a16="http://schemas.microsoft.com/office/drawing/2014/main" id="{00000000-0008-0000-1D00-000050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3361" name="Check Box 81" hidden="1">
              <a:extLst>
                <a:ext uri="{63B3BB69-23CF-44E3-9099-C40C66FF867C}">
                  <a14:compatExt spid="_x0000_s353361"/>
                </a:ext>
                <a:ext uri="{FF2B5EF4-FFF2-40B4-BE49-F238E27FC236}">
                  <a16:creationId xmlns:a16="http://schemas.microsoft.com/office/drawing/2014/main" id="{00000000-0008-0000-1D00-0000516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4305" name="Check Box 1" hidden="1">
              <a:extLst>
                <a:ext uri="{63B3BB69-23CF-44E3-9099-C40C66FF867C}">
                  <a14:compatExt spid="_x0000_s354305"/>
                </a:ext>
                <a:ext uri="{FF2B5EF4-FFF2-40B4-BE49-F238E27FC236}">
                  <a16:creationId xmlns:a16="http://schemas.microsoft.com/office/drawing/2014/main" id="{00000000-0008-0000-1E00-00000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4306" name="Check Box 2" hidden="1">
              <a:extLst>
                <a:ext uri="{63B3BB69-23CF-44E3-9099-C40C66FF867C}">
                  <a14:compatExt spid="_x0000_s354306"/>
                </a:ext>
                <a:ext uri="{FF2B5EF4-FFF2-40B4-BE49-F238E27FC236}">
                  <a16:creationId xmlns:a16="http://schemas.microsoft.com/office/drawing/2014/main" id="{00000000-0008-0000-1E00-000002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4307" name="Check Box 3" hidden="1">
              <a:extLst>
                <a:ext uri="{63B3BB69-23CF-44E3-9099-C40C66FF867C}">
                  <a14:compatExt spid="_x0000_s354307"/>
                </a:ext>
                <a:ext uri="{FF2B5EF4-FFF2-40B4-BE49-F238E27FC236}">
                  <a16:creationId xmlns:a16="http://schemas.microsoft.com/office/drawing/2014/main" id="{00000000-0008-0000-1E00-000003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228600</xdr:rowOff>
        </xdr:from>
        <xdr:to>
          <xdr:col>3</xdr:col>
          <xdr:colOff>476250</xdr:colOff>
          <xdr:row>19</xdr:row>
          <xdr:rowOff>0</xdr:rowOff>
        </xdr:to>
        <xdr:sp macro="" textlink="">
          <xdr:nvSpPr>
            <xdr:cNvPr id="354308" name="Check Box 4" hidden="1">
              <a:extLst>
                <a:ext uri="{63B3BB69-23CF-44E3-9099-C40C66FF867C}">
                  <a14:compatExt spid="_x0000_s354308"/>
                </a:ext>
                <a:ext uri="{FF2B5EF4-FFF2-40B4-BE49-F238E27FC236}">
                  <a16:creationId xmlns:a16="http://schemas.microsoft.com/office/drawing/2014/main" id="{00000000-0008-0000-1E00-000004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171450</xdr:rowOff>
        </xdr:from>
        <xdr:to>
          <xdr:col>4</xdr:col>
          <xdr:colOff>476250</xdr:colOff>
          <xdr:row>19</xdr:row>
          <xdr:rowOff>47625</xdr:rowOff>
        </xdr:to>
        <xdr:sp macro="" textlink="">
          <xdr:nvSpPr>
            <xdr:cNvPr id="354309" name="Check Box 5" hidden="1">
              <a:extLst>
                <a:ext uri="{63B3BB69-23CF-44E3-9099-C40C66FF867C}">
                  <a14:compatExt spid="_x0000_s354309"/>
                </a:ext>
                <a:ext uri="{FF2B5EF4-FFF2-40B4-BE49-F238E27FC236}">
                  <a16:creationId xmlns:a16="http://schemas.microsoft.com/office/drawing/2014/main" id="{00000000-0008-0000-1E00-000005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180975</xdr:rowOff>
        </xdr:from>
        <xdr:to>
          <xdr:col>5</xdr:col>
          <xdr:colOff>476250</xdr:colOff>
          <xdr:row>19</xdr:row>
          <xdr:rowOff>66675</xdr:rowOff>
        </xdr:to>
        <xdr:sp macro="" textlink="">
          <xdr:nvSpPr>
            <xdr:cNvPr id="354310" name="Check Box 6" hidden="1">
              <a:extLst>
                <a:ext uri="{63B3BB69-23CF-44E3-9099-C40C66FF867C}">
                  <a14:compatExt spid="_x0000_s354310"/>
                </a:ext>
                <a:ext uri="{FF2B5EF4-FFF2-40B4-BE49-F238E27FC236}">
                  <a16:creationId xmlns:a16="http://schemas.microsoft.com/office/drawing/2014/main" id="{00000000-0008-0000-1E00-000006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66675</xdr:rowOff>
        </xdr:to>
        <xdr:sp macro="" textlink="">
          <xdr:nvSpPr>
            <xdr:cNvPr id="354311" name="Check Box 7" hidden="1">
              <a:extLst>
                <a:ext uri="{63B3BB69-23CF-44E3-9099-C40C66FF867C}">
                  <a14:compatExt spid="_x0000_s354311"/>
                </a:ext>
                <a:ext uri="{FF2B5EF4-FFF2-40B4-BE49-F238E27FC236}">
                  <a16:creationId xmlns:a16="http://schemas.microsoft.com/office/drawing/2014/main" id="{00000000-0008-0000-1E00-000007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9525</xdr:rowOff>
        </xdr:to>
        <xdr:sp macro="" textlink="">
          <xdr:nvSpPr>
            <xdr:cNvPr id="354312" name="Check Box 8" hidden="1">
              <a:extLst>
                <a:ext uri="{63B3BB69-23CF-44E3-9099-C40C66FF867C}">
                  <a14:compatExt spid="_x0000_s354312"/>
                </a:ext>
                <a:ext uri="{FF2B5EF4-FFF2-40B4-BE49-F238E27FC236}">
                  <a16:creationId xmlns:a16="http://schemas.microsoft.com/office/drawing/2014/main" id="{00000000-0008-0000-1E00-000008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47625</xdr:rowOff>
        </xdr:to>
        <xdr:sp macro="" textlink="">
          <xdr:nvSpPr>
            <xdr:cNvPr id="354313" name="Check Box 9" hidden="1">
              <a:extLst>
                <a:ext uri="{63B3BB69-23CF-44E3-9099-C40C66FF867C}">
                  <a14:compatExt spid="_x0000_s354313"/>
                </a:ext>
                <a:ext uri="{FF2B5EF4-FFF2-40B4-BE49-F238E27FC236}">
                  <a16:creationId xmlns:a16="http://schemas.microsoft.com/office/drawing/2014/main" id="{00000000-0008-0000-1E00-000009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19050</xdr:rowOff>
        </xdr:to>
        <xdr:sp macro="" textlink="">
          <xdr:nvSpPr>
            <xdr:cNvPr id="354314" name="Check Box 10" hidden="1">
              <a:extLst>
                <a:ext uri="{63B3BB69-23CF-44E3-9099-C40C66FF867C}">
                  <a14:compatExt spid="_x0000_s354314"/>
                </a:ext>
                <a:ext uri="{FF2B5EF4-FFF2-40B4-BE49-F238E27FC236}">
                  <a16:creationId xmlns:a16="http://schemas.microsoft.com/office/drawing/2014/main" id="{00000000-0008-0000-1E00-00000A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76200</xdr:rowOff>
        </xdr:to>
        <xdr:sp macro="" textlink="">
          <xdr:nvSpPr>
            <xdr:cNvPr id="354315" name="Check Box 11" hidden="1">
              <a:extLst>
                <a:ext uri="{63B3BB69-23CF-44E3-9099-C40C66FF867C}">
                  <a14:compatExt spid="_x0000_s354315"/>
                </a:ext>
                <a:ext uri="{FF2B5EF4-FFF2-40B4-BE49-F238E27FC236}">
                  <a16:creationId xmlns:a16="http://schemas.microsoft.com/office/drawing/2014/main" id="{00000000-0008-0000-1E00-00000B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114300</xdr:rowOff>
        </xdr:to>
        <xdr:sp macro="" textlink="">
          <xdr:nvSpPr>
            <xdr:cNvPr id="354316" name="Check Box 12" hidden="1">
              <a:extLst>
                <a:ext uri="{63B3BB69-23CF-44E3-9099-C40C66FF867C}">
                  <a14:compatExt spid="_x0000_s354316"/>
                </a:ext>
                <a:ext uri="{FF2B5EF4-FFF2-40B4-BE49-F238E27FC236}">
                  <a16:creationId xmlns:a16="http://schemas.microsoft.com/office/drawing/2014/main" id="{00000000-0008-0000-1E00-00000C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219075</xdr:rowOff>
        </xdr:from>
        <xdr:to>
          <xdr:col>3</xdr:col>
          <xdr:colOff>476250</xdr:colOff>
          <xdr:row>31</xdr:row>
          <xdr:rowOff>76200</xdr:rowOff>
        </xdr:to>
        <xdr:sp macro="" textlink="">
          <xdr:nvSpPr>
            <xdr:cNvPr id="354317" name="Check Box 13" hidden="1">
              <a:extLst>
                <a:ext uri="{63B3BB69-23CF-44E3-9099-C40C66FF867C}">
                  <a14:compatExt spid="_x0000_s354317"/>
                </a:ext>
                <a:ext uri="{FF2B5EF4-FFF2-40B4-BE49-F238E27FC236}">
                  <a16:creationId xmlns:a16="http://schemas.microsoft.com/office/drawing/2014/main" id="{00000000-0008-0000-1E00-00000D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276225</xdr:rowOff>
        </xdr:from>
        <xdr:to>
          <xdr:col>4</xdr:col>
          <xdr:colOff>476250</xdr:colOff>
          <xdr:row>31</xdr:row>
          <xdr:rowOff>9525</xdr:rowOff>
        </xdr:to>
        <xdr:sp macro="" textlink="">
          <xdr:nvSpPr>
            <xdr:cNvPr id="354318" name="Check Box 14" hidden="1">
              <a:extLst>
                <a:ext uri="{63B3BB69-23CF-44E3-9099-C40C66FF867C}">
                  <a14:compatExt spid="_x0000_s354318"/>
                </a:ext>
                <a:ext uri="{FF2B5EF4-FFF2-40B4-BE49-F238E27FC236}">
                  <a16:creationId xmlns:a16="http://schemas.microsoft.com/office/drawing/2014/main" id="{00000000-0008-0000-1E00-00000E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47625</xdr:rowOff>
        </xdr:to>
        <xdr:sp macro="" textlink="">
          <xdr:nvSpPr>
            <xdr:cNvPr id="354319" name="Check Box 15" hidden="1">
              <a:extLst>
                <a:ext uri="{63B3BB69-23CF-44E3-9099-C40C66FF867C}">
                  <a14:compatExt spid="_x0000_s354319"/>
                </a:ext>
                <a:ext uri="{FF2B5EF4-FFF2-40B4-BE49-F238E27FC236}">
                  <a16:creationId xmlns:a16="http://schemas.microsoft.com/office/drawing/2014/main" id="{00000000-0008-0000-1E00-00000F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57150</xdr:rowOff>
        </xdr:to>
        <xdr:sp macro="" textlink="">
          <xdr:nvSpPr>
            <xdr:cNvPr id="354320" name="Check Box 16" hidden="1">
              <a:extLst>
                <a:ext uri="{63B3BB69-23CF-44E3-9099-C40C66FF867C}">
                  <a14:compatExt spid="_x0000_s354320"/>
                </a:ext>
                <a:ext uri="{FF2B5EF4-FFF2-40B4-BE49-F238E27FC236}">
                  <a16:creationId xmlns:a16="http://schemas.microsoft.com/office/drawing/2014/main" id="{00000000-0008-0000-1E00-000010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295275</xdr:rowOff>
        </xdr:from>
        <xdr:to>
          <xdr:col>4</xdr:col>
          <xdr:colOff>476250</xdr:colOff>
          <xdr:row>34</xdr:row>
          <xdr:rowOff>9525</xdr:rowOff>
        </xdr:to>
        <xdr:sp macro="" textlink="">
          <xdr:nvSpPr>
            <xdr:cNvPr id="354321" name="Check Box 17" hidden="1">
              <a:extLst>
                <a:ext uri="{63B3BB69-23CF-44E3-9099-C40C66FF867C}">
                  <a14:compatExt spid="_x0000_s354321"/>
                </a:ext>
                <a:ext uri="{FF2B5EF4-FFF2-40B4-BE49-F238E27FC236}">
                  <a16:creationId xmlns:a16="http://schemas.microsoft.com/office/drawing/2014/main" id="{00000000-0008-0000-1E00-00001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247650</xdr:rowOff>
        </xdr:from>
        <xdr:to>
          <xdr:col>5</xdr:col>
          <xdr:colOff>476250</xdr:colOff>
          <xdr:row>34</xdr:row>
          <xdr:rowOff>47625</xdr:rowOff>
        </xdr:to>
        <xdr:sp macro="" textlink="">
          <xdr:nvSpPr>
            <xdr:cNvPr id="354322" name="Check Box 18" hidden="1">
              <a:extLst>
                <a:ext uri="{63B3BB69-23CF-44E3-9099-C40C66FF867C}">
                  <a14:compatExt spid="_x0000_s354322"/>
                </a:ext>
                <a:ext uri="{FF2B5EF4-FFF2-40B4-BE49-F238E27FC236}">
                  <a16:creationId xmlns:a16="http://schemas.microsoft.com/office/drawing/2014/main" id="{00000000-0008-0000-1E00-000012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219075</xdr:rowOff>
        </xdr:from>
        <xdr:to>
          <xdr:col>3</xdr:col>
          <xdr:colOff>476250</xdr:colOff>
          <xdr:row>37</xdr:row>
          <xdr:rowOff>76200</xdr:rowOff>
        </xdr:to>
        <xdr:sp macro="" textlink="">
          <xdr:nvSpPr>
            <xdr:cNvPr id="354323" name="Check Box 19" hidden="1">
              <a:extLst>
                <a:ext uri="{63B3BB69-23CF-44E3-9099-C40C66FF867C}">
                  <a14:compatExt spid="_x0000_s354323"/>
                </a:ext>
                <a:ext uri="{FF2B5EF4-FFF2-40B4-BE49-F238E27FC236}">
                  <a16:creationId xmlns:a16="http://schemas.microsoft.com/office/drawing/2014/main" id="{00000000-0008-0000-1E00-000013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285750</xdr:rowOff>
        </xdr:from>
        <xdr:to>
          <xdr:col>4</xdr:col>
          <xdr:colOff>476250</xdr:colOff>
          <xdr:row>37</xdr:row>
          <xdr:rowOff>9525</xdr:rowOff>
        </xdr:to>
        <xdr:sp macro="" textlink="">
          <xdr:nvSpPr>
            <xdr:cNvPr id="354324" name="Check Box 20" hidden="1">
              <a:extLst>
                <a:ext uri="{63B3BB69-23CF-44E3-9099-C40C66FF867C}">
                  <a14:compatExt spid="_x0000_s354324"/>
                </a:ext>
                <a:ext uri="{FF2B5EF4-FFF2-40B4-BE49-F238E27FC236}">
                  <a16:creationId xmlns:a16="http://schemas.microsoft.com/office/drawing/2014/main" id="{00000000-0008-0000-1E00-000014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257175</xdr:rowOff>
        </xdr:from>
        <xdr:to>
          <xdr:col>5</xdr:col>
          <xdr:colOff>476250</xdr:colOff>
          <xdr:row>37</xdr:row>
          <xdr:rowOff>47625</xdr:rowOff>
        </xdr:to>
        <xdr:sp macro="" textlink="">
          <xdr:nvSpPr>
            <xdr:cNvPr id="354325" name="Check Box 21" hidden="1">
              <a:extLst>
                <a:ext uri="{63B3BB69-23CF-44E3-9099-C40C66FF867C}">
                  <a14:compatExt spid="_x0000_s354325"/>
                </a:ext>
                <a:ext uri="{FF2B5EF4-FFF2-40B4-BE49-F238E27FC236}">
                  <a16:creationId xmlns:a16="http://schemas.microsoft.com/office/drawing/2014/main" id="{00000000-0008-0000-1E00-000015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19050</xdr:rowOff>
        </xdr:to>
        <xdr:sp macro="" textlink="">
          <xdr:nvSpPr>
            <xdr:cNvPr id="354326" name="Check Box 22" hidden="1">
              <a:extLst>
                <a:ext uri="{63B3BB69-23CF-44E3-9099-C40C66FF867C}">
                  <a14:compatExt spid="_x0000_s354326"/>
                </a:ext>
                <a:ext uri="{FF2B5EF4-FFF2-40B4-BE49-F238E27FC236}">
                  <a16:creationId xmlns:a16="http://schemas.microsoft.com/office/drawing/2014/main" id="{00000000-0008-0000-1E00-000016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76200</xdr:rowOff>
        </xdr:to>
        <xdr:sp macro="" textlink="">
          <xdr:nvSpPr>
            <xdr:cNvPr id="354327" name="Check Box 23" hidden="1">
              <a:extLst>
                <a:ext uri="{63B3BB69-23CF-44E3-9099-C40C66FF867C}">
                  <a14:compatExt spid="_x0000_s354327"/>
                </a:ext>
                <a:ext uri="{FF2B5EF4-FFF2-40B4-BE49-F238E27FC236}">
                  <a16:creationId xmlns:a16="http://schemas.microsoft.com/office/drawing/2014/main" id="{00000000-0008-0000-1E00-000017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114300</xdr:rowOff>
        </xdr:to>
        <xdr:sp macro="" textlink="">
          <xdr:nvSpPr>
            <xdr:cNvPr id="354328" name="Check Box 24" hidden="1">
              <a:extLst>
                <a:ext uri="{63B3BB69-23CF-44E3-9099-C40C66FF867C}">
                  <a14:compatExt spid="_x0000_s354328"/>
                </a:ext>
                <a:ext uri="{FF2B5EF4-FFF2-40B4-BE49-F238E27FC236}">
                  <a16:creationId xmlns:a16="http://schemas.microsoft.com/office/drawing/2014/main" id="{00000000-0008-0000-1E00-000018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123825</xdr:rowOff>
        </xdr:to>
        <xdr:sp macro="" textlink="">
          <xdr:nvSpPr>
            <xdr:cNvPr id="354329" name="Check Box 25" hidden="1">
              <a:extLst>
                <a:ext uri="{63B3BB69-23CF-44E3-9099-C40C66FF867C}">
                  <a14:compatExt spid="_x0000_s354329"/>
                </a:ext>
                <a:ext uri="{FF2B5EF4-FFF2-40B4-BE49-F238E27FC236}">
                  <a16:creationId xmlns:a16="http://schemas.microsoft.com/office/drawing/2014/main" id="{00000000-0008-0000-1E00-000019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104775</xdr:rowOff>
        </xdr:to>
        <xdr:sp macro="" textlink="">
          <xdr:nvSpPr>
            <xdr:cNvPr id="354330" name="Check Box 26" hidden="1">
              <a:extLst>
                <a:ext uri="{63B3BB69-23CF-44E3-9099-C40C66FF867C}">
                  <a14:compatExt spid="_x0000_s354330"/>
                </a:ext>
                <a:ext uri="{FF2B5EF4-FFF2-40B4-BE49-F238E27FC236}">
                  <a16:creationId xmlns:a16="http://schemas.microsoft.com/office/drawing/2014/main" id="{00000000-0008-0000-1E00-00001A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219075</xdr:rowOff>
        </xdr:from>
        <xdr:to>
          <xdr:col>5</xdr:col>
          <xdr:colOff>476250</xdr:colOff>
          <xdr:row>46</xdr:row>
          <xdr:rowOff>95250</xdr:rowOff>
        </xdr:to>
        <xdr:sp macro="" textlink="">
          <xdr:nvSpPr>
            <xdr:cNvPr id="354331" name="Check Box 27" hidden="1">
              <a:extLst>
                <a:ext uri="{63B3BB69-23CF-44E3-9099-C40C66FF867C}">
                  <a14:compatExt spid="_x0000_s354331"/>
                </a:ext>
                <a:ext uri="{FF2B5EF4-FFF2-40B4-BE49-F238E27FC236}">
                  <a16:creationId xmlns:a16="http://schemas.microsoft.com/office/drawing/2014/main" id="{00000000-0008-0000-1E00-00001B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228600</xdr:rowOff>
        </xdr:from>
        <xdr:to>
          <xdr:col>3</xdr:col>
          <xdr:colOff>476250</xdr:colOff>
          <xdr:row>49</xdr:row>
          <xdr:rowOff>57150</xdr:rowOff>
        </xdr:to>
        <xdr:sp macro="" textlink="">
          <xdr:nvSpPr>
            <xdr:cNvPr id="354334" name="Check Box 30" hidden="1">
              <a:extLst>
                <a:ext uri="{63B3BB69-23CF-44E3-9099-C40C66FF867C}">
                  <a14:compatExt spid="_x0000_s354334"/>
                </a:ext>
                <a:ext uri="{FF2B5EF4-FFF2-40B4-BE49-F238E27FC236}">
                  <a16:creationId xmlns:a16="http://schemas.microsoft.com/office/drawing/2014/main" id="{00000000-0008-0000-1E00-00001E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219075</xdr:rowOff>
        </xdr:from>
        <xdr:to>
          <xdr:col>4</xdr:col>
          <xdr:colOff>476250</xdr:colOff>
          <xdr:row>49</xdr:row>
          <xdr:rowOff>66675</xdr:rowOff>
        </xdr:to>
        <xdr:sp macro="" textlink="">
          <xdr:nvSpPr>
            <xdr:cNvPr id="354335" name="Check Box 31" hidden="1">
              <a:extLst>
                <a:ext uri="{63B3BB69-23CF-44E3-9099-C40C66FF867C}">
                  <a14:compatExt spid="_x0000_s354335"/>
                </a:ext>
                <a:ext uri="{FF2B5EF4-FFF2-40B4-BE49-F238E27FC236}">
                  <a16:creationId xmlns:a16="http://schemas.microsoft.com/office/drawing/2014/main" id="{00000000-0008-0000-1E00-00001F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47625</xdr:rowOff>
        </xdr:to>
        <xdr:sp macro="" textlink="">
          <xdr:nvSpPr>
            <xdr:cNvPr id="354336" name="Check Box 32" hidden="1">
              <a:extLst>
                <a:ext uri="{63B3BB69-23CF-44E3-9099-C40C66FF867C}">
                  <a14:compatExt spid="_x0000_s354336"/>
                </a:ext>
                <a:ext uri="{FF2B5EF4-FFF2-40B4-BE49-F238E27FC236}">
                  <a16:creationId xmlns:a16="http://schemas.microsoft.com/office/drawing/2014/main" id="{00000000-0008-0000-1E00-000020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54337" name="Check Box 33" hidden="1">
              <a:extLst>
                <a:ext uri="{63B3BB69-23CF-44E3-9099-C40C66FF867C}">
                  <a14:compatExt spid="_x0000_s354337"/>
                </a:ext>
                <a:ext uri="{FF2B5EF4-FFF2-40B4-BE49-F238E27FC236}">
                  <a16:creationId xmlns:a16="http://schemas.microsoft.com/office/drawing/2014/main" id="{00000000-0008-0000-1E00-00002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54338" name="Check Box 34" hidden="1">
              <a:extLst>
                <a:ext uri="{63B3BB69-23CF-44E3-9099-C40C66FF867C}">
                  <a14:compatExt spid="_x0000_s354338"/>
                </a:ext>
                <a:ext uri="{FF2B5EF4-FFF2-40B4-BE49-F238E27FC236}">
                  <a16:creationId xmlns:a16="http://schemas.microsoft.com/office/drawing/2014/main" id="{00000000-0008-0000-1E00-000022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54339" name="Check Box 35" hidden="1">
              <a:extLst>
                <a:ext uri="{63B3BB69-23CF-44E3-9099-C40C66FF867C}">
                  <a14:compatExt spid="_x0000_s354339"/>
                </a:ext>
                <a:ext uri="{FF2B5EF4-FFF2-40B4-BE49-F238E27FC236}">
                  <a16:creationId xmlns:a16="http://schemas.microsoft.com/office/drawing/2014/main" id="{00000000-0008-0000-1E00-000023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228600</xdr:rowOff>
        </xdr:from>
        <xdr:to>
          <xdr:col>3</xdr:col>
          <xdr:colOff>476250</xdr:colOff>
          <xdr:row>58</xdr:row>
          <xdr:rowOff>95250</xdr:rowOff>
        </xdr:to>
        <xdr:sp macro="" textlink="">
          <xdr:nvSpPr>
            <xdr:cNvPr id="354342" name="Check Box 38" hidden="1">
              <a:extLst>
                <a:ext uri="{63B3BB69-23CF-44E3-9099-C40C66FF867C}">
                  <a14:compatExt spid="_x0000_s354342"/>
                </a:ext>
                <a:ext uri="{FF2B5EF4-FFF2-40B4-BE49-F238E27FC236}">
                  <a16:creationId xmlns:a16="http://schemas.microsoft.com/office/drawing/2014/main" id="{00000000-0008-0000-1E00-000026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228600</xdr:rowOff>
        </xdr:from>
        <xdr:to>
          <xdr:col>4</xdr:col>
          <xdr:colOff>476250</xdr:colOff>
          <xdr:row>58</xdr:row>
          <xdr:rowOff>95250</xdr:rowOff>
        </xdr:to>
        <xdr:sp macro="" textlink="">
          <xdr:nvSpPr>
            <xdr:cNvPr id="354343" name="Check Box 39" hidden="1">
              <a:extLst>
                <a:ext uri="{63B3BB69-23CF-44E3-9099-C40C66FF867C}">
                  <a14:compatExt spid="_x0000_s354343"/>
                </a:ext>
                <a:ext uri="{FF2B5EF4-FFF2-40B4-BE49-F238E27FC236}">
                  <a16:creationId xmlns:a16="http://schemas.microsoft.com/office/drawing/2014/main" id="{00000000-0008-0000-1E00-000027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238125</xdr:rowOff>
        </xdr:from>
        <xdr:to>
          <xdr:col>5</xdr:col>
          <xdr:colOff>476250</xdr:colOff>
          <xdr:row>58</xdr:row>
          <xdr:rowOff>76200</xdr:rowOff>
        </xdr:to>
        <xdr:sp macro="" textlink="">
          <xdr:nvSpPr>
            <xdr:cNvPr id="354344" name="Check Box 40" hidden="1">
              <a:extLst>
                <a:ext uri="{63B3BB69-23CF-44E3-9099-C40C66FF867C}">
                  <a14:compatExt spid="_x0000_s354344"/>
                </a:ext>
                <a:ext uri="{FF2B5EF4-FFF2-40B4-BE49-F238E27FC236}">
                  <a16:creationId xmlns:a16="http://schemas.microsoft.com/office/drawing/2014/main" id="{00000000-0008-0000-1E00-000028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200025</xdr:rowOff>
        </xdr:from>
        <xdr:to>
          <xdr:col>3</xdr:col>
          <xdr:colOff>476250</xdr:colOff>
          <xdr:row>61</xdr:row>
          <xdr:rowOff>95250</xdr:rowOff>
        </xdr:to>
        <xdr:sp macro="" textlink="">
          <xdr:nvSpPr>
            <xdr:cNvPr id="354347" name="Check Box 43" hidden="1">
              <a:extLst>
                <a:ext uri="{63B3BB69-23CF-44E3-9099-C40C66FF867C}">
                  <a14:compatExt spid="_x0000_s354347"/>
                </a:ext>
                <a:ext uri="{FF2B5EF4-FFF2-40B4-BE49-F238E27FC236}">
                  <a16:creationId xmlns:a16="http://schemas.microsoft.com/office/drawing/2014/main" id="{00000000-0008-0000-1E00-00002B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228600</xdr:rowOff>
        </xdr:from>
        <xdr:to>
          <xdr:col>4</xdr:col>
          <xdr:colOff>476250</xdr:colOff>
          <xdr:row>61</xdr:row>
          <xdr:rowOff>85725</xdr:rowOff>
        </xdr:to>
        <xdr:sp macro="" textlink="">
          <xdr:nvSpPr>
            <xdr:cNvPr id="354348" name="Check Box 44" hidden="1">
              <a:extLst>
                <a:ext uri="{63B3BB69-23CF-44E3-9099-C40C66FF867C}">
                  <a14:compatExt spid="_x0000_s354348"/>
                </a:ext>
                <a:ext uri="{FF2B5EF4-FFF2-40B4-BE49-F238E27FC236}">
                  <a16:creationId xmlns:a16="http://schemas.microsoft.com/office/drawing/2014/main" id="{00000000-0008-0000-1E00-00002C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76200</xdr:rowOff>
        </xdr:to>
        <xdr:sp macro="" textlink="">
          <xdr:nvSpPr>
            <xdr:cNvPr id="354349" name="Check Box 45" hidden="1">
              <a:extLst>
                <a:ext uri="{63B3BB69-23CF-44E3-9099-C40C66FF867C}">
                  <a14:compatExt spid="_x0000_s354349"/>
                </a:ext>
                <a:ext uri="{FF2B5EF4-FFF2-40B4-BE49-F238E27FC236}">
                  <a16:creationId xmlns:a16="http://schemas.microsoft.com/office/drawing/2014/main" id="{00000000-0008-0000-1E00-00002D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219075</xdr:rowOff>
        </xdr:from>
        <xdr:to>
          <xdr:col>3</xdr:col>
          <xdr:colOff>476250</xdr:colOff>
          <xdr:row>64</xdr:row>
          <xdr:rowOff>66675</xdr:rowOff>
        </xdr:to>
        <xdr:sp macro="" textlink="">
          <xdr:nvSpPr>
            <xdr:cNvPr id="354352" name="Check Box 48" hidden="1">
              <a:extLst>
                <a:ext uri="{63B3BB69-23CF-44E3-9099-C40C66FF867C}">
                  <a14:compatExt spid="_x0000_s354352"/>
                </a:ext>
                <a:ext uri="{FF2B5EF4-FFF2-40B4-BE49-F238E27FC236}">
                  <a16:creationId xmlns:a16="http://schemas.microsoft.com/office/drawing/2014/main" id="{00000000-0008-0000-1E00-000030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257175</xdr:rowOff>
        </xdr:from>
        <xdr:to>
          <xdr:col>4</xdr:col>
          <xdr:colOff>476250</xdr:colOff>
          <xdr:row>64</xdr:row>
          <xdr:rowOff>38100</xdr:rowOff>
        </xdr:to>
        <xdr:sp macro="" textlink="">
          <xdr:nvSpPr>
            <xdr:cNvPr id="354353" name="Check Box 49" hidden="1">
              <a:extLst>
                <a:ext uri="{63B3BB69-23CF-44E3-9099-C40C66FF867C}">
                  <a14:compatExt spid="_x0000_s354353"/>
                </a:ext>
                <a:ext uri="{FF2B5EF4-FFF2-40B4-BE49-F238E27FC236}">
                  <a16:creationId xmlns:a16="http://schemas.microsoft.com/office/drawing/2014/main" id="{00000000-0008-0000-1E00-00003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47625</xdr:rowOff>
        </xdr:to>
        <xdr:sp macro="" textlink="">
          <xdr:nvSpPr>
            <xdr:cNvPr id="354354" name="Check Box 50" hidden="1">
              <a:extLst>
                <a:ext uri="{63B3BB69-23CF-44E3-9099-C40C66FF867C}">
                  <a14:compatExt spid="_x0000_s354354"/>
                </a:ext>
                <a:ext uri="{FF2B5EF4-FFF2-40B4-BE49-F238E27FC236}">
                  <a16:creationId xmlns:a16="http://schemas.microsoft.com/office/drawing/2014/main" id="{00000000-0008-0000-1E00-000032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209550</xdr:rowOff>
        </xdr:from>
        <xdr:to>
          <xdr:col>3</xdr:col>
          <xdr:colOff>476250</xdr:colOff>
          <xdr:row>67</xdr:row>
          <xdr:rowOff>95250</xdr:rowOff>
        </xdr:to>
        <xdr:sp macro="" textlink="">
          <xdr:nvSpPr>
            <xdr:cNvPr id="354357" name="Check Box 53" hidden="1">
              <a:extLst>
                <a:ext uri="{63B3BB69-23CF-44E3-9099-C40C66FF867C}">
                  <a14:compatExt spid="_x0000_s354357"/>
                </a:ext>
                <a:ext uri="{FF2B5EF4-FFF2-40B4-BE49-F238E27FC236}">
                  <a16:creationId xmlns:a16="http://schemas.microsoft.com/office/drawing/2014/main" id="{00000000-0008-0000-1E00-000035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219075</xdr:rowOff>
        </xdr:from>
        <xdr:to>
          <xdr:col>4</xdr:col>
          <xdr:colOff>476250</xdr:colOff>
          <xdr:row>67</xdr:row>
          <xdr:rowOff>76200</xdr:rowOff>
        </xdr:to>
        <xdr:sp macro="" textlink="">
          <xdr:nvSpPr>
            <xdr:cNvPr id="354358" name="Check Box 54" hidden="1">
              <a:extLst>
                <a:ext uri="{63B3BB69-23CF-44E3-9099-C40C66FF867C}">
                  <a14:compatExt spid="_x0000_s354358"/>
                </a:ext>
                <a:ext uri="{FF2B5EF4-FFF2-40B4-BE49-F238E27FC236}">
                  <a16:creationId xmlns:a16="http://schemas.microsoft.com/office/drawing/2014/main" id="{00000000-0008-0000-1E00-000036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228600</xdr:rowOff>
        </xdr:from>
        <xdr:to>
          <xdr:col>5</xdr:col>
          <xdr:colOff>476250</xdr:colOff>
          <xdr:row>67</xdr:row>
          <xdr:rowOff>76200</xdr:rowOff>
        </xdr:to>
        <xdr:sp macro="" textlink="">
          <xdr:nvSpPr>
            <xdr:cNvPr id="354359" name="Check Box 55" hidden="1">
              <a:extLst>
                <a:ext uri="{63B3BB69-23CF-44E3-9099-C40C66FF867C}">
                  <a14:compatExt spid="_x0000_s354359"/>
                </a:ext>
                <a:ext uri="{FF2B5EF4-FFF2-40B4-BE49-F238E27FC236}">
                  <a16:creationId xmlns:a16="http://schemas.microsoft.com/office/drawing/2014/main" id="{00000000-0008-0000-1E00-000037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4360" name="Check Box 56" hidden="1">
              <a:extLst>
                <a:ext uri="{63B3BB69-23CF-44E3-9099-C40C66FF867C}">
                  <a14:compatExt spid="_x0000_s354360"/>
                </a:ext>
                <a:ext uri="{FF2B5EF4-FFF2-40B4-BE49-F238E27FC236}">
                  <a16:creationId xmlns:a16="http://schemas.microsoft.com/office/drawing/2014/main" id="{00000000-0008-0000-1E00-000038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4361" name="Check Box 57" hidden="1">
              <a:extLst>
                <a:ext uri="{63B3BB69-23CF-44E3-9099-C40C66FF867C}">
                  <a14:compatExt spid="_x0000_s354361"/>
                </a:ext>
                <a:ext uri="{FF2B5EF4-FFF2-40B4-BE49-F238E27FC236}">
                  <a16:creationId xmlns:a16="http://schemas.microsoft.com/office/drawing/2014/main" id="{00000000-0008-0000-1E00-000039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4362" name="Check Box 58" hidden="1">
              <a:extLst>
                <a:ext uri="{63B3BB69-23CF-44E3-9099-C40C66FF867C}">
                  <a14:compatExt spid="_x0000_s354362"/>
                </a:ext>
                <a:ext uri="{FF2B5EF4-FFF2-40B4-BE49-F238E27FC236}">
                  <a16:creationId xmlns:a16="http://schemas.microsoft.com/office/drawing/2014/main" id="{00000000-0008-0000-1E00-00003A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4363" name="Check Box 59" hidden="1">
              <a:extLst>
                <a:ext uri="{63B3BB69-23CF-44E3-9099-C40C66FF867C}">
                  <a14:compatExt spid="_x0000_s354363"/>
                </a:ext>
                <a:ext uri="{FF2B5EF4-FFF2-40B4-BE49-F238E27FC236}">
                  <a16:creationId xmlns:a16="http://schemas.microsoft.com/office/drawing/2014/main" id="{00000000-0008-0000-1E00-00003B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4364" name="Check Box 60" hidden="1">
              <a:extLst>
                <a:ext uri="{63B3BB69-23CF-44E3-9099-C40C66FF867C}">
                  <a14:compatExt spid="_x0000_s354364"/>
                </a:ext>
                <a:ext uri="{FF2B5EF4-FFF2-40B4-BE49-F238E27FC236}">
                  <a16:creationId xmlns:a16="http://schemas.microsoft.com/office/drawing/2014/main" id="{00000000-0008-0000-1E00-00003C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257175</xdr:rowOff>
        </xdr:from>
        <xdr:to>
          <xdr:col>3</xdr:col>
          <xdr:colOff>476250</xdr:colOff>
          <xdr:row>76</xdr:row>
          <xdr:rowOff>76200</xdr:rowOff>
        </xdr:to>
        <xdr:sp macro="" textlink="">
          <xdr:nvSpPr>
            <xdr:cNvPr id="354367" name="Check Box 63" hidden="1">
              <a:extLst>
                <a:ext uri="{63B3BB69-23CF-44E3-9099-C40C66FF867C}">
                  <a14:compatExt spid="_x0000_s354367"/>
                </a:ext>
                <a:ext uri="{FF2B5EF4-FFF2-40B4-BE49-F238E27FC236}">
                  <a16:creationId xmlns:a16="http://schemas.microsoft.com/office/drawing/2014/main" id="{00000000-0008-0000-1E00-00003F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228600</xdr:rowOff>
        </xdr:from>
        <xdr:to>
          <xdr:col>4</xdr:col>
          <xdr:colOff>476250</xdr:colOff>
          <xdr:row>76</xdr:row>
          <xdr:rowOff>85725</xdr:rowOff>
        </xdr:to>
        <xdr:sp macro="" textlink="">
          <xdr:nvSpPr>
            <xdr:cNvPr id="354368" name="Check Box 64" hidden="1">
              <a:extLst>
                <a:ext uri="{63B3BB69-23CF-44E3-9099-C40C66FF867C}">
                  <a14:compatExt spid="_x0000_s354368"/>
                </a:ext>
                <a:ext uri="{FF2B5EF4-FFF2-40B4-BE49-F238E27FC236}">
                  <a16:creationId xmlns:a16="http://schemas.microsoft.com/office/drawing/2014/main" id="{00000000-0008-0000-1E00-000040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257175</xdr:rowOff>
        </xdr:from>
        <xdr:to>
          <xdr:col>5</xdr:col>
          <xdr:colOff>476250</xdr:colOff>
          <xdr:row>76</xdr:row>
          <xdr:rowOff>47625</xdr:rowOff>
        </xdr:to>
        <xdr:sp macro="" textlink="">
          <xdr:nvSpPr>
            <xdr:cNvPr id="354369" name="Check Box 65" hidden="1">
              <a:extLst>
                <a:ext uri="{63B3BB69-23CF-44E3-9099-C40C66FF867C}">
                  <a14:compatExt spid="_x0000_s354369"/>
                </a:ext>
                <a:ext uri="{FF2B5EF4-FFF2-40B4-BE49-F238E27FC236}">
                  <a16:creationId xmlns:a16="http://schemas.microsoft.com/office/drawing/2014/main" id="{00000000-0008-0000-1E00-00004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219075</xdr:rowOff>
        </xdr:from>
        <xdr:to>
          <xdr:col>3</xdr:col>
          <xdr:colOff>476250</xdr:colOff>
          <xdr:row>79</xdr:row>
          <xdr:rowOff>95250</xdr:rowOff>
        </xdr:to>
        <xdr:sp macro="" textlink="">
          <xdr:nvSpPr>
            <xdr:cNvPr id="354372" name="Check Box 68" hidden="1">
              <a:extLst>
                <a:ext uri="{63B3BB69-23CF-44E3-9099-C40C66FF867C}">
                  <a14:compatExt spid="_x0000_s354372"/>
                </a:ext>
                <a:ext uri="{FF2B5EF4-FFF2-40B4-BE49-F238E27FC236}">
                  <a16:creationId xmlns:a16="http://schemas.microsoft.com/office/drawing/2014/main" id="{00000000-0008-0000-1E00-000044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219075</xdr:rowOff>
        </xdr:from>
        <xdr:to>
          <xdr:col>4</xdr:col>
          <xdr:colOff>476250</xdr:colOff>
          <xdr:row>79</xdr:row>
          <xdr:rowOff>76200</xdr:rowOff>
        </xdr:to>
        <xdr:sp macro="" textlink="">
          <xdr:nvSpPr>
            <xdr:cNvPr id="354373" name="Check Box 69" hidden="1">
              <a:extLst>
                <a:ext uri="{63B3BB69-23CF-44E3-9099-C40C66FF867C}">
                  <a14:compatExt spid="_x0000_s354373"/>
                </a:ext>
                <a:ext uri="{FF2B5EF4-FFF2-40B4-BE49-F238E27FC236}">
                  <a16:creationId xmlns:a16="http://schemas.microsoft.com/office/drawing/2014/main" id="{00000000-0008-0000-1E00-000045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247650</xdr:rowOff>
        </xdr:from>
        <xdr:to>
          <xdr:col>5</xdr:col>
          <xdr:colOff>476250</xdr:colOff>
          <xdr:row>79</xdr:row>
          <xdr:rowOff>47625</xdr:rowOff>
        </xdr:to>
        <xdr:sp macro="" textlink="">
          <xdr:nvSpPr>
            <xdr:cNvPr id="354374" name="Check Box 70" hidden="1">
              <a:extLst>
                <a:ext uri="{63B3BB69-23CF-44E3-9099-C40C66FF867C}">
                  <a14:compatExt spid="_x0000_s354374"/>
                </a:ext>
                <a:ext uri="{FF2B5EF4-FFF2-40B4-BE49-F238E27FC236}">
                  <a16:creationId xmlns:a16="http://schemas.microsoft.com/office/drawing/2014/main" id="{00000000-0008-0000-1E00-000046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54375" name="Check Box 71" hidden="1">
              <a:extLst>
                <a:ext uri="{63B3BB69-23CF-44E3-9099-C40C66FF867C}">
                  <a14:compatExt spid="_x0000_s354375"/>
                </a:ext>
                <a:ext uri="{FF2B5EF4-FFF2-40B4-BE49-F238E27FC236}">
                  <a16:creationId xmlns:a16="http://schemas.microsoft.com/office/drawing/2014/main" id="{00000000-0008-0000-1E00-000047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4376" name="Check Box 72" hidden="1">
              <a:extLst>
                <a:ext uri="{63B3BB69-23CF-44E3-9099-C40C66FF867C}">
                  <a14:compatExt spid="_x0000_s354376"/>
                </a:ext>
                <a:ext uri="{FF2B5EF4-FFF2-40B4-BE49-F238E27FC236}">
                  <a16:creationId xmlns:a16="http://schemas.microsoft.com/office/drawing/2014/main" id="{00000000-0008-0000-1E00-000048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4377" name="Check Box 73" hidden="1">
              <a:extLst>
                <a:ext uri="{63B3BB69-23CF-44E3-9099-C40C66FF867C}">
                  <a14:compatExt spid="_x0000_s354377"/>
                </a:ext>
                <a:ext uri="{FF2B5EF4-FFF2-40B4-BE49-F238E27FC236}">
                  <a16:creationId xmlns:a16="http://schemas.microsoft.com/office/drawing/2014/main" id="{00000000-0008-0000-1E00-000049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86</xdr:row>
          <xdr:rowOff>266700</xdr:rowOff>
        </xdr:from>
        <xdr:to>
          <xdr:col>3</xdr:col>
          <xdr:colOff>476250</xdr:colOff>
          <xdr:row>88</xdr:row>
          <xdr:rowOff>38100</xdr:rowOff>
        </xdr:to>
        <xdr:sp macro="" textlink="">
          <xdr:nvSpPr>
            <xdr:cNvPr id="354378" name="Check Box 74" hidden="1">
              <a:extLst>
                <a:ext uri="{63B3BB69-23CF-44E3-9099-C40C66FF867C}">
                  <a14:compatExt spid="_x0000_s354378"/>
                </a:ext>
                <a:ext uri="{FF2B5EF4-FFF2-40B4-BE49-F238E27FC236}">
                  <a16:creationId xmlns:a16="http://schemas.microsoft.com/office/drawing/2014/main" id="{00000000-0008-0000-1E00-00004A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276225</xdr:rowOff>
        </xdr:from>
        <xdr:to>
          <xdr:col>4</xdr:col>
          <xdr:colOff>476250</xdr:colOff>
          <xdr:row>88</xdr:row>
          <xdr:rowOff>19050</xdr:rowOff>
        </xdr:to>
        <xdr:sp macro="" textlink="">
          <xdr:nvSpPr>
            <xdr:cNvPr id="354379" name="Check Box 75" hidden="1">
              <a:extLst>
                <a:ext uri="{63B3BB69-23CF-44E3-9099-C40C66FF867C}">
                  <a14:compatExt spid="_x0000_s354379"/>
                </a:ext>
                <a:ext uri="{FF2B5EF4-FFF2-40B4-BE49-F238E27FC236}">
                  <a16:creationId xmlns:a16="http://schemas.microsoft.com/office/drawing/2014/main" id="{00000000-0008-0000-1E00-00004B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28575</xdr:rowOff>
        </xdr:from>
        <xdr:to>
          <xdr:col>5</xdr:col>
          <xdr:colOff>476250</xdr:colOff>
          <xdr:row>87</xdr:row>
          <xdr:rowOff>276225</xdr:rowOff>
        </xdr:to>
        <xdr:sp macro="" textlink="">
          <xdr:nvSpPr>
            <xdr:cNvPr id="354380" name="Check Box 76" hidden="1">
              <a:extLst>
                <a:ext uri="{63B3BB69-23CF-44E3-9099-C40C66FF867C}">
                  <a14:compatExt spid="_x0000_s354380"/>
                </a:ext>
                <a:ext uri="{FF2B5EF4-FFF2-40B4-BE49-F238E27FC236}">
                  <a16:creationId xmlns:a16="http://schemas.microsoft.com/office/drawing/2014/main" id="{00000000-0008-0000-1E00-00004C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54381" name="Check Box 77" hidden="1">
              <a:extLst>
                <a:ext uri="{63B3BB69-23CF-44E3-9099-C40C66FF867C}">
                  <a14:compatExt spid="_x0000_s354381"/>
                </a:ext>
                <a:ext uri="{FF2B5EF4-FFF2-40B4-BE49-F238E27FC236}">
                  <a16:creationId xmlns:a16="http://schemas.microsoft.com/office/drawing/2014/main" id="{00000000-0008-0000-1E00-00004D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54382" name="Check Box 78" hidden="1">
              <a:extLst>
                <a:ext uri="{63B3BB69-23CF-44E3-9099-C40C66FF867C}">
                  <a14:compatExt spid="_x0000_s354382"/>
                </a:ext>
                <a:ext uri="{FF2B5EF4-FFF2-40B4-BE49-F238E27FC236}">
                  <a16:creationId xmlns:a16="http://schemas.microsoft.com/office/drawing/2014/main" id="{00000000-0008-0000-1E00-00004E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54383" name="Check Box 79" hidden="1">
              <a:extLst>
                <a:ext uri="{63B3BB69-23CF-44E3-9099-C40C66FF867C}">
                  <a14:compatExt spid="_x0000_s354383"/>
                </a:ext>
                <a:ext uri="{FF2B5EF4-FFF2-40B4-BE49-F238E27FC236}">
                  <a16:creationId xmlns:a16="http://schemas.microsoft.com/office/drawing/2014/main" id="{00000000-0008-0000-1E00-00004F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54384" name="Check Box 80" hidden="1">
              <a:extLst>
                <a:ext uri="{63B3BB69-23CF-44E3-9099-C40C66FF867C}">
                  <a14:compatExt spid="_x0000_s354384"/>
                </a:ext>
                <a:ext uri="{FF2B5EF4-FFF2-40B4-BE49-F238E27FC236}">
                  <a16:creationId xmlns:a16="http://schemas.microsoft.com/office/drawing/2014/main" id="{00000000-0008-0000-1E00-000050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4385" name="Check Box 81" hidden="1">
              <a:extLst>
                <a:ext uri="{63B3BB69-23CF-44E3-9099-C40C66FF867C}">
                  <a14:compatExt spid="_x0000_s354385"/>
                </a:ext>
                <a:ext uri="{FF2B5EF4-FFF2-40B4-BE49-F238E27FC236}">
                  <a16:creationId xmlns:a16="http://schemas.microsoft.com/office/drawing/2014/main" id="{00000000-0008-0000-1E00-0000516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5329" name="Check Box 1" hidden="1">
              <a:extLst>
                <a:ext uri="{63B3BB69-23CF-44E3-9099-C40C66FF867C}">
                  <a14:compatExt spid="_x0000_s355329"/>
                </a:ext>
                <a:ext uri="{FF2B5EF4-FFF2-40B4-BE49-F238E27FC236}">
                  <a16:creationId xmlns:a16="http://schemas.microsoft.com/office/drawing/2014/main" id="{00000000-0008-0000-1F00-00000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5330" name="Check Box 2" hidden="1">
              <a:extLst>
                <a:ext uri="{63B3BB69-23CF-44E3-9099-C40C66FF867C}">
                  <a14:compatExt spid="_x0000_s355330"/>
                </a:ext>
                <a:ext uri="{FF2B5EF4-FFF2-40B4-BE49-F238E27FC236}">
                  <a16:creationId xmlns:a16="http://schemas.microsoft.com/office/drawing/2014/main" id="{00000000-0008-0000-1F00-000002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5331" name="Check Box 3" hidden="1">
              <a:extLst>
                <a:ext uri="{63B3BB69-23CF-44E3-9099-C40C66FF867C}">
                  <a14:compatExt spid="_x0000_s355331"/>
                </a:ext>
                <a:ext uri="{FF2B5EF4-FFF2-40B4-BE49-F238E27FC236}">
                  <a16:creationId xmlns:a16="http://schemas.microsoft.com/office/drawing/2014/main" id="{00000000-0008-0000-1F00-000003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200025</xdr:rowOff>
        </xdr:from>
        <xdr:to>
          <xdr:col>3</xdr:col>
          <xdr:colOff>476250</xdr:colOff>
          <xdr:row>19</xdr:row>
          <xdr:rowOff>0</xdr:rowOff>
        </xdr:to>
        <xdr:sp macro="" textlink="">
          <xdr:nvSpPr>
            <xdr:cNvPr id="355332" name="Check Box 4" hidden="1">
              <a:extLst>
                <a:ext uri="{63B3BB69-23CF-44E3-9099-C40C66FF867C}">
                  <a14:compatExt spid="_x0000_s355332"/>
                </a:ext>
                <a:ext uri="{FF2B5EF4-FFF2-40B4-BE49-F238E27FC236}">
                  <a16:creationId xmlns:a16="http://schemas.microsoft.com/office/drawing/2014/main" id="{00000000-0008-0000-1F00-000004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180975</xdr:rowOff>
        </xdr:from>
        <xdr:to>
          <xdr:col>4</xdr:col>
          <xdr:colOff>476250</xdr:colOff>
          <xdr:row>19</xdr:row>
          <xdr:rowOff>47625</xdr:rowOff>
        </xdr:to>
        <xdr:sp macro="" textlink="">
          <xdr:nvSpPr>
            <xdr:cNvPr id="355333" name="Check Box 5" hidden="1">
              <a:extLst>
                <a:ext uri="{63B3BB69-23CF-44E3-9099-C40C66FF867C}">
                  <a14:compatExt spid="_x0000_s355333"/>
                </a:ext>
                <a:ext uri="{FF2B5EF4-FFF2-40B4-BE49-F238E27FC236}">
                  <a16:creationId xmlns:a16="http://schemas.microsoft.com/office/drawing/2014/main" id="{00000000-0008-0000-1F00-000005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104775</xdr:rowOff>
        </xdr:from>
        <xdr:to>
          <xdr:col>5</xdr:col>
          <xdr:colOff>476250</xdr:colOff>
          <xdr:row>19</xdr:row>
          <xdr:rowOff>85725</xdr:rowOff>
        </xdr:to>
        <xdr:sp macro="" textlink="">
          <xdr:nvSpPr>
            <xdr:cNvPr id="355334" name="Check Box 6" hidden="1">
              <a:extLst>
                <a:ext uri="{63B3BB69-23CF-44E3-9099-C40C66FF867C}">
                  <a14:compatExt spid="_x0000_s355334"/>
                </a:ext>
                <a:ext uri="{FF2B5EF4-FFF2-40B4-BE49-F238E27FC236}">
                  <a16:creationId xmlns:a16="http://schemas.microsoft.com/office/drawing/2014/main" id="{00000000-0008-0000-1F00-000006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200025</xdr:rowOff>
        </xdr:from>
        <xdr:to>
          <xdr:col>3</xdr:col>
          <xdr:colOff>476250</xdr:colOff>
          <xdr:row>22</xdr:row>
          <xdr:rowOff>76200</xdr:rowOff>
        </xdr:to>
        <xdr:sp macro="" textlink="">
          <xdr:nvSpPr>
            <xdr:cNvPr id="355335" name="Check Box 7" hidden="1">
              <a:extLst>
                <a:ext uri="{63B3BB69-23CF-44E3-9099-C40C66FF867C}">
                  <a14:compatExt spid="_x0000_s355335"/>
                </a:ext>
                <a:ext uri="{FF2B5EF4-FFF2-40B4-BE49-F238E27FC236}">
                  <a16:creationId xmlns:a16="http://schemas.microsoft.com/office/drawing/2014/main" id="{00000000-0008-0000-1F00-000007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276225</xdr:rowOff>
        </xdr:from>
        <xdr:to>
          <xdr:col>4</xdr:col>
          <xdr:colOff>476250</xdr:colOff>
          <xdr:row>22</xdr:row>
          <xdr:rowOff>9525</xdr:rowOff>
        </xdr:to>
        <xdr:sp macro="" textlink="">
          <xdr:nvSpPr>
            <xdr:cNvPr id="355336" name="Check Box 8" hidden="1">
              <a:extLst>
                <a:ext uri="{63B3BB69-23CF-44E3-9099-C40C66FF867C}">
                  <a14:compatExt spid="_x0000_s355336"/>
                </a:ext>
                <a:ext uri="{FF2B5EF4-FFF2-40B4-BE49-F238E27FC236}">
                  <a16:creationId xmlns:a16="http://schemas.microsoft.com/office/drawing/2014/main" id="{00000000-0008-0000-1F00-000008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228600</xdr:rowOff>
        </xdr:from>
        <xdr:to>
          <xdr:col>5</xdr:col>
          <xdr:colOff>476250</xdr:colOff>
          <xdr:row>22</xdr:row>
          <xdr:rowOff>47625</xdr:rowOff>
        </xdr:to>
        <xdr:sp macro="" textlink="">
          <xdr:nvSpPr>
            <xdr:cNvPr id="355337" name="Check Box 9" hidden="1">
              <a:extLst>
                <a:ext uri="{63B3BB69-23CF-44E3-9099-C40C66FF867C}">
                  <a14:compatExt spid="_x0000_s355337"/>
                </a:ext>
                <a:ext uri="{FF2B5EF4-FFF2-40B4-BE49-F238E27FC236}">
                  <a16:creationId xmlns:a16="http://schemas.microsoft.com/office/drawing/2014/main" id="{00000000-0008-0000-1F00-000009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19050</xdr:rowOff>
        </xdr:to>
        <xdr:sp macro="" textlink="">
          <xdr:nvSpPr>
            <xdr:cNvPr id="355338" name="Check Box 10" hidden="1">
              <a:extLst>
                <a:ext uri="{63B3BB69-23CF-44E3-9099-C40C66FF867C}">
                  <a14:compatExt spid="_x0000_s355338"/>
                </a:ext>
                <a:ext uri="{FF2B5EF4-FFF2-40B4-BE49-F238E27FC236}">
                  <a16:creationId xmlns:a16="http://schemas.microsoft.com/office/drawing/2014/main" id="{00000000-0008-0000-1F00-00000A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76200</xdr:rowOff>
        </xdr:to>
        <xdr:sp macro="" textlink="">
          <xdr:nvSpPr>
            <xdr:cNvPr id="355339" name="Check Box 11" hidden="1">
              <a:extLst>
                <a:ext uri="{63B3BB69-23CF-44E3-9099-C40C66FF867C}">
                  <a14:compatExt spid="_x0000_s355339"/>
                </a:ext>
                <a:ext uri="{FF2B5EF4-FFF2-40B4-BE49-F238E27FC236}">
                  <a16:creationId xmlns:a16="http://schemas.microsoft.com/office/drawing/2014/main" id="{00000000-0008-0000-1F00-00000B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114300</xdr:rowOff>
        </xdr:to>
        <xdr:sp macro="" textlink="">
          <xdr:nvSpPr>
            <xdr:cNvPr id="355340" name="Check Box 12" hidden="1">
              <a:extLst>
                <a:ext uri="{63B3BB69-23CF-44E3-9099-C40C66FF867C}">
                  <a14:compatExt spid="_x0000_s355340"/>
                </a:ext>
                <a:ext uri="{FF2B5EF4-FFF2-40B4-BE49-F238E27FC236}">
                  <a16:creationId xmlns:a16="http://schemas.microsoft.com/office/drawing/2014/main" id="{00000000-0008-0000-1F00-00000C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190500</xdr:rowOff>
        </xdr:from>
        <xdr:to>
          <xdr:col>3</xdr:col>
          <xdr:colOff>476250</xdr:colOff>
          <xdr:row>31</xdr:row>
          <xdr:rowOff>104775</xdr:rowOff>
        </xdr:to>
        <xdr:sp macro="" textlink="">
          <xdr:nvSpPr>
            <xdr:cNvPr id="355341" name="Check Box 13" hidden="1">
              <a:extLst>
                <a:ext uri="{63B3BB69-23CF-44E3-9099-C40C66FF867C}">
                  <a14:compatExt spid="_x0000_s355341"/>
                </a:ext>
                <a:ext uri="{FF2B5EF4-FFF2-40B4-BE49-F238E27FC236}">
                  <a16:creationId xmlns:a16="http://schemas.microsoft.com/office/drawing/2014/main" id="{00000000-0008-0000-1F00-00000D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276225</xdr:rowOff>
        </xdr:from>
        <xdr:to>
          <xdr:col>4</xdr:col>
          <xdr:colOff>476250</xdr:colOff>
          <xdr:row>31</xdr:row>
          <xdr:rowOff>9525</xdr:rowOff>
        </xdr:to>
        <xdr:sp macro="" textlink="">
          <xdr:nvSpPr>
            <xdr:cNvPr id="355342" name="Check Box 14" hidden="1">
              <a:extLst>
                <a:ext uri="{63B3BB69-23CF-44E3-9099-C40C66FF867C}">
                  <a14:compatExt spid="_x0000_s355342"/>
                </a:ext>
                <a:ext uri="{FF2B5EF4-FFF2-40B4-BE49-F238E27FC236}">
                  <a16:creationId xmlns:a16="http://schemas.microsoft.com/office/drawing/2014/main" id="{00000000-0008-0000-1F00-00000E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47625</xdr:rowOff>
        </xdr:to>
        <xdr:sp macro="" textlink="">
          <xdr:nvSpPr>
            <xdr:cNvPr id="355343" name="Check Box 15" hidden="1">
              <a:extLst>
                <a:ext uri="{63B3BB69-23CF-44E3-9099-C40C66FF867C}">
                  <a14:compatExt spid="_x0000_s355343"/>
                </a:ext>
                <a:ext uri="{FF2B5EF4-FFF2-40B4-BE49-F238E27FC236}">
                  <a16:creationId xmlns:a16="http://schemas.microsoft.com/office/drawing/2014/main" id="{00000000-0008-0000-1F00-00000F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257175</xdr:rowOff>
        </xdr:from>
        <xdr:to>
          <xdr:col>3</xdr:col>
          <xdr:colOff>476250</xdr:colOff>
          <xdr:row>34</xdr:row>
          <xdr:rowOff>28575</xdr:rowOff>
        </xdr:to>
        <xdr:sp macro="" textlink="">
          <xdr:nvSpPr>
            <xdr:cNvPr id="355344" name="Check Box 16" hidden="1">
              <a:extLst>
                <a:ext uri="{63B3BB69-23CF-44E3-9099-C40C66FF867C}">
                  <a14:compatExt spid="_x0000_s355344"/>
                </a:ext>
                <a:ext uri="{FF2B5EF4-FFF2-40B4-BE49-F238E27FC236}">
                  <a16:creationId xmlns:a16="http://schemas.microsoft.com/office/drawing/2014/main" id="{00000000-0008-0000-1F00-000010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276225</xdr:rowOff>
        </xdr:from>
        <xdr:to>
          <xdr:col>4</xdr:col>
          <xdr:colOff>476250</xdr:colOff>
          <xdr:row>34</xdr:row>
          <xdr:rowOff>9525</xdr:rowOff>
        </xdr:to>
        <xdr:sp macro="" textlink="">
          <xdr:nvSpPr>
            <xdr:cNvPr id="355345" name="Check Box 17" hidden="1">
              <a:extLst>
                <a:ext uri="{63B3BB69-23CF-44E3-9099-C40C66FF867C}">
                  <a14:compatExt spid="_x0000_s355345"/>
                </a:ext>
                <a:ext uri="{FF2B5EF4-FFF2-40B4-BE49-F238E27FC236}">
                  <a16:creationId xmlns:a16="http://schemas.microsoft.com/office/drawing/2014/main" id="{00000000-0008-0000-1F00-00001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47625</xdr:rowOff>
        </xdr:to>
        <xdr:sp macro="" textlink="">
          <xdr:nvSpPr>
            <xdr:cNvPr id="355346" name="Check Box 18" hidden="1">
              <a:extLst>
                <a:ext uri="{63B3BB69-23CF-44E3-9099-C40C66FF867C}">
                  <a14:compatExt spid="_x0000_s355346"/>
                </a:ext>
                <a:ext uri="{FF2B5EF4-FFF2-40B4-BE49-F238E27FC236}">
                  <a16:creationId xmlns:a16="http://schemas.microsoft.com/office/drawing/2014/main" id="{00000000-0008-0000-1F00-000012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257175</xdr:rowOff>
        </xdr:from>
        <xdr:to>
          <xdr:col>3</xdr:col>
          <xdr:colOff>476250</xdr:colOff>
          <xdr:row>37</xdr:row>
          <xdr:rowOff>57150</xdr:rowOff>
        </xdr:to>
        <xdr:sp macro="" textlink="">
          <xdr:nvSpPr>
            <xdr:cNvPr id="355347" name="Check Box 19" hidden="1">
              <a:extLst>
                <a:ext uri="{63B3BB69-23CF-44E3-9099-C40C66FF867C}">
                  <a14:compatExt spid="_x0000_s355347"/>
                </a:ext>
                <a:ext uri="{FF2B5EF4-FFF2-40B4-BE49-F238E27FC236}">
                  <a16:creationId xmlns:a16="http://schemas.microsoft.com/office/drawing/2014/main" id="{00000000-0008-0000-1F00-000013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266700</xdr:rowOff>
        </xdr:from>
        <xdr:to>
          <xdr:col>4</xdr:col>
          <xdr:colOff>476250</xdr:colOff>
          <xdr:row>37</xdr:row>
          <xdr:rowOff>9525</xdr:rowOff>
        </xdr:to>
        <xdr:sp macro="" textlink="">
          <xdr:nvSpPr>
            <xdr:cNvPr id="355348" name="Check Box 20" hidden="1">
              <a:extLst>
                <a:ext uri="{63B3BB69-23CF-44E3-9099-C40C66FF867C}">
                  <a14:compatExt spid="_x0000_s355348"/>
                </a:ext>
                <a:ext uri="{FF2B5EF4-FFF2-40B4-BE49-F238E27FC236}">
                  <a16:creationId xmlns:a16="http://schemas.microsoft.com/office/drawing/2014/main" id="{00000000-0008-0000-1F00-000014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47625</xdr:rowOff>
        </xdr:to>
        <xdr:sp macro="" textlink="">
          <xdr:nvSpPr>
            <xdr:cNvPr id="355349" name="Check Box 21" hidden="1">
              <a:extLst>
                <a:ext uri="{63B3BB69-23CF-44E3-9099-C40C66FF867C}">
                  <a14:compatExt spid="_x0000_s355349"/>
                </a:ext>
                <a:ext uri="{FF2B5EF4-FFF2-40B4-BE49-F238E27FC236}">
                  <a16:creationId xmlns:a16="http://schemas.microsoft.com/office/drawing/2014/main" id="{00000000-0008-0000-1F00-000015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55350" name="Check Box 22" hidden="1">
              <a:extLst>
                <a:ext uri="{63B3BB69-23CF-44E3-9099-C40C66FF867C}">
                  <a14:compatExt spid="_x0000_s355350"/>
                </a:ext>
                <a:ext uri="{FF2B5EF4-FFF2-40B4-BE49-F238E27FC236}">
                  <a16:creationId xmlns:a16="http://schemas.microsoft.com/office/drawing/2014/main" id="{00000000-0008-0000-1F00-000016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55351" name="Check Box 23" hidden="1">
              <a:extLst>
                <a:ext uri="{63B3BB69-23CF-44E3-9099-C40C66FF867C}">
                  <a14:compatExt spid="_x0000_s355351"/>
                </a:ext>
                <a:ext uri="{FF2B5EF4-FFF2-40B4-BE49-F238E27FC236}">
                  <a16:creationId xmlns:a16="http://schemas.microsoft.com/office/drawing/2014/main" id="{00000000-0008-0000-1F00-000017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55352" name="Check Box 24" hidden="1">
              <a:extLst>
                <a:ext uri="{63B3BB69-23CF-44E3-9099-C40C66FF867C}">
                  <a14:compatExt spid="_x0000_s355352"/>
                </a:ext>
                <a:ext uri="{FF2B5EF4-FFF2-40B4-BE49-F238E27FC236}">
                  <a16:creationId xmlns:a16="http://schemas.microsoft.com/office/drawing/2014/main" id="{00000000-0008-0000-1F00-000018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114300</xdr:rowOff>
        </xdr:to>
        <xdr:sp macro="" textlink="">
          <xdr:nvSpPr>
            <xdr:cNvPr id="355353" name="Check Box 25" hidden="1">
              <a:extLst>
                <a:ext uri="{63B3BB69-23CF-44E3-9099-C40C66FF867C}">
                  <a14:compatExt spid="_x0000_s355353"/>
                </a:ext>
                <a:ext uri="{FF2B5EF4-FFF2-40B4-BE49-F238E27FC236}">
                  <a16:creationId xmlns:a16="http://schemas.microsoft.com/office/drawing/2014/main" id="{00000000-0008-0000-1F00-000019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55354" name="Check Box 26" hidden="1">
              <a:extLst>
                <a:ext uri="{63B3BB69-23CF-44E3-9099-C40C66FF867C}">
                  <a14:compatExt spid="_x0000_s355354"/>
                </a:ext>
                <a:ext uri="{FF2B5EF4-FFF2-40B4-BE49-F238E27FC236}">
                  <a16:creationId xmlns:a16="http://schemas.microsoft.com/office/drawing/2014/main" id="{00000000-0008-0000-1F00-00001A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266700</xdr:rowOff>
        </xdr:from>
        <xdr:to>
          <xdr:col>5</xdr:col>
          <xdr:colOff>476250</xdr:colOff>
          <xdr:row>46</xdr:row>
          <xdr:rowOff>47625</xdr:rowOff>
        </xdr:to>
        <xdr:sp macro="" textlink="">
          <xdr:nvSpPr>
            <xdr:cNvPr id="355355" name="Check Box 27" hidden="1">
              <a:extLst>
                <a:ext uri="{63B3BB69-23CF-44E3-9099-C40C66FF867C}">
                  <a14:compatExt spid="_x0000_s355355"/>
                </a:ext>
                <a:ext uri="{FF2B5EF4-FFF2-40B4-BE49-F238E27FC236}">
                  <a16:creationId xmlns:a16="http://schemas.microsoft.com/office/drawing/2014/main" id="{00000000-0008-0000-1F00-00001B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209550</xdr:rowOff>
        </xdr:from>
        <xdr:to>
          <xdr:col>3</xdr:col>
          <xdr:colOff>476250</xdr:colOff>
          <xdr:row>49</xdr:row>
          <xdr:rowOff>104775</xdr:rowOff>
        </xdr:to>
        <xdr:sp macro="" textlink="">
          <xdr:nvSpPr>
            <xdr:cNvPr id="355358" name="Check Box 30" hidden="1">
              <a:extLst>
                <a:ext uri="{63B3BB69-23CF-44E3-9099-C40C66FF867C}">
                  <a14:compatExt spid="_x0000_s355358"/>
                </a:ext>
                <a:ext uri="{FF2B5EF4-FFF2-40B4-BE49-F238E27FC236}">
                  <a16:creationId xmlns:a16="http://schemas.microsoft.com/office/drawing/2014/main" id="{00000000-0008-0000-1F00-00001E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238125</xdr:rowOff>
        </xdr:from>
        <xdr:to>
          <xdr:col>4</xdr:col>
          <xdr:colOff>476250</xdr:colOff>
          <xdr:row>49</xdr:row>
          <xdr:rowOff>76200</xdr:rowOff>
        </xdr:to>
        <xdr:sp macro="" textlink="">
          <xdr:nvSpPr>
            <xdr:cNvPr id="355359" name="Check Box 31" hidden="1">
              <a:extLst>
                <a:ext uri="{63B3BB69-23CF-44E3-9099-C40C66FF867C}">
                  <a14:compatExt spid="_x0000_s355359"/>
                </a:ext>
                <a:ext uri="{FF2B5EF4-FFF2-40B4-BE49-F238E27FC236}">
                  <a16:creationId xmlns:a16="http://schemas.microsoft.com/office/drawing/2014/main" id="{00000000-0008-0000-1F00-00001F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266700</xdr:rowOff>
        </xdr:from>
        <xdr:to>
          <xdr:col>5</xdr:col>
          <xdr:colOff>476250</xdr:colOff>
          <xdr:row>49</xdr:row>
          <xdr:rowOff>19050</xdr:rowOff>
        </xdr:to>
        <xdr:sp macro="" textlink="">
          <xdr:nvSpPr>
            <xdr:cNvPr id="355360" name="Check Box 32" hidden="1">
              <a:extLst>
                <a:ext uri="{63B3BB69-23CF-44E3-9099-C40C66FF867C}">
                  <a14:compatExt spid="_x0000_s355360"/>
                </a:ext>
                <a:ext uri="{FF2B5EF4-FFF2-40B4-BE49-F238E27FC236}">
                  <a16:creationId xmlns:a16="http://schemas.microsoft.com/office/drawing/2014/main" id="{00000000-0008-0000-1F00-000020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55361" name="Check Box 33" hidden="1">
              <a:extLst>
                <a:ext uri="{63B3BB69-23CF-44E3-9099-C40C66FF867C}">
                  <a14:compatExt spid="_x0000_s355361"/>
                </a:ext>
                <a:ext uri="{FF2B5EF4-FFF2-40B4-BE49-F238E27FC236}">
                  <a16:creationId xmlns:a16="http://schemas.microsoft.com/office/drawing/2014/main" id="{00000000-0008-0000-1F00-00002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55362" name="Check Box 34" hidden="1">
              <a:extLst>
                <a:ext uri="{63B3BB69-23CF-44E3-9099-C40C66FF867C}">
                  <a14:compatExt spid="_x0000_s355362"/>
                </a:ext>
                <a:ext uri="{FF2B5EF4-FFF2-40B4-BE49-F238E27FC236}">
                  <a16:creationId xmlns:a16="http://schemas.microsoft.com/office/drawing/2014/main" id="{00000000-0008-0000-1F00-000022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55363" name="Check Box 35" hidden="1">
              <a:extLst>
                <a:ext uri="{63B3BB69-23CF-44E3-9099-C40C66FF867C}">
                  <a14:compatExt spid="_x0000_s355363"/>
                </a:ext>
                <a:ext uri="{FF2B5EF4-FFF2-40B4-BE49-F238E27FC236}">
                  <a16:creationId xmlns:a16="http://schemas.microsoft.com/office/drawing/2014/main" id="{00000000-0008-0000-1F00-000023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219075</xdr:rowOff>
        </xdr:from>
        <xdr:to>
          <xdr:col>3</xdr:col>
          <xdr:colOff>476250</xdr:colOff>
          <xdr:row>58</xdr:row>
          <xdr:rowOff>95250</xdr:rowOff>
        </xdr:to>
        <xdr:sp macro="" textlink="">
          <xdr:nvSpPr>
            <xdr:cNvPr id="355366" name="Check Box 38" hidden="1">
              <a:extLst>
                <a:ext uri="{63B3BB69-23CF-44E3-9099-C40C66FF867C}">
                  <a14:compatExt spid="_x0000_s355366"/>
                </a:ext>
                <a:ext uri="{FF2B5EF4-FFF2-40B4-BE49-F238E27FC236}">
                  <a16:creationId xmlns:a16="http://schemas.microsoft.com/office/drawing/2014/main" id="{00000000-0008-0000-1F00-000026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209550</xdr:rowOff>
        </xdr:from>
        <xdr:to>
          <xdr:col>4</xdr:col>
          <xdr:colOff>476250</xdr:colOff>
          <xdr:row>58</xdr:row>
          <xdr:rowOff>95250</xdr:rowOff>
        </xdr:to>
        <xdr:sp macro="" textlink="">
          <xdr:nvSpPr>
            <xdr:cNvPr id="355367" name="Check Box 39" hidden="1">
              <a:extLst>
                <a:ext uri="{63B3BB69-23CF-44E3-9099-C40C66FF867C}">
                  <a14:compatExt spid="_x0000_s355367"/>
                </a:ext>
                <a:ext uri="{FF2B5EF4-FFF2-40B4-BE49-F238E27FC236}">
                  <a16:creationId xmlns:a16="http://schemas.microsoft.com/office/drawing/2014/main" id="{00000000-0008-0000-1F00-000027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257175</xdr:rowOff>
        </xdr:from>
        <xdr:to>
          <xdr:col>5</xdr:col>
          <xdr:colOff>476250</xdr:colOff>
          <xdr:row>58</xdr:row>
          <xdr:rowOff>57150</xdr:rowOff>
        </xdr:to>
        <xdr:sp macro="" textlink="">
          <xdr:nvSpPr>
            <xdr:cNvPr id="355368" name="Check Box 40" hidden="1">
              <a:extLst>
                <a:ext uri="{63B3BB69-23CF-44E3-9099-C40C66FF867C}">
                  <a14:compatExt spid="_x0000_s355368"/>
                </a:ext>
                <a:ext uri="{FF2B5EF4-FFF2-40B4-BE49-F238E27FC236}">
                  <a16:creationId xmlns:a16="http://schemas.microsoft.com/office/drawing/2014/main" id="{00000000-0008-0000-1F00-000028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85725</xdr:rowOff>
        </xdr:to>
        <xdr:sp macro="" textlink="">
          <xdr:nvSpPr>
            <xdr:cNvPr id="355371" name="Check Box 43" hidden="1">
              <a:extLst>
                <a:ext uri="{63B3BB69-23CF-44E3-9099-C40C66FF867C}">
                  <a14:compatExt spid="_x0000_s355371"/>
                </a:ext>
                <a:ext uri="{FF2B5EF4-FFF2-40B4-BE49-F238E27FC236}">
                  <a16:creationId xmlns:a16="http://schemas.microsoft.com/office/drawing/2014/main" id="{00000000-0008-0000-1F00-00002B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66675</xdr:rowOff>
        </xdr:to>
        <xdr:sp macro="" textlink="">
          <xdr:nvSpPr>
            <xdr:cNvPr id="355372" name="Check Box 44" hidden="1">
              <a:extLst>
                <a:ext uri="{63B3BB69-23CF-44E3-9099-C40C66FF867C}">
                  <a14:compatExt spid="_x0000_s355372"/>
                </a:ext>
                <a:ext uri="{FF2B5EF4-FFF2-40B4-BE49-F238E27FC236}">
                  <a16:creationId xmlns:a16="http://schemas.microsoft.com/office/drawing/2014/main" id="{00000000-0008-0000-1F00-00002C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219075</xdr:rowOff>
        </xdr:from>
        <xdr:to>
          <xdr:col>5</xdr:col>
          <xdr:colOff>476250</xdr:colOff>
          <xdr:row>61</xdr:row>
          <xdr:rowOff>57150</xdr:rowOff>
        </xdr:to>
        <xdr:sp macro="" textlink="">
          <xdr:nvSpPr>
            <xdr:cNvPr id="355373" name="Check Box 45" hidden="1">
              <a:extLst>
                <a:ext uri="{63B3BB69-23CF-44E3-9099-C40C66FF867C}">
                  <a14:compatExt spid="_x0000_s355373"/>
                </a:ext>
                <a:ext uri="{FF2B5EF4-FFF2-40B4-BE49-F238E27FC236}">
                  <a16:creationId xmlns:a16="http://schemas.microsoft.com/office/drawing/2014/main" id="{00000000-0008-0000-1F00-00002D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238125</xdr:rowOff>
        </xdr:from>
        <xdr:to>
          <xdr:col>3</xdr:col>
          <xdr:colOff>476250</xdr:colOff>
          <xdr:row>64</xdr:row>
          <xdr:rowOff>57150</xdr:rowOff>
        </xdr:to>
        <xdr:sp macro="" textlink="">
          <xdr:nvSpPr>
            <xdr:cNvPr id="355376" name="Check Box 48" hidden="1">
              <a:extLst>
                <a:ext uri="{63B3BB69-23CF-44E3-9099-C40C66FF867C}">
                  <a14:compatExt spid="_x0000_s355376"/>
                </a:ext>
                <a:ext uri="{FF2B5EF4-FFF2-40B4-BE49-F238E27FC236}">
                  <a16:creationId xmlns:a16="http://schemas.microsoft.com/office/drawing/2014/main" id="{00000000-0008-0000-1F00-000030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200025</xdr:rowOff>
        </xdr:from>
        <xdr:to>
          <xdr:col>4</xdr:col>
          <xdr:colOff>476250</xdr:colOff>
          <xdr:row>64</xdr:row>
          <xdr:rowOff>104775</xdr:rowOff>
        </xdr:to>
        <xdr:sp macro="" textlink="">
          <xdr:nvSpPr>
            <xdr:cNvPr id="355377" name="Check Box 49" hidden="1">
              <a:extLst>
                <a:ext uri="{63B3BB69-23CF-44E3-9099-C40C66FF867C}">
                  <a14:compatExt spid="_x0000_s355377"/>
                </a:ext>
                <a:ext uri="{FF2B5EF4-FFF2-40B4-BE49-F238E27FC236}">
                  <a16:creationId xmlns:a16="http://schemas.microsoft.com/office/drawing/2014/main" id="{00000000-0008-0000-1F00-00003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57150</xdr:rowOff>
        </xdr:to>
        <xdr:sp macro="" textlink="">
          <xdr:nvSpPr>
            <xdr:cNvPr id="355378" name="Check Box 50" hidden="1">
              <a:extLst>
                <a:ext uri="{63B3BB69-23CF-44E3-9099-C40C66FF867C}">
                  <a14:compatExt spid="_x0000_s355378"/>
                </a:ext>
                <a:ext uri="{FF2B5EF4-FFF2-40B4-BE49-F238E27FC236}">
                  <a16:creationId xmlns:a16="http://schemas.microsoft.com/office/drawing/2014/main" id="{00000000-0008-0000-1F00-000032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219075</xdr:rowOff>
        </xdr:from>
        <xdr:to>
          <xdr:col>3</xdr:col>
          <xdr:colOff>476250</xdr:colOff>
          <xdr:row>67</xdr:row>
          <xdr:rowOff>85725</xdr:rowOff>
        </xdr:to>
        <xdr:sp macro="" textlink="">
          <xdr:nvSpPr>
            <xdr:cNvPr id="355381" name="Check Box 53" hidden="1">
              <a:extLst>
                <a:ext uri="{63B3BB69-23CF-44E3-9099-C40C66FF867C}">
                  <a14:compatExt spid="_x0000_s355381"/>
                </a:ext>
                <a:ext uri="{FF2B5EF4-FFF2-40B4-BE49-F238E27FC236}">
                  <a16:creationId xmlns:a16="http://schemas.microsoft.com/office/drawing/2014/main" id="{00000000-0008-0000-1F00-000035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161925</xdr:rowOff>
        </xdr:from>
        <xdr:to>
          <xdr:col>4</xdr:col>
          <xdr:colOff>476250</xdr:colOff>
          <xdr:row>67</xdr:row>
          <xdr:rowOff>142875</xdr:rowOff>
        </xdr:to>
        <xdr:sp macro="" textlink="">
          <xdr:nvSpPr>
            <xdr:cNvPr id="355382" name="Check Box 54" hidden="1">
              <a:extLst>
                <a:ext uri="{63B3BB69-23CF-44E3-9099-C40C66FF867C}">
                  <a14:compatExt spid="_x0000_s355382"/>
                </a:ext>
                <a:ext uri="{FF2B5EF4-FFF2-40B4-BE49-F238E27FC236}">
                  <a16:creationId xmlns:a16="http://schemas.microsoft.com/office/drawing/2014/main" id="{00000000-0008-0000-1F00-000036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228600</xdr:rowOff>
        </xdr:from>
        <xdr:to>
          <xdr:col>5</xdr:col>
          <xdr:colOff>476250</xdr:colOff>
          <xdr:row>67</xdr:row>
          <xdr:rowOff>57150</xdr:rowOff>
        </xdr:to>
        <xdr:sp macro="" textlink="">
          <xdr:nvSpPr>
            <xdr:cNvPr id="355383" name="Check Box 55" hidden="1">
              <a:extLst>
                <a:ext uri="{63B3BB69-23CF-44E3-9099-C40C66FF867C}">
                  <a14:compatExt spid="_x0000_s355383"/>
                </a:ext>
                <a:ext uri="{FF2B5EF4-FFF2-40B4-BE49-F238E27FC236}">
                  <a16:creationId xmlns:a16="http://schemas.microsoft.com/office/drawing/2014/main" id="{00000000-0008-0000-1F00-000037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5384" name="Check Box 56" hidden="1">
              <a:extLst>
                <a:ext uri="{63B3BB69-23CF-44E3-9099-C40C66FF867C}">
                  <a14:compatExt spid="_x0000_s355384"/>
                </a:ext>
                <a:ext uri="{FF2B5EF4-FFF2-40B4-BE49-F238E27FC236}">
                  <a16:creationId xmlns:a16="http://schemas.microsoft.com/office/drawing/2014/main" id="{00000000-0008-0000-1F00-000038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5385" name="Check Box 57" hidden="1">
              <a:extLst>
                <a:ext uri="{63B3BB69-23CF-44E3-9099-C40C66FF867C}">
                  <a14:compatExt spid="_x0000_s355385"/>
                </a:ext>
                <a:ext uri="{FF2B5EF4-FFF2-40B4-BE49-F238E27FC236}">
                  <a16:creationId xmlns:a16="http://schemas.microsoft.com/office/drawing/2014/main" id="{00000000-0008-0000-1F00-000039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5386" name="Check Box 58" hidden="1">
              <a:extLst>
                <a:ext uri="{63B3BB69-23CF-44E3-9099-C40C66FF867C}">
                  <a14:compatExt spid="_x0000_s355386"/>
                </a:ext>
                <a:ext uri="{FF2B5EF4-FFF2-40B4-BE49-F238E27FC236}">
                  <a16:creationId xmlns:a16="http://schemas.microsoft.com/office/drawing/2014/main" id="{00000000-0008-0000-1F00-00003A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5387" name="Check Box 59" hidden="1">
              <a:extLst>
                <a:ext uri="{63B3BB69-23CF-44E3-9099-C40C66FF867C}">
                  <a14:compatExt spid="_x0000_s355387"/>
                </a:ext>
                <a:ext uri="{FF2B5EF4-FFF2-40B4-BE49-F238E27FC236}">
                  <a16:creationId xmlns:a16="http://schemas.microsoft.com/office/drawing/2014/main" id="{00000000-0008-0000-1F00-00003B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5388" name="Check Box 60" hidden="1">
              <a:extLst>
                <a:ext uri="{63B3BB69-23CF-44E3-9099-C40C66FF867C}">
                  <a14:compatExt spid="_x0000_s355388"/>
                </a:ext>
                <a:ext uri="{FF2B5EF4-FFF2-40B4-BE49-F238E27FC236}">
                  <a16:creationId xmlns:a16="http://schemas.microsoft.com/office/drawing/2014/main" id="{00000000-0008-0000-1F00-00003C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180975</xdr:rowOff>
        </xdr:from>
        <xdr:to>
          <xdr:col>3</xdr:col>
          <xdr:colOff>476250</xdr:colOff>
          <xdr:row>76</xdr:row>
          <xdr:rowOff>133350</xdr:rowOff>
        </xdr:to>
        <xdr:sp macro="" textlink="">
          <xdr:nvSpPr>
            <xdr:cNvPr id="355391" name="Check Box 63" hidden="1">
              <a:extLst>
                <a:ext uri="{63B3BB69-23CF-44E3-9099-C40C66FF867C}">
                  <a14:compatExt spid="_x0000_s355391"/>
                </a:ext>
                <a:ext uri="{FF2B5EF4-FFF2-40B4-BE49-F238E27FC236}">
                  <a16:creationId xmlns:a16="http://schemas.microsoft.com/office/drawing/2014/main" id="{00000000-0008-0000-1F00-00003F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180975</xdr:rowOff>
        </xdr:from>
        <xdr:to>
          <xdr:col>4</xdr:col>
          <xdr:colOff>476250</xdr:colOff>
          <xdr:row>76</xdr:row>
          <xdr:rowOff>104775</xdr:rowOff>
        </xdr:to>
        <xdr:sp macro="" textlink="">
          <xdr:nvSpPr>
            <xdr:cNvPr id="355392" name="Check Box 64" hidden="1">
              <a:extLst>
                <a:ext uri="{63B3BB69-23CF-44E3-9099-C40C66FF867C}">
                  <a14:compatExt spid="_x0000_s355392"/>
                </a:ext>
                <a:ext uri="{FF2B5EF4-FFF2-40B4-BE49-F238E27FC236}">
                  <a16:creationId xmlns:a16="http://schemas.microsoft.com/office/drawing/2014/main" id="{00000000-0008-0000-1F00-000040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47625</xdr:rowOff>
        </xdr:to>
        <xdr:sp macro="" textlink="">
          <xdr:nvSpPr>
            <xdr:cNvPr id="355393" name="Check Box 65" hidden="1">
              <a:extLst>
                <a:ext uri="{63B3BB69-23CF-44E3-9099-C40C66FF867C}">
                  <a14:compatExt spid="_x0000_s355393"/>
                </a:ext>
                <a:ext uri="{FF2B5EF4-FFF2-40B4-BE49-F238E27FC236}">
                  <a16:creationId xmlns:a16="http://schemas.microsoft.com/office/drawing/2014/main" id="{00000000-0008-0000-1F00-00004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228600</xdr:rowOff>
        </xdr:from>
        <xdr:to>
          <xdr:col>3</xdr:col>
          <xdr:colOff>476250</xdr:colOff>
          <xdr:row>79</xdr:row>
          <xdr:rowOff>76200</xdr:rowOff>
        </xdr:to>
        <xdr:sp macro="" textlink="">
          <xdr:nvSpPr>
            <xdr:cNvPr id="355396" name="Check Box 68" hidden="1">
              <a:extLst>
                <a:ext uri="{63B3BB69-23CF-44E3-9099-C40C66FF867C}">
                  <a14:compatExt spid="_x0000_s355396"/>
                </a:ext>
                <a:ext uri="{FF2B5EF4-FFF2-40B4-BE49-F238E27FC236}">
                  <a16:creationId xmlns:a16="http://schemas.microsoft.com/office/drawing/2014/main" id="{00000000-0008-0000-1F00-000044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171450</xdr:rowOff>
        </xdr:from>
        <xdr:to>
          <xdr:col>4</xdr:col>
          <xdr:colOff>476250</xdr:colOff>
          <xdr:row>79</xdr:row>
          <xdr:rowOff>123825</xdr:rowOff>
        </xdr:to>
        <xdr:sp macro="" textlink="">
          <xdr:nvSpPr>
            <xdr:cNvPr id="355397" name="Check Box 69" hidden="1">
              <a:extLst>
                <a:ext uri="{63B3BB69-23CF-44E3-9099-C40C66FF867C}">
                  <a14:compatExt spid="_x0000_s355397"/>
                </a:ext>
                <a:ext uri="{FF2B5EF4-FFF2-40B4-BE49-F238E27FC236}">
                  <a16:creationId xmlns:a16="http://schemas.microsoft.com/office/drawing/2014/main" id="{00000000-0008-0000-1F00-000045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47625</xdr:rowOff>
        </xdr:to>
        <xdr:sp macro="" textlink="">
          <xdr:nvSpPr>
            <xdr:cNvPr id="355398" name="Check Box 70" hidden="1">
              <a:extLst>
                <a:ext uri="{63B3BB69-23CF-44E3-9099-C40C66FF867C}">
                  <a14:compatExt spid="_x0000_s355398"/>
                </a:ext>
                <a:ext uri="{FF2B5EF4-FFF2-40B4-BE49-F238E27FC236}">
                  <a16:creationId xmlns:a16="http://schemas.microsoft.com/office/drawing/2014/main" id="{00000000-0008-0000-1F00-000046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55399" name="Check Box 71" hidden="1">
              <a:extLst>
                <a:ext uri="{63B3BB69-23CF-44E3-9099-C40C66FF867C}">
                  <a14:compatExt spid="_x0000_s355399"/>
                </a:ext>
                <a:ext uri="{FF2B5EF4-FFF2-40B4-BE49-F238E27FC236}">
                  <a16:creationId xmlns:a16="http://schemas.microsoft.com/office/drawing/2014/main" id="{00000000-0008-0000-1F00-000047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5400" name="Check Box 72" hidden="1">
              <a:extLst>
                <a:ext uri="{63B3BB69-23CF-44E3-9099-C40C66FF867C}">
                  <a14:compatExt spid="_x0000_s355400"/>
                </a:ext>
                <a:ext uri="{FF2B5EF4-FFF2-40B4-BE49-F238E27FC236}">
                  <a16:creationId xmlns:a16="http://schemas.microsoft.com/office/drawing/2014/main" id="{00000000-0008-0000-1F00-000048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5401" name="Check Box 73" hidden="1">
              <a:extLst>
                <a:ext uri="{63B3BB69-23CF-44E3-9099-C40C66FF867C}">
                  <a14:compatExt spid="_x0000_s355401"/>
                </a:ext>
                <a:ext uri="{FF2B5EF4-FFF2-40B4-BE49-F238E27FC236}">
                  <a16:creationId xmlns:a16="http://schemas.microsoft.com/office/drawing/2014/main" id="{00000000-0008-0000-1F00-000049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38100</xdr:rowOff>
        </xdr:to>
        <xdr:sp macro="" textlink="">
          <xdr:nvSpPr>
            <xdr:cNvPr id="355402" name="Check Box 74" hidden="1">
              <a:extLst>
                <a:ext uri="{63B3BB69-23CF-44E3-9099-C40C66FF867C}">
                  <a14:compatExt spid="_x0000_s355402"/>
                </a:ext>
                <a:ext uri="{FF2B5EF4-FFF2-40B4-BE49-F238E27FC236}">
                  <a16:creationId xmlns:a16="http://schemas.microsoft.com/office/drawing/2014/main" id="{00000000-0008-0000-1F00-00004A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104775</xdr:rowOff>
        </xdr:to>
        <xdr:sp macro="" textlink="">
          <xdr:nvSpPr>
            <xdr:cNvPr id="355403" name="Check Box 75" hidden="1">
              <a:extLst>
                <a:ext uri="{63B3BB69-23CF-44E3-9099-C40C66FF867C}">
                  <a14:compatExt spid="_x0000_s355403"/>
                </a:ext>
                <a:ext uri="{FF2B5EF4-FFF2-40B4-BE49-F238E27FC236}">
                  <a16:creationId xmlns:a16="http://schemas.microsoft.com/office/drawing/2014/main" id="{00000000-0008-0000-1F00-00004B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47625</xdr:rowOff>
        </xdr:from>
        <xdr:to>
          <xdr:col>5</xdr:col>
          <xdr:colOff>476250</xdr:colOff>
          <xdr:row>87</xdr:row>
          <xdr:rowOff>276225</xdr:rowOff>
        </xdr:to>
        <xdr:sp macro="" textlink="">
          <xdr:nvSpPr>
            <xdr:cNvPr id="355404" name="Check Box 76" hidden="1">
              <a:extLst>
                <a:ext uri="{63B3BB69-23CF-44E3-9099-C40C66FF867C}">
                  <a14:compatExt spid="_x0000_s355404"/>
                </a:ext>
                <a:ext uri="{FF2B5EF4-FFF2-40B4-BE49-F238E27FC236}">
                  <a16:creationId xmlns:a16="http://schemas.microsoft.com/office/drawing/2014/main" id="{00000000-0008-0000-1F00-00004C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5405" name="Check Box 77" hidden="1">
              <a:extLst>
                <a:ext uri="{63B3BB69-23CF-44E3-9099-C40C66FF867C}">
                  <a14:compatExt spid="_x0000_s355405"/>
                </a:ext>
                <a:ext uri="{FF2B5EF4-FFF2-40B4-BE49-F238E27FC236}">
                  <a16:creationId xmlns:a16="http://schemas.microsoft.com/office/drawing/2014/main" id="{00000000-0008-0000-1F00-00004D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5406" name="Check Box 78" hidden="1">
              <a:extLst>
                <a:ext uri="{63B3BB69-23CF-44E3-9099-C40C66FF867C}">
                  <a14:compatExt spid="_x0000_s355406"/>
                </a:ext>
                <a:ext uri="{FF2B5EF4-FFF2-40B4-BE49-F238E27FC236}">
                  <a16:creationId xmlns:a16="http://schemas.microsoft.com/office/drawing/2014/main" id="{00000000-0008-0000-1F00-00004E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5407" name="Check Box 79" hidden="1">
              <a:extLst>
                <a:ext uri="{63B3BB69-23CF-44E3-9099-C40C66FF867C}">
                  <a14:compatExt spid="_x0000_s355407"/>
                </a:ext>
                <a:ext uri="{FF2B5EF4-FFF2-40B4-BE49-F238E27FC236}">
                  <a16:creationId xmlns:a16="http://schemas.microsoft.com/office/drawing/2014/main" id="{00000000-0008-0000-1F00-00004F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5408" name="Check Box 80" hidden="1">
              <a:extLst>
                <a:ext uri="{63B3BB69-23CF-44E3-9099-C40C66FF867C}">
                  <a14:compatExt spid="_x0000_s355408"/>
                </a:ext>
                <a:ext uri="{FF2B5EF4-FFF2-40B4-BE49-F238E27FC236}">
                  <a16:creationId xmlns:a16="http://schemas.microsoft.com/office/drawing/2014/main" id="{00000000-0008-0000-1F00-000050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5409" name="Check Box 81" hidden="1">
              <a:extLst>
                <a:ext uri="{63B3BB69-23CF-44E3-9099-C40C66FF867C}">
                  <a14:compatExt spid="_x0000_s355409"/>
                </a:ext>
                <a:ext uri="{FF2B5EF4-FFF2-40B4-BE49-F238E27FC236}">
                  <a16:creationId xmlns:a16="http://schemas.microsoft.com/office/drawing/2014/main" id="{00000000-0008-0000-1F00-0000516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6353" name="Check Box 1" hidden="1">
              <a:extLst>
                <a:ext uri="{63B3BB69-23CF-44E3-9099-C40C66FF867C}">
                  <a14:compatExt spid="_x0000_s356353"/>
                </a:ext>
                <a:ext uri="{FF2B5EF4-FFF2-40B4-BE49-F238E27FC236}">
                  <a16:creationId xmlns:a16="http://schemas.microsoft.com/office/drawing/2014/main" id="{00000000-0008-0000-2000-00000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6354" name="Check Box 2" hidden="1">
              <a:extLst>
                <a:ext uri="{63B3BB69-23CF-44E3-9099-C40C66FF867C}">
                  <a14:compatExt spid="_x0000_s356354"/>
                </a:ext>
                <a:ext uri="{FF2B5EF4-FFF2-40B4-BE49-F238E27FC236}">
                  <a16:creationId xmlns:a16="http://schemas.microsoft.com/office/drawing/2014/main" id="{00000000-0008-0000-2000-000002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6355" name="Check Box 3" hidden="1">
              <a:extLst>
                <a:ext uri="{63B3BB69-23CF-44E3-9099-C40C66FF867C}">
                  <a14:compatExt spid="_x0000_s356355"/>
                </a:ext>
                <a:ext uri="{FF2B5EF4-FFF2-40B4-BE49-F238E27FC236}">
                  <a16:creationId xmlns:a16="http://schemas.microsoft.com/office/drawing/2014/main" id="{00000000-0008-0000-2000-000003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228600</xdr:rowOff>
        </xdr:from>
        <xdr:to>
          <xdr:col>3</xdr:col>
          <xdr:colOff>476250</xdr:colOff>
          <xdr:row>19</xdr:row>
          <xdr:rowOff>0</xdr:rowOff>
        </xdr:to>
        <xdr:sp macro="" textlink="">
          <xdr:nvSpPr>
            <xdr:cNvPr id="356356" name="Check Box 4" hidden="1">
              <a:extLst>
                <a:ext uri="{63B3BB69-23CF-44E3-9099-C40C66FF867C}">
                  <a14:compatExt spid="_x0000_s356356"/>
                </a:ext>
                <a:ext uri="{FF2B5EF4-FFF2-40B4-BE49-F238E27FC236}">
                  <a16:creationId xmlns:a16="http://schemas.microsoft.com/office/drawing/2014/main" id="{00000000-0008-0000-2000-000004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171450</xdr:rowOff>
        </xdr:from>
        <xdr:to>
          <xdr:col>4</xdr:col>
          <xdr:colOff>476250</xdr:colOff>
          <xdr:row>19</xdr:row>
          <xdr:rowOff>47625</xdr:rowOff>
        </xdr:to>
        <xdr:sp macro="" textlink="">
          <xdr:nvSpPr>
            <xdr:cNvPr id="356357" name="Check Box 5" hidden="1">
              <a:extLst>
                <a:ext uri="{63B3BB69-23CF-44E3-9099-C40C66FF867C}">
                  <a14:compatExt spid="_x0000_s356357"/>
                </a:ext>
                <a:ext uri="{FF2B5EF4-FFF2-40B4-BE49-F238E27FC236}">
                  <a16:creationId xmlns:a16="http://schemas.microsoft.com/office/drawing/2014/main" id="{00000000-0008-0000-2000-000005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200025</xdr:rowOff>
        </xdr:from>
        <xdr:to>
          <xdr:col>5</xdr:col>
          <xdr:colOff>476250</xdr:colOff>
          <xdr:row>19</xdr:row>
          <xdr:rowOff>38100</xdr:rowOff>
        </xdr:to>
        <xdr:sp macro="" textlink="">
          <xdr:nvSpPr>
            <xdr:cNvPr id="356358" name="Check Box 6" hidden="1">
              <a:extLst>
                <a:ext uri="{63B3BB69-23CF-44E3-9099-C40C66FF867C}">
                  <a14:compatExt spid="_x0000_s356358"/>
                </a:ext>
                <a:ext uri="{FF2B5EF4-FFF2-40B4-BE49-F238E27FC236}">
                  <a16:creationId xmlns:a16="http://schemas.microsoft.com/office/drawing/2014/main" id="{00000000-0008-0000-2000-00000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266700</xdr:rowOff>
        </xdr:from>
        <xdr:to>
          <xdr:col>3</xdr:col>
          <xdr:colOff>476250</xdr:colOff>
          <xdr:row>22</xdr:row>
          <xdr:rowOff>57150</xdr:rowOff>
        </xdr:to>
        <xdr:sp macro="" textlink="">
          <xdr:nvSpPr>
            <xdr:cNvPr id="356359" name="Check Box 7" hidden="1">
              <a:extLst>
                <a:ext uri="{63B3BB69-23CF-44E3-9099-C40C66FF867C}">
                  <a14:compatExt spid="_x0000_s356359"/>
                </a:ext>
                <a:ext uri="{FF2B5EF4-FFF2-40B4-BE49-F238E27FC236}">
                  <a16:creationId xmlns:a16="http://schemas.microsoft.com/office/drawing/2014/main" id="{00000000-0008-0000-2000-00000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21</xdr:row>
          <xdr:rowOff>0</xdr:rowOff>
        </xdr:from>
        <xdr:to>
          <xdr:col>4</xdr:col>
          <xdr:colOff>476250</xdr:colOff>
          <xdr:row>21</xdr:row>
          <xdr:rowOff>209550</xdr:rowOff>
        </xdr:to>
        <xdr:sp macro="" textlink="">
          <xdr:nvSpPr>
            <xdr:cNvPr id="356360" name="Check Box 8" hidden="1">
              <a:extLst>
                <a:ext uri="{63B3BB69-23CF-44E3-9099-C40C66FF867C}">
                  <a14:compatExt spid="_x0000_s356360"/>
                </a:ext>
                <a:ext uri="{FF2B5EF4-FFF2-40B4-BE49-F238E27FC236}">
                  <a16:creationId xmlns:a16="http://schemas.microsoft.com/office/drawing/2014/main" id="{00000000-0008-0000-2000-00000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276225</xdr:rowOff>
        </xdr:from>
        <xdr:to>
          <xdr:col>5</xdr:col>
          <xdr:colOff>476250</xdr:colOff>
          <xdr:row>22</xdr:row>
          <xdr:rowOff>19050</xdr:rowOff>
        </xdr:to>
        <xdr:sp macro="" textlink="">
          <xdr:nvSpPr>
            <xdr:cNvPr id="356361" name="Check Box 9" hidden="1">
              <a:extLst>
                <a:ext uri="{63B3BB69-23CF-44E3-9099-C40C66FF867C}">
                  <a14:compatExt spid="_x0000_s356361"/>
                </a:ext>
                <a:ext uri="{FF2B5EF4-FFF2-40B4-BE49-F238E27FC236}">
                  <a16:creationId xmlns:a16="http://schemas.microsoft.com/office/drawing/2014/main" id="{00000000-0008-0000-2000-000009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19050</xdr:rowOff>
        </xdr:to>
        <xdr:sp macro="" textlink="">
          <xdr:nvSpPr>
            <xdr:cNvPr id="356362" name="Check Box 10" hidden="1">
              <a:extLst>
                <a:ext uri="{63B3BB69-23CF-44E3-9099-C40C66FF867C}">
                  <a14:compatExt spid="_x0000_s356362"/>
                </a:ext>
                <a:ext uri="{FF2B5EF4-FFF2-40B4-BE49-F238E27FC236}">
                  <a16:creationId xmlns:a16="http://schemas.microsoft.com/office/drawing/2014/main" id="{00000000-0008-0000-2000-00000A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76200</xdr:rowOff>
        </xdr:to>
        <xdr:sp macro="" textlink="">
          <xdr:nvSpPr>
            <xdr:cNvPr id="356363" name="Check Box 11" hidden="1">
              <a:extLst>
                <a:ext uri="{63B3BB69-23CF-44E3-9099-C40C66FF867C}">
                  <a14:compatExt spid="_x0000_s356363"/>
                </a:ext>
                <a:ext uri="{FF2B5EF4-FFF2-40B4-BE49-F238E27FC236}">
                  <a16:creationId xmlns:a16="http://schemas.microsoft.com/office/drawing/2014/main" id="{00000000-0008-0000-2000-00000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114300</xdr:rowOff>
        </xdr:to>
        <xdr:sp macro="" textlink="">
          <xdr:nvSpPr>
            <xdr:cNvPr id="356364" name="Check Box 12" hidden="1">
              <a:extLst>
                <a:ext uri="{63B3BB69-23CF-44E3-9099-C40C66FF867C}">
                  <a14:compatExt spid="_x0000_s356364"/>
                </a:ext>
                <a:ext uri="{FF2B5EF4-FFF2-40B4-BE49-F238E27FC236}">
                  <a16:creationId xmlns:a16="http://schemas.microsoft.com/office/drawing/2014/main" id="{00000000-0008-0000-2000-00000C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30</xdr:row>
          <xdr:rowOff>0</xdr:rowOff>
        </xdr:from>
        <xdr:to>
          <xdr:col>3</xdr:col>
          <xdr:colOff>476250</xdr:colOff>
          <xdr:row>30</xdr:row>
          <xdr:rowOff>152400</xdr:rowOff>
        </xdr:to>
        <xdr:sp macro="" textlink="">
          <xdr:nvSpPr>
            <xdr:cNvPr id="356365" name="Check Box 13" hidden="1">
              <a:extLst>
                <a:ext uri="{63B3BB69-23CF-44E3-9099-C40C66FF867C}">
                  <a14:compatExt spid="_x0000_s356365"/>
                </a:ext>
                <a:ext uri="{FF2B5EF4-FFF2-40B4-BE49-F238E27FC236}">
                  <a16:creationId xmlns:a16="http://schemas.microsoft.com/office/drawing/2014/main" id="{00000000-0008-0000-2000-00000D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228600</xdr:rowOff>
        </xdr:from>
        <xdr:to>
          <xdr:col>4</xdr:col>
          <xdr:colOff>476250</xdr:colOff>
          <xdr:row>31</xdr:row>
          <xdr:rowOff>47625</xdr:rowOff>
        </xdr:to>
        <xdr:sp macro="" textlink="">
          <xdr:nvSpPr>
            <xdr:cNvPr id="356366" name="Check Box 14" hidden="1">
              <a:extLst>
                <a:ext uri="{63B3BB69-23CF-44E3-9099-C40C66FF867C}">
                  <a14:compatExt spid="_x0000_s356366"/>
                </a:ext>
                <a:ext uri="{FF2B5EF4-FFF2-40B4-BE49-F238E27FC236}">
                  <a16:creationId xmlns:a16="http://schemas.microsoft.com/office/drawing/2014/main" id="{00000000-0008-0000-2000-00000E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238125</xdr:rowOff>
        </xdr:from>
        <xdr:to>
          <xdr:col>5</xdr:col>
          <xdr:colOff>476250</xdr:colOff>
          <xdr:row>31</xdr:row>
          <xdr:rowOff>57150</xdr:rowOff>
        </xdr:to>
        <xdr:sp macro="" textlink="">
          <xdr:nvSpPr>
            <xdr:cNvPr id="356367" name="Check Box 15" hidden="1">
              <a:extLst>
                <a:ext uri="{63B3BB69-23CF-44E3-9099-C40C66FF867C}">
                  <a14:compatExt spid="_x0000_s356367"/>
                </a:ext>
                <a:ext uri="{FF2B5EF4-FFF2-40B4-BE49-F238E27FC236}">
                  <a16:creationId xmlns:a16="http://schemas.microsoft.com/office/drawing/2014/main" id="{00000000-0008-0000-2000-00000F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33</xdr:row>
          <xdr:rowOff>0</xdr:rowOff>
        </xdr:from>
        <xdr:to>
          <xdr:col>3</xdr:col>
          <xdr:colOff>476250</xdr:colOff>
          <xdr:row>33</xdr:row>
          <xdr:rowOff>152400</xdr:rowOff>
        </xdr:to>
        <xdr:sp macro="" textlink="">
          <xdr:nvSpPr>
            <xdr:cNvPr id="356368" name="Check Box 16" hidden="1">
              <a:extLst>
                <a:ext uri="{63B3BB69-23CF-44E3-9099-C40C66FF867C}">
                  <a14:compatExt spid="_x0000_s356368"/>
                </a:ext>
                <a:ext uri="{FF2B5EF4-FFF2-40B4-BE49-F238E27FC236}">
                  <a16:creationId xmlns:a16="http://schemas.microsoft.com/office/drawing/2014/main" id="{00000000-0008-0000-2000-000010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247650</xdr:rowOff>
        </xdr:from>
        <xdr:to>
          <xdr:col>4</xdr:col>
          <xdr:colOff>476250</xdr:colOff>
          <xdr:row>34</xdr:row>
          <xdr:rowOff>47625</xdr:rowOff>
        </xdr:to>
        <xdr:sp macro="" textlink="">
          <xdr:nvSpPr>
            <xdr:cNvPr id="356369" name="Check Box 17" hidden="1">
              <a:extLst>
                <a:ext uri="{63B3BB69-23CF-44E3-9099-C40C66FF867C}">
                  <a14:compatExt spid="_x0000_s356369"/>
                </a:ext>
                <a:ext uri="{FF2B5EF4-FFF2-40B4-BE49-F238E27FC236}">
                  <a16:creationId xmlns:a16="http://schemas.microsoft.com/office/drawing/2014/main" id="{00000000-0008-0000-2000-00001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219075</xdr:rowOff>
        </xdr:from>
        <xdr:to>
          <xdr:col>5</xdr:col>
          <xdr:colOff>476250</xdr:colOff>
          <xdr:row>34</xdr:row>
          <xdr:rowOff>85725</xdr:rowOff>
        </xdr:to>
        <xdr:sp macro="" textlink="">
          <xdr:nvSpPr>
            <xdr:cNvPr id="356370" name="Check Box 18" hidden="1">
              <a:extLst>
                <a:ext uri="{63B3BB69-23CF-44E3-9099-C40C66FF867C}">
                  <a14:compatExt spid="_x0000_s356370"/>
                </a:ext>
                <a:ext uri="{FF2B5EF4-FFF2-40B4-BE49-F238E27FC236}">
                  <a16:creationId xmlns:a16="http://schemas.microsoft.com/office/drawing/2014/main" id="{00000000-0008-0000-2000-000012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295275</xdr:rowOff>
        </xdr:from>
        <xdr:to>
          <xdr:col>3</xdr:col>
          <xdr:colOff>476250</xdr:colOff>
          <xdr:row>36</xdr:row>
          <xdr:rowOff>152400</xdr:rowOff>
        </xdr:to>
        <xdr:sp macro="" textlink="">
          <xdr:nvSpPr>
            <xdr:cNvPr id="356371" name="Check Box 19" hidden="1">
              <a:extLst>
                <a:ext uri="{63B3BB69-23CF-44E3-9099-C40C66FF867C}">
                  <a14:compatExt spid="_x0000_s356371"/>
                </a:ext>
                <a:ext uri="{FF2B5EF4-FFF2-40B4-BE49-F238E27FC236}">
                  <a16:creationId xmlns:a16="http://schemas.microsoft.com/office/drawing/2014/main" id="{00000000-0008-0000-2000-000013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247650</xdr:rowOff>
        </xdr:from>
        <xdr:to>
          <xdr:col>4</xdr:col>
          <xdr:colOff>476250</xdr:colOff>
          <xdr:row>37</xdr:row>
          <xdr:rowOff>47625</xdr:rowOff>
        </xdr:to>
        <xdr:sp macro="" textlink="">
          <xdr:nvSpPr>
            <xdr:cNvPr id="356372" name="Check Box 20" hidden="1">
              <a:extLst>
                <a:ext uri="{63B3BB69-23CF-44E3-9099-C40C66FF867C}">
                  <a14:compatExt spid="_x0000_s356372"/>
                </a:ext>
                <a:ext uri="{FF2B5EF4-FFF2-40B4-BE49-F238E27FC236}">
                  <a16:creationId xmlns:a16="http://schemas.microsoft.com/office/drawing/2014/main" id="{00000000-0008-0000-2000-000014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209550</xdr:rowOff>
        </xdr:from>
        <xdr:to>
          <xdr:col>5</xdr:col>
          <xdr:colOff>476250</xdr:colOff>
          <xdr:row>37</xdr:row>
          <xdr:rowOff>85725</xdr:rowOff>
        </xdr:to>
        <xdr:sp macro="" textlink="">
          <xdr:nvSpPr>
            <xdr:cNvPr id="356373" name="Check Box 21" hidden="1">
              <a:extLst>
                <a:ext uri="{63B3BB69-23CF-44E3-9099-C40C66FF867C}">
                  <a14:compatExt spid="_x0000_s356373"/>
                </a:ext>
                <a:ext uri="{FF2B5EF4-FFF2-40B4-BE49-F238E27FC236}">
                  <a16:creationId xmlns:a16="http://schemas.microsoft.com/office/drawing/2014/main" id="{00000000-0008-0000-2000-000015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38100</xdr:rowOff>
        </xdr:to>
        <xdr:sp macro="" textlink="">
          <xdr:nvSpPr>
            <xdr:cNvPr id="356374" name="Check Box 22" hidden="1">
              <a:extLst>
                <a:ext uri="{63B3BB69-23CF-44E3-9099-C40C66FF867C}">
                  <a14:compatExt spid="_x0000_s356374"/>
                </a:ext>
                <a:ext uri="{FF2B5EF4-FFF2-40B4-BE49-F238E27FC236}">
                  <a16:creationId xmlns:a16="http://schemas.microsoft.com/office/drawing/2014/main" id="{00000000-0008-0000-2000-00001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95250</xdr:rowOff>
        </xdr:to>
        <xdr:sp macro="" textlink="">
          <xdr:nvSpPr>
            <xdr:cNvPr id="356375" name="Check Box 23" hidden="1">
              <a:extLst>
                <a:ext uri="{63B3BB69-23CF-44E3-9099-C40C66FF867C}">
                  <a14:compatExt spid="_x0000_s356375"/>
                </a:ext>
                <a:ext uri="{FF2B5EF4-FFF2-40B4-BE49-F238E27FC236}">
                  <a16:creationId xmlns:a16="http://schemas.microsoft.com/office/drawing/2014/main" id="{00000000-0008-0000-2000-00001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133350</xdr:rowOff>
        </xdr:to>
        <xdr:sp macro="" textlink="">
          <xdr:nvSpPr>
            <xdr:cNvPr id="356376" name="Check Box 24" hidden="1">
              <a:extLst>
                <a:ext uri="{63B3BB69-23CF-44E3-9099-C40C66FF867C}">
                  <a14:compatExt spid="_x0000_s356376"/>
                </a:ext>
                <a:ext uri="{FF2B5EF4-FFF2-40B4-BE49-F238E27FC236}">
                  <a16:creationId xmlns:a16="http://schemas.microsoft.com/office/drawing/2014/main" id="{00000000-0008-0000-2000-00001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104775</xdr:rowOff>
        </xdr:to>
        <xdr:sp macro="" textlink="">
          <xdr:nvSpPr>
            <xdr:cNvPr id="356377" name="Check Box 25" hidden="1">
              <a:extLst>
                <a:ext uri="{63B3BB69-23CF-44E3-9099-C40C66FF867C}">
                  <a14:compatExt spid="_x0000_s356377"/>
                </a:ext>
                <a:ext uri="{FF2B5EF4-FFF2-40B4-BE49-F238E27FC236}">
                  <a16:creationId xmlns:a16="http://schemas.microsoft.com/office/drawing/2014/main" id="{00000000-0008-0000-2000-000019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114300</xdr:rowOff>
        </xdr:to>
        <xdr:sp macro="" textlink="">
          <xdr:nvSpPr>
            <xdr:cNvPr id="356378" name="Check Box 26" hidden="1">
              <a:extLst>
                <a:ext uri="{63B3BB69-23CF-44E3-9099-C40C66FF867C}">
                  <a14:compatExt spid="_x0000_s356378"/>
                </a:ext>
                <a:ext uri="{FF2B5EF4-FFF2-40B4-BE49-F238E27FC236}">
                  <a16:creationId xmlns:a16="http://schemas.microsoft.com/office/drawing/2014/main" id="{00000000-0008-0000-2000-00001A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247650</xdr:rowOff>
        </xdr:from>
        <xdr:to>
          <xdr:col>5</xdr:col>
          <xdr:colOff>476250</xdr:colOff>
          <xdr:row>46</xdr:row>
          <xdr:rowOff>76200</xdr:rowOff>
        </xdr:to>
        <xdr:sp macro="" textlink="">
          <xdr:nvSpPr>
            <xdr:cNvPr id="356379" name="Check Box 27" hidden="1">
              <a:extLst>
                <a:ext uri="{63B3BB69-23CF-44E3-9099-C40C66FF867C}">
                  <a14:compatExt spid="_x0000_s356379"/>
                </a:ext>
                <a:ext uri="{FF2B5EF4-FFF2-40B4-BE49-F238E27FC236}">
                  <a16:creationId xmlns:a16="http://schemas.microsoft.com/office/drawing/2014/main" id="{00000000-0008-0000-2000-00001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257175</xdr:rowOff>
        </xdr:from>
        <xdr:to>
          <xdr:col>3</xdr:col>
          <xdr:colOff>476250</xdr:colOff>
          <xdr:row>49</xdr:row>
          <xdr:rowOff>57150</xdr:rowOff>
        </xdr:to>
        <xdr:sp macro="" textlink="">
          <xdr:nvSpPr>
            <xdr:cNvPr id="356382" name="Check Box 30" hidden="1">
              <a:extLst>
                <a:ext uri="{63B3BB69-23CF-44E3-9099-C40C66FF867C}">
                  <a14:compatExt spid="_x0000_s356382"/>
                </a:ext>
                <a:ext uri="{FF2B5EF4-FFF2-40B4-BE49-F238E27FC236}">
                  <a16:creationId xmlns:a16="http://schemas.microsoft.com/office/drawing/2014/main" id="{00000000-0008-0000-2000-00001E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200025</xdr:rowOff>
        </xdr:from>
        <xdr:to>
          <xdr:col>4</xdr:col>
          <xdr:colOff>476250</xdr:colOff>
          <xdr:row>49</xdr:row>
          <xdr:rowOff>104775</xdr:rowOff>
        </xdr:to>
        <xdr:sp macro="" textlink="">
          <xdr:nvSpPr>
            <xdr:cNvPr id="356383" name="Check Box 31" hidden="1">
              <a:extLst>
                <a:ext uri="{63B3BB69-23CF-44E3-9099-C40C66FF867C}">
                  <a14:compatExt spid="_x0000_s356383"/>
                </a:ext>
                <a:ext uri="{FF2B5EF4-FFF2-40B4-BE49-F238E27FC236}">
                  <a16:creationId xmlns:a16="http://schemas.microsoft.com/office/drawing/2014/main" id="{00000000-0008-0000-2000-00001F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47625</xdr:rowOff>
        </xdr:to>
        <xdr:sp macro="" textlink="">
          <xdr:nvSpPr>
            <xdr:cNvPr id="356384" name="Check Box 32" hidden="1">
              <a:extLst>
                <a:ext uri="{63B3BB69-23CF-44E3-9099-C40C66FF867C}">
                  <a14:compatExt spid="_x0000_s356384"/>
                </a:ext>
                <a:ext uri="{FF2B5EF4-FFF2-40B4-BE49-F238E27FC236}">
                  <a16:creationId xmlns:a16="http://schemas.microsoft.com/office/drawing/2014/main" id="{00000000-0008-0000-2000-000020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56385" name="Check Box 33" hidden="1">
              <a:extLst>
                <a:ext uri="{63B3BB69-23CF-44E3-9099-C40C66FF867C}">
                  <a14:compatExt spid="_x0000_s356385"/>
                </a:ext>
                <a:ext uri="{FF2B5EF4-FFF2-40B4-BE49-F238E27FC236}">
                  <a16:creationId xmlns:a16="http://schemas.microsoft.com/office/drawing/2014/main" id="{00000000-0008-0000-2000-00002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56386" name="Check Box 34" hidden="1">
              <a:extLst>
                <a:ext uri="{63B3BB69-23CF-44E3-9099-C40C66FF867C}">
                  <a14:compatExt spid="_x0000_s356386"/>
                </a:ext>
                <a:ext uri="{FF2B5EF4-FFF2-40B4-BE49-F238E27FC236}">
                  <a16:creationId xmlns:a16="http://schemas.microsoft.com/office/drawing/2014/main" id="{00000000-0008-0000-2000-000022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56387" name="Check Box 35" hidden="1">
              <a:extLst>
                <a:ext uri="{63B3BB69-23CF-44E3-9099-C40C66FF867C}">
                  <a14:compatExt spid="_x0000_s356387"/>
                </a:ext>
                <a:ext uri="{FF2B5EF4-FFF2-40B4-BE49-F238E27FC236}">
                  <a16:creationId xmlns:a16="http://schemas.microsoft.com/office/drawing/2014/main" id="{00000000-0008-0000-2000-000023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152400</xdr:rowOff>
        </xdr:from>
        <xdr:to>
          <xdr:col>3</xdr:col>
          <xdr:colOff>476250</xdr:colOff>
          <xdr:row>58</xdr:row>
          <xdr:rowOff>152400</xdr:rowOff>
        </xdr:to>
        <xdr:sp macro="" textlink="">
          <xdr:nvSpPr>
            <xdr:cNvPr id="356390" name="Check Box 38" hidden="1">
              <a:extLst>
                <a:ext uri="{63B3BB69-23CF-44E3-9099-C40C66FF867C}">
                  <a14:compatExt spid="_x0000_s356390"/>
                </a:ext>
                <a:ext uri="{FF2B5EF4-FFF2-40B4-BE49-F238E27FC236}">
                  <a16:creationId xmlns:a16="http://schemas.microsoft.com/office/drawing/2014/main" id="{00000000-0008-0000-2000-00002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209550</xdr:rowOff>
        </xdr:from>
        <xdr:to>
          <xdr:col>4</xdr:col>
          <xdr:colOff>476250</xdr:colOff>
          <xdr:row>58</xdr:row>
          <xdr:rowOff>76200</xdr:rowOff>
        </xdr:to>
        <xdr:sp macro="" textlink="">
          <xdr:nvSpPr>
            <xdr:cNvPr id="356391" name="Check Box 39" hidden="1">
              <a:extLst>
                <a:ext uri="{63B3BB69-23CF-44E3-9099-C40C66FF867C}">
                  <a14:compatExt spid="_x0000_s356391"/>
                </a:ext>
                <a:ext uri="{FF2B5EF4-FFF2-40B4-BE49-F238E27FC236}">
                  <a16:creationId xmlns:a16="http://schemas.microsoft.com/office/drawing/2014/main" id="{00000000-0008-0000-2000-00002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219075</xdr:rowOff>
        </xdr:from>
        <xdr:to>
          <xdr:col>5</xdr:col>
          <xdr:colOff>476250</xdr:colOff>
          <xdr:row>58</xdr:row>
          <xdr:rowOff>85725</xdr:rowOff>
        </xdr:to>
        <xdr:sp macro="" textlink="">
          <xdr:nvSpPr>
            <xdr:cNvPr id="356392" name="Check Box 40" hidden="1">
              <a:extLst>
                <a:ext uri="{63B3BB69-23CF-44E3-9099-C40C66FF867C}">
                  <a14:compatExt spid="_x0000_s356392"/>
                </a:ext>
                <a:ext uri="{FF2B5EF4-FFF2-40B4-BE49-F238E27FC236}">
                  <a16:creationId xmlns:a16="http://schemas.microsoft.com/office/drawing/2014/main" id="{00000000-0008-0000-2000-00002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200025</xdr:rowOff>
        </xdr:from>
        <xdr:to>
          <xdr:col>3</xdr:col>
          <xdr:colOff>476250</xdr:colOff>
          <xdr:row>61</xdr:row>
          <xdr:rowOff>104775</xdr:rowOff>
        </xdr:to>
        <xdr:sp macro="" textlink="">
          <xdr:nvSpPr>
            <xdr:cNvPr id="356395" name="Check Box 43" hidden="1">
              <a:extLst>
                <a:ext uri="{63B3BB69-23CF-44E3-9099-C40C66FF867C}">
                  <a14:compatExt spid="_x0000_s356395"/>
                </a:ext>
                <a:ext uri="{FF2B5EF4-FFF2-40B4-BE49-F238E27FC236}">
                  <a16:creationId xmlns:a16="http://schemas.microsoft.com/office/drawing/2014/main" id="{00000000-0008-0000-2000-00002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171450</xdr:rowOff>
        </xdr:from>
        <xdr:to>
          <xdr:col>4</xdr:col>
          <xdr:colOff>476250</xdr:colOff>
          <xdr:row>61</xdr:row>
          <xdr:rowOff>133350</xdr:rowOff>
        </xdr:to>
        <xdr:sp macro="" textlink="">
          <xdr:nvSpPr>
            <xdr:cNvPr id="356396" name="Check Box 44" hidden="1">
              <a:extLst>
                <a:ext uri="{63B3BB69-23CF-44E3-9099-C40C66FF867C}">
                  <a14:compatExt spid="_x0000_s356396"/>
                </a:ext>
                <a:ext uri="{FF2B5EF4-FFF2-40B4-BE49-F238E27FC236}">
                  <a16:creationId xmlns:a16="http://schemas.microsoft.com/office/drawing/2014/main" id="{00000000-0008-0000-2000-00002C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200025</xdr:rowOff>
        </xdr:from>
        <xdr:to>
          <xdr:col>5</xdr:col>
          <xdr:colOff>476250</xdr:colOff>
          <xdr:row>61</xdr:row>
          <xdr:rowOff>85725</xdr:rowOff>
        </xdr:to>
        <xdr:sp macro="" textlink="">
          <xdr:nvSpPr>
            <xdr:cNvPr id="356397" name="Check Box 45" hidden="1">
              <a:extLst>
                <a:ext uri="{63B3BB69-23CF-44E3-9099-C40C66FF867C}">
                  <a14:compatExt spid="_x0000_s356397"/>
                </a:ext>
                <a:ext uri="{FF2B5EF4-FFF2-40B4-BE49-F238E27FC236}">
                  <a16:creationId xmlns:a16="http://schemas.microsoft.com/office/drawing/2014/main" id="{00000000-0008-0000-2000-00002D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219075</xdr:rowOff>
        </xdr:from>
        <xdr:to>
          <xdr:col>3</xdr:col>
          <xdr:colOff>476250</xdr:colOff>
          <xdr:row>64</xdr:row>
          <xdr:rowOff>85725</xdr:rowOff>
        </xdr:to>
        <xdr:sp macro="" textlink="">
          <xdr:nvSpPr>
            <xdr:cNvPr id="356400" name="Check Box 48" hidden="1">
              <a:extLst>
                <a:ext uri="{63B3BB69-23CF-44E3-9099-C40C66FF867C}">
                  <a14:compatExt spid="_x0000_s356400"/>
                </a:ext>
                <a:ext uri="{FF2B5EF4-FFF2-40B4-BE49-F238E27FC236}">
                  <a16:creationId xmlns:a16="http://schemas.microsoft.com/office/drawing/2014/main" id="{00000000-0008-0000-2000-000030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190500</xdr:rowOff>
        </xdr:from>
        <xdr:to>
          <xdr:col>4</xdr:col>
          <xdr:colOff>476250</xdr:colOff>
          <xdr:row>64</xdr:row>
          <xdr:rowOff>114300</xdr:rowOff>
        </xdr:to>
        <xdr:sp macro="" textlink="">
          <xdr:nvSpPr>
            <xdr:cNvPr id="356401" name="Check Box 49" hidden="1">
              <a:extLst>
                <a:ext uri="{63B3BB69-23CF-44E3-9099-C40C66FF867C}">
                  <a14:compatExt spid="_x0000_s356401"/>
                </a:ext>
                <a:ext uri="{FF2B5EF4-FFF2-40B4-BE49-F238E27FC236}">
                  <a16:creationId xmlns:a16="http://schemas.microsoft.com/office/drawing/2014/main" id="{00000000-0008-0000-2000-00003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85725</xdr:rowOff>
        </xdr:to>
        <xdr:sp macro="" textlink="">
          <xdr:nvSpPr>
            <xdr:cNvPr id="356402" name="Check Box 50" hidden="1">
              <a:extLst>
                <a:ext uri="{63B3BB69-23CF-44E3-9099-C40C66FF867C}">
                  <a14:compatExt spid="_x0000_s356402"/>
                </a:ext>
                <a:ext uri="{FF2B5EF4-FFF2-40B4-BE49-F238E27FC236}">
                  <a16:creationId xmlns:a16="http://schemas.microsoft.com/office/drawing/2014/main" id="{00000000-0008-0000-2000-000032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228600</xdr:rowOff>
        </xdr:from>
        <xdr:to>
          <xdr:col>3</xdr:col>
          <xdr:colOff>476250</xdr:colOff>
          <xdr:row>67</xdr:row>
          <xdr:rowOff>85725</xdr:rowOff>
        </xdr:to>
        <xdr:sp macro="" textlink="">
          <xdr:nvSpPr>
            <xdr:cNvPr id="356405" name="Check Box 53" hidden="1">
              <a:extLst>
                <a:ext uri="{63B3BB69-23CF-44E3-9099-C40C66FF867C}">
                  <a14:compatExt spid="_x0000_s356405"/>
                </a:ext>
                <a:ext uri="{FF2B5EF4-FFF2-40B4-BE49-F238E27FC236}">
                  <a16:creationId xmlns:a16="http://schemas.microsoft.com/office/drawing/2014/main" id="{00000000-0008-0000-2000-000035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238125</xdr:rowOff>
        </xdr:from>
        <xdr:to>
          <xdr:col>4</xdr:col>
          <xdr:colOff>476250</xdr:colOff>
          <xdr:row>67</xdr:row>
          <xdr:rowOff>76200</xdr:rowOff>
        </xdr:to>
        <xdr:sp macro="" textlink="">
          <xdr:nvSpPr>
            <xdr:cNvPr id="356406" name="Check Box 54" hidden="1">
              <a:extLst>
                <a:ext uri="{63B3BB69-23CF-44E3-9099-C40C66FF867C}">
                  <a14:compatExt spid="_x0000_s356406"/>
                </a:ext>
                <a:ext uri="{FF2B5EF4-FFF2-40B4-BE49-F238E27FC236}">
                  <a16:creationId xmlns:a16="http://schemas.microsoft.com/office/drawing/2014/main" id="{00000000-0008-0000-2000-00003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56407" name="Check Box 55" hidden="1">
              <a:extLst>
                <a:ext uri="{63B3BB69-23CF-44E3-9099-C40C66FF867C}">
                  <a14:compatExt spid="_x0000_s356407"/>
                </a:ext>
                <a:ext uri="{FF2B5EF4-FFF2-40B4-BE49-F238E27FC236}">
                  <a16:creationId xmlns:a16="http://schemas.microsoft.com/office/drawing/2014/main" id="{00000000-0008-0000-2000-00003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6408" name="Check Box 56" hidden="1">
              <a:extLst>
                <a:ext uri="{63B3BB69-23CF-44E3-9099-C40C66FF867C}">
                  <a14:compatExt spid="_x0000_s356408"/>
                </a:ext>
                <a:ext uri="{FF2B5EF4-FFF2-40B4-BE49-F238E27FC236}">
                  <a16:creationId xmlns:a16="http://schemas.microsoft.com/office/drawing/2014/main" id="{00000000-0008-0000-2000-00003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6409" name="Check Box 57" hidden="1">
              <a:extLst>
                <a:ext uri="{63B3BB69-23CF-44E3-9099-C40C66FF867C}">
                  <a14:compatExt spid="_x0000_s356409"/>
                </a:ext>
                <a:ext uri="{FF2B5EF4-FFF2-40B4-BE49-F238E27FC236}">
                  <a16:creationId xmlns:a16="http://schemas.microsoft.com/office/drawing/2014/main" id="{00000000-0008-0000-2000-000039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6410" name="Check Box 58" hidden="1">
              <a:extLst>
                <a:ext uri="{63B3BB69-23CF-44E3-9099-C40C66FF867C}">
                  <a14:compatExt spid="_x0000_s356410"/>
                </a:ext>
                <a:ext uri="{FF2B5EF4-FFF2-40B4-BE49-F238E27FC236}">
                  <a16:creationId xmlns:a16="http://schemas.microsoft.com/office/drawing/2014/main" id="{00000000-0008-0000-2000-00003A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6411" name="Check Box 59" hidden="1">
              <a:extLst>
                <a:ext uri="{63B3BB69-23CF-44E3-9099-C40C66FF867C}">
                  <a14:compatExt spid="_x0000_s356411"/>
                </a:ext>
                <a:ext uri="{FF2B5EF4-FFF2-40B4-BE49-F238E27FC236}">
                  <a16:creationId xmlns:a16="http://schemas.microsoft.com/office/drawing/2014/main" id="{00000000-0008-0000-2000-00003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6412" name="Check Box 60" hidden="1">
              <a:extLst>
                <a:ext uri="{63B3BB69-23CF-44E3-9099-C40C66FF867C}">
                  <a14:compatExt spid="_x0000_s356412"/>
                </a:ext>
                <a:ext uri="{FF2B5EF4-FFF2-40B4-BE49-F238E27FC236}">
                  <a16:creationId xmlns:a16="http://schemas.microsoft.com/office/drawing/2014/main" id="{00000000-0008-0000-2000-00003C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219075</xdr:rowOff>
        </xdr:from>
        <xdr:to>
          <xdr:col>3</xdr:col>
          <xdr:colOff>476250</xdr:colOff>
          <xdr:row>76</xdr:row>
          <xdr:rowOff>85725</xdr:rowOff>
        </xdr:to>
        <xdr:sp macro="" textlink="">
          <xdr:nvSpPr>
            <xdr:cNvPr id="356415" name="Check Box 63" hidden="1">
              <a:extLst>
                <a:ext uri="{63B3BB69-23CF-44E3-9099-C40C66FF867C}">
                  <a14:compatExt spid="_x0000_s356415"/>
                </a:ext>
                <a:ext uri="{FF2B5EF4-FFF2-40B4-BE49-F238E27FC236}">
                  <a16:creationId xmlns:a16="http://schemas.microsoft.com/office/drawing/2014/main" id="{00000000-0008-0000-2000-00003F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180975</xdr:rowOff>
        </xdr:from>
        <xdr:to>
          <xdr:col>4</xdr:col>
          <xdr:colOff>476250</xdr:colOff>
          <xdr:row>76</xdr:row>
          <xdr:rowOff>104775</xdr:rowOff>
        </xdr:to>
        <xdr:sp macro="" textlink="">
          <xdr:nvSpPr>
            <xdr:cNvPr id="356416" name="Check Box 64" hidden="1">
              <a:extLst>
                <a:ext uri="{63B3BB69-23CF-44E3-9099-C40C66FF867C}">
                  <a14:compatExt spid="_x0000_s356416"/>
                </a:ext>
                <a:ext uri="{FF2B5EF4-FFF2-40B4-BE49-F238E27FC236}">
                  <a16:creationId xmlns:a16="http://schemas.microsoft.com/office/drawing/2014/main" id="{00000000-0008-0000-2000-000040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47625</xdr:rowOff>
        </xdr:to>
        <xdr:sp macro="" textlink="">
          <xdr:nvSpPr>
            <xdr:cNvPr id="356417" name="Check Box 65" hidden="1">
              <a:extLst>
                <a:ext uri="{63B3BB69-23CF-44E3-9099-C40C66FF867C}">
                  <a14:compatExt spid="_x0000_s356417"/>
                </a:ext>
                <a:ext uri="{FF2B5EF4-FFF2-40B4-BE49-F238E27FC236}">
                  <a16:creationId xmlns:a16="http://schemas.microsoft.com/office/drawing/2014/main" id="{00000000-0008-0000-2000-00004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180975</xdr:rowOff>
        </xdr:from>
        <xdr:to>
          <xdr:col>3</xdr:col>
          <xdr:colOff>476250</xdr:colOff>
          <xdr:row>79</xdr:row>
          <xdr:rowOff>152400</xdr:rowOff>
        </xdr:to>
        <xdr:sp macro="" textlink="">
          <xdr:nvSpPr>
            <xdr:cNvPr id="356420" name="Check Box 68" hidden="1">
              <a:extLst>
                <a:ext uri="{63B3BB69-23CF-44E3-9099-C40C66FF867C}">
                  <a14:compatExt spid="_x0000_s356420"/>
                </a:ext>
                <a:ext uri="{FF2B5EF4-FFF2-40B4-BE49-F238E27FC236}">
                  <a16:creationId xmlns:a16="http://schemas.microsoft.com/office/drawing/2014/main" id="{00000000-0008-0000-2000-000044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180975</xdr:rowOff>
        </xdr:from>
        <xdr:to>
          <xdr:col>4</xdr:col>
          <xdr:colOff>476250</xdr:colOff>
          <xdr:row>79</xdr:row>
          <xdr:rowOff>104775</xdr:rowOff>
        </xdr:to>
        <xdr:sp macro="" textlink="">
          <xdr:nvSpPr>
            <xdr:cNvPr id="356421" name="Check Box 69" hidden="1">
              <a:extLst>
                <a:ext uri="{63B3BB69-23CF-44E3-9099-C40C66FF867C}">
                  <a14:compatExt spid="_x0000_s356421"/>
                </a:ext>
                <a:ext uri="{FF2B5EF4-FFF2-40B4-BE49-F238E27FC236}">
                  <a16:creationId xmlns:a16="http://schemas.microsoft.com/office/drawing/2014/main" id="{00000000-0008-0000-2000-000045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247650</xdr:rowOff>
        </xdr:from>
        <xdr:to>
          <xdr:col>5</xdr:col>
          <xdr:colOff>476250</xdr:colOff>
          <xdr:row>79</xdr:row>
          <xdr:rowOff>47625</xdr:rowOff>
        </xdr:to>
        <xdr:sp macro="" textlink="">
          <xdr:nvSpPr>
            <xdr:cNvPr id="356422" name="Check Box 70" hidden="1">
              <a:extLst>
                <a:ext uri="{63B3BB69-23CF-44E3-9099-C40C66FF867C}">
                  <a14:compatExt spid="_x0000_s356422"/>
                </a:ext>
                <a:ext uri="{FF2B5EF4-FFF2-40B4-BE49-F238E27FC236}">
                  <a16:creationId xmlns:a16="http://schemas.microsoft.com/office/drawing/2014/main" id="{00000000-0008-0000-2000-00004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56423" name="Check Box 71" hidden="1">
              <a:extLst>
                <a:ext uri="{63B3BB69-23CF-44E3-9099-C40C66FF867C}">
                  <a14:compatExt spid="_x0000_s356423"/>
                </a:ext>
                <a:ext uri="{FF2B5EF4-FFF2-40B4-BE49-F238E27FC236}">
                  <a16:creationId xmlns:a16="http://schemas.microsoft.com/office/drawing/2014/main" id="{00000000-0008-0000-2000-00004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56424" name="Check Box 72" hidden="1">
              <a:extLst>
                <a:ext uri="{63B3BB69-23CF-44E3-9099-C40C66FF867C}">
                  <a14:compatExt spid="_x0000_s356424"/>
                </a:ext>
                <a:ext uri="{FF2B5EF4-FFF2-40B4-BE49-F238E27FC236}">
                  <a16:creationId xmlns:a16="http://schemas.microsoft.com/office/drawing/2014/main" id="{00000000-0008-0000-2000-00004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56425" name="Check Box 73" hidden="1">
              <a:extLst>
                <a:ext uri="{63B3BB69-23CF-44E3-9099-C40C66FF867C}">
                  <a14:compatExt spid="_x0000_s356425"/>
                </a:ext>
                <a:ext uri="{FF2B5EF4-FFF2-40B4-BE49-F238E27FC236}">
                  <a16:creationId xmlns:a16="http://schemas.microsoft.com/office/drawing/2014/main" id="{00000000-0008-0000-2000-000049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86</xdr:row>
          <xdr:rowOff>285750</xdr:rowOff>
        </xdr:from>
        <xdr:to>
          <xdr:col>3</xdr:col>
          <xdr:colOff>476250</xdr:colOff>
          <xdr:row>88</xdr:row>
          <xdr:rowOff>9525</xdr:rowOff>
        </xdr:to>
        <xdr:sp macro="" textlink="">
          <xdr:nvSpPr>
            <xdr:cNvPr id="356426" name="Check Box 74" hidden="1">
              <a:extLst>
                <a:ext uri="{63B3BB69-23CF-44E3-9099-C40C66FF867C}">
                  <a14:compatExt spid="_x0000_s356426"/>
                </a:ext>
                <a:ext uri="{FF2B5EF4-FFF2-40B4-BE49-F238E27FC236}">
                  <a16:creationId xmlns:a16="http://schemas.microsoft.com/office/drawing/2014/main" id="{00000000-0008-0000-2000-00004A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87</xdr:row>
          <xdr:rowOff>66675</xdr:rowOff>
        </xdr:from>
        <xdr:to>
          <xdr:col>4</xdr:col>
          <xdr:colOff>476250</xdr:colOff>
          <xdr:row>87</xdr:row>
          <xdr:rowOff>257175</xdr:rowOff>
        </xdr:to>
        <xdr:sp macro="" textlink="">
          <xdr:nvSpPr>
            <xdr:cNvPr id="356427" name="Check Box 75" hidden="1">
              <a:extLst>
                <a:ext uri="{63B3BB69-23CF-44E3-9099-C40C66FF867C}">
                  <a14:compatExt spid="_x0000_s356427"/>
                </a:ext>
                <a:ext uri="{FF2B5EF4-FFF2-40B4-BE49-F238E27FC236}">
                  <a16:creationId xmlns:a16="http://schemas.microsoft.com/office/drawing/2014/main" id="{00000000-0008-0000-2000-00004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38100</xdr:rowOff>
        </xdr:from>
        <xdr:to>
          <xdr:col>5</xdr:col>
          <xdr:colOff>476250</xdr:colOff>
          <xdr:row>87</xdr:row>
          <xdr:rowOff>276225</xdr:rowOff>
        </xdr:to>
        <xdr:sp macro="" textlink="">
          <xdr:nvSpPr>
            <xdr:cNvPr id="356428" name="Check Box 76" hidden="1">
              <a:extLst>
                <a:ext uri="{63B3BB69-23CF-44E3-9099-C40C66FF867C}">
                  <a14:compatExt spid="_x0000_s356428"/>
                </a:ext>
                <a:ext uri="{FF2B5EF4-FFF2-40B4-BE49-F238E27FC236}">
                  <a16:creationId xmlns:a16="http://schemas.microsoft.com/office/drawing/2014/main" id="{00000000-0008-0000-2000-00004C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6429" name="Check Box 77" hidden="1">
              <a:extLst>
                <a:ext uri="{63B3BB69-23CF-44E3-9099-C40C66FF867C}">
                  <a14:compatExt spid="_x0000_s356429"/>
                </a:ext>
                <a:ext uri="{FF2B5EF4-FFF2-40B4-BE49-F238E27FC236}">
                  <a16:creationId xmlns:a16="http://schemas.microsoft.com/office/drawing/2014/main" id="{00000000-0008-0000-2000-00004D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6430" name="Check Box 78" hidden="1">
              <a:extLst>
                <a:ext uri="{63B3BB69-23CF-44E3-9099-C40C66FF867C}">
                  <a14:compatExt spid="_x0000_s356430"/>
                </a:ext>
                <a:ext uri="{FF2B5EF4-FFF2-40B4-BE49-F238E27FC236}">
                  <a16:creationId xmlns:a16="http://schemas.microsoft.com/office/drawing/2014/main" id="{00000000-0008-0000-2000-00004E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6431" name="Check Box 79" hidden="1">
              <a:extLst>
                <a:ext uri="{63B3BB69-23CF-44E3-9099-C40C66FF867C}">
                  <a14:compatExt spid="_x0000_s356431"/>
                </a:ext>
                <a:ext uri="{FF2B5EF4-FFF2-40B4-BE49-F238E27FC236}">
                  <a16:creationId xmlns:a16="http://schemas.microsoft.com/office/drawing/2014/main" id="{00000000-0008-0000-2000-00004F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6432" name="Check Box 80" hidden="1">
              <a:extLst>
                <a:ext uri="{63B3BB69-23CF-44E3-9099-C40C66FF867C}">
                  <a14:compatExt spid="_x0000_s356432"/>
                </a:ext>
                <a:ext uri="{FF2B5EF4-FFF2-40B4-BE49-F238E27FC236}">
                  <a16:creationId xmlns:a16="http://schemas.microsoft.com/office/drawing/2014/main" id="{00000000-0008-0000-2000-000050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6433" name="Check Box 81" hidden="1">
              <a:extLst>
                <a:ext uri="{63B3BB69-23CF-44E3-9099-C40C66FF867C}">
                  <a14:compatExt spid="_x0000_s356433"/>
                </a:ext>
                <a:ext uri="{FF2B5EF4-FFF2-40B4-BE49-F238E27FC236}">
                  <a16:creationId xmlns:a16="http://schemas.microsoft.com/office/drawing/2014/main" id="{00000000-0008-0000-2000-00005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7377" name="Check Box 1" hidden="1">
              <a:extLst>
                <a:ext uri="{63B3BB69-23CF-44E3-9099-C40C66FF867C}">
                  <a14:compatExt spid="_x0000_s357377"/>
                </a:ext>
                <a:ext uri="{FF2B5EF4-FFF2-40B4-BE49-F238E27FC236}">
                  <a16:creationId xmlns:a16="http://schemas.microsoft.com/office/drawing/2014/main" id="{00000000-0008-0000-2100-00000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7378" name="Check Box 2" hidden="1">
              <a:extLst>
                <a:ext uri="{63B3BB69-23CF-44E3-9099-C40C66FF867C}">
                  <a14:compatExt spid="_x0000_s357378"/>
                </a:ext>
                <a:ext uri="{FF2B5EF4-FFF2-40B4-BE49-F238E27FC236}">
                  <a16:creationId xmlns:a16="http://schemas.microsoft.com/office/drawing/2014/main" id="{00000000-0008-0000-2100-00000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7379" name="Check Box 3" hidden="1">
              <a:extLst>
                <a:ext uri="{63B3BB69-23CF-44E3-9099-C40C66FF867C}">
                  <a14:compatExt spid="_x0000_s357379"/>
                </a:ext>
                <a:ext uri="{FF2B5EF4-FFF2-40B4-BE49-F238E27FC236}">
                  <a16:creationId xmlns:a16="http://schemas.microsoft.com/office/drawing/2014/main" id="{00000000-0008-0000-2100-00000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190500</xdr:rowOff>
        </xdr:from>
        <xdr:to>
          <xdr:col>3</xdr:col>
          <xdr:colOff>476250</xdr:colOff>
          <xdr:row>19</xdr:row>
          <xdr:rowOff>0</xdr:rowOff>
        </xdr:to>
        <xdr:sp macro="" textlink="">
          <xdr:nvSpPr>
            <xdr:cNvPr id="357380" name="Check Box 4" hidden="1">
              <a:extLst>
                <a:ext uri="{63B3BB69-23CF-44E3-9099-C40C66FF867C}">
                  <a14:compatExt spid="_x0000_s357380"/>
                </a:ext>
                <a:ext uri="{FF2B5EF4-FFF2-40B4-BE49-F238E27FC236}">
                  <a16:creationId xmlns:a16="http://schemas.microsoft.com/office/drawing/2014/main" id="{00000000-0008-0000-2100-00000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114300</xdr:rowOff>
        </xdr:from>
        <xdr:to>
          <xdr:col>4</xdr:col>
          <xdr:colOff>476250</xdr:colOff>
          <xdr:row>19</xdr:row>
          <xdr:rowOff>47625</xdr:rowOff>
        </xdr:to>
        <xdr:sp macro="" textlink="">
          <xdr:nvSpPr>
            <xdr:cNvPr id="357381" name="Check Box 5" hidden="1">
              <a:extLst>
                <a:ext uri="{63B3BB69-23CF-44E3-9099-C40C66FF867C}">
                  <a14:compatExt spid="_x0000_s357381"/>
                </a:ext>
                <a:ext uri="{FF2B5EF4-FFF2-40B4-BE49-F238E27FC236}">
                  <a16:creationId xmlns:a16="http://schemas.microsoft.com/office/drawing/2014/main" id="{00000000-0008-0000-2100-00000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104775</xdr:rowOff>
        </xdr:from>
        <xdr:to>
          <xdr:col>5</xdr:col>
          <xdr:colOff>476250</xdr:colOff>
          <xdr:row>19</xdr:row>
          <xdr:rowOff>85725</xdr:rowOff>
        </xdr:to>
        <xdr:sp macro="" textlink="">
          <xdr:nvSpPr>
            <xdr:cNvPr id="357382" name="Check Box 6" hidden="1">
              <a:extLst>
                <a:ext uri="{63B3BB69-23CF-44E3-9099-C40C66FF867C}">
                  <a14:compatExt spid="_x0000_s357382"/>
                </a:ext>
                <a:ext uri="{FF2B5EF4-FFF2-40B4-BE49-F238E27FC236}">
                  <a16:creationId xmlns:a16="http://schemas.microsoft.com/office/drawing/2014/main" id="{00000000-0008-0000-2100-00000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238125</xdr:rowOff>
        </xdr:from>
        <xdr:to>
          <xdr:col>3</xdr:col>
          <xdr:colOff>476250</xdr:colOff>
          <xdr:row>22</xdr:row>
          <xdr:rowOff>28575</xdr:rowOff>
        </xdr:to>
        <xdr:sp macro="" textlink="">
          <xdr:nvSpPr>
            <xdr:cNvPr id="357383" name="Check Box 7" hidden="1">
              <a:extLst>
                <a:ext uri="{63B3BB69-23CF-44E3-9099-C40C66FF867C}">
                  <a14:compatExt spid="_x0000_s357383"/>
                </a:ext>
                <a:ext uri="{FF2B5EF4-FFF2-40B4-BE49-F238E27FC236}">
                  <a16:creationId xmlns:a16="http://schemas.microsoft.com/office/drawing/2014/main" id="{00000000-0008-0000-2100-00000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285750</xdr:rowOff>
        </xdr:from>
        <xdr:to>
          <xdr:col>4</xdr:col>
          <xdr:colOff>476250</xdr:colOff>
          <xdr:row>22</xdr:row>
          <xdr:rowOff>9525</xdr:rowOff>
        </xdr:to>
        <xdr:sp macro="" textlink="">
          <xdr:nvSpPr>
            <xdr:cNvPr id="357384" name="Check Box 8" hidden="1">
              <a:extLst>
                <a:ext uri="{63B3BB69-23CF-44E3-9099-C40C66FF867C}">
                  <a14:compatExt spid="_x0000_s357384"/>
                </a:ext>
                <a:ext uri="{FF2B5EF4-FFF2-40B4-BE49-F238E27FC236}">
                  <a16:creationId xmlns:a16="http://schemas.microsoft.com/office/drawing/2014/main" id="{00000000-0008-0000-2100-00000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228600</xdr:rowOff>
        </xdr:from>
        <xdr:to>
          <xdr:col>5</xdr:col>
          <xdr:colOff>476250</xdr:colOff>
          <xdr:row>22</xdr:row>
          <xdr:rowOff>47625</xdr:rowOff>
        </xdr:to>
        <xdr:sp macro="" textlink="">
          <xdr:nvSpPr>
            <xdr:cNvPr id="357385" name="Check Box 9" hidden="1">
              <a:extLst>
                <a:ext uri="{63B3BB69-23CF-44E3-9099-C40C66FF867C}">
                  <a14:compatExt spid="_x0000_s357385"/>
                </a:ext>
                <a:ext uri="{FF2B5EF4-FFF2-40B4-BE49-F238E27FC236}">
                  <a16:creationId xmlns:a16="http://schemas.microsoft.com/office/drawing/2014/main" id="{00000000-0008-0000-2100-000009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57386" name="Check Box 10" hidden="1">
              <a:extLst>
                <a:ext uri="{63B3BB69-23CF-44E3-9099-C40C66FF867C}">
                  <a14:compatExt spid="_x0000_s357386"/>
                </a:ext>
                <a:ext uri="{FF2B5EF4-FFF2-40B4-BE49-F238E27FC236}">
                  <a16:creationId xmlns:a16="http://schemas.microsoft.com/office/drawing/2014/main" id="{00000000-0008-0000-2100-00000A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57387" name="Check Box 11" hidden="1">
              <a:extLst>
                <a:ext uri="{63B3BB69-23CF-44E3-9099-C40C66FF867C}">
                  <a14:compatExt spid="_x0000_s357387"/>
                </a:ext>
                <a:ext uri="{FF2B5EF4-FFF2-40B4-BE49-F238E27FC236}">
                  <a16:creationId xmlns:a16="http://schemas.microsoft.com/office/drawing/2014/main" id="{00000000-0008-0000-2100-00000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57388" name="Check Box 12" hidden="1">
              <a:extLst>
                <a:ext uri="{63B3BB69-23CF-44E3-9099-C40C66FF867C}">
                  <a14:compatExt spid="_x0000_s357388"/>
                </a:ext>
                <a:ext uri="{FF2B5EF4-FFF2-40B4-BE49-F238E27FC236}">
                  <a16:creationId xmlns:a16="http://schemas.microsoft.com/office/drawing/2014/main" id="{00000000-0008-0000-2100-00000C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295275</xdr:rowOff>
        </xdr:from>
        <xdr:to>
          <xdr:col>3</xdr:col>
          <xdr:colOff>476250</xdr:colOff>
          <xdr:row>30</xdr:row>
          <xdr:rowOff>152400</xdr:rowOff>
        </xdr:to>
        <xdr:sp macro="" textlink="">
          <xdr:nvSpPr>
            <xdr:cNvPr id="357389" name="Check Box 13" hidden="1">
              <a:extLst>
                <a:ext uri="{63B3BB69-23CF-44E3-9099-C40C66FF867C}">
                  <a14:compatExt spid="_x0000_s357389"/>
                </a:ext>
                <a:ext uri="{FF2B5EF4-FFF2-40B4-BE49-F238E27FC236}">
                  <a16:creationId xmlns:a16="http://schemas.microsoft.com/office/drawing/2014/main" id="{00000000-0008-0000-2100-00000D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247650</xdr:rowOff>
        </xdr:from>
        <xdr:to>
          <xdr:col>4</xdr:col>
          <xdr:colOff>476250</xdr:colOff>
          <xdr:row>31</xdr:row>
          <xdr:rowOff>47625</xdr:rowOff>
        </xdr:to>
        <xdr:sp macro="" textlink="">
          <xdr:nvSpPr>
            <xdr:cNvPr id="357390" name="Check Box 14" hidden="1">
              <a:extLst>
                <a:ext uri="{63B3BB69-23CF-44E3-9099-C40C66FF867C}">
                  <a14:compatExt spid="_x0000_s357390"/>
                </a:ext>
                <a:ext uri="{FF2B5EF4-FFF2-40B4-BE49-F238E27FC236}">
                  <a16:creationId xmlns:a16="http://schemas.microsoft.com/office/drawing/2014/main" id="{00000000-0008-0000-2100-00000E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85725</xdr:rowOff>
        </xdr:to>
        <xdr:sp macro="" textlink="">
          <xdr:nvSpPr>
            <xdr:cNvPr id="357391" name="Check Box 15" hidden="1">
              <a:extLst>
                <a:ext uri="{63B3BB69-23CF-44E3-9099-C40C66FF867C}">
                  <a14:compatExt spid="_x0000_s357391"/>
                </a:ext>
                <a:ext uri="{FF2B5EF4-FFF2-40B4-BE49-F238E27FC236}">
                  <a16:creationId xmlns:a16="http://schemas.microsoft.com/office/drawing/2014/main" id="{00000000-0008-0000-2100-00000F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295275</xdr:rowOff>
        </xdr:from>
        <xdr:to>
          <xdr:col>3</xdr:col>
          <xdr:colOff>476250</xdr:colOff>
          <xdr:row>33</xdr:row>
          <xdr:rowOff>152400</xdr:rowOff>
        </xdr:to>
        <xdr:sp macro="" textlink="">
          <xdr:nvSpPr>
            <xdr:cNvPr id="357392" name="Check Box 16" hidden="1">
              <a:extLst>
                <a:ext uri="{63B3BB69-23CF-44E3-9099-C40C66FF867C}">
                  <a14:compatExt spid="_x0000_s357392"/>
                </a:ext>
                <a:ext uri="{FF2B5EF4-FFF2-40B4-BE49-F238E27FC236}">
                  <a16:creationId xmlns:a16="http://schemas.microsoft.com/office/drawing/2014/main" id="{00000000-0008-0000-2100-000010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257175</xdr:rowOff>
        </xdr:from>
        <xdr:to>
          <xdr:col>4</xdr:col>
          <xdr:colOff>476250</xdr:colOff>
          <xdr:row>34</xdr:row>
          <xdr:rowOff>47625</xdr:rowOff>
        </xdr:to>
        <xdr:sp macro="" textlink="">
          <xdr:nvSpPr>
            <xdr:cNvPr id="357393" name="Check Box 17" hidden="1">
              <a:extLst>
                <a:ext uri="{63B3BB69-23CF-44E3-9099-C40C66FF867C}">
                  <a14:compatExt spid="_x0000_s357393"/>
                </a:ext>
                <a:ext uri="{FF2B5EF4-FFF2-40B4-BE49-F238E27FC236}">
                  <a16:creationId xmlns:a16="http://schemas.microsoft.com/office/drawing/2014/main" id="{00000000-0008-0000-2100-00001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200025</xdr:rowOff>
        </xdr:from>
        <xdr:to>
          <xdr:col>5</xdr:col>
          <xdr:colOff>476250</xdr:colOff>
          <xdr:row>34</xdr:row>
          <xdr:rowOff>85725</xdr:rowOff>
        </xdr:to>
        <xdr:sp macro="" textlink="">
          <xdr:nvSpPr>
            <xdr:cNvPr id="357394" name="Check Box 18" hidden="1">
              <a:extLst>
                <a:ext uri="{63B3BB69-23CF-44E3-9099-C40C66FF867C}">
                  <a14:compatExt spid="_x0000_s357394"/>
                </a:ext>
                <a:ext uri="{FF2B5EF4-FFF2-40B4-BE49-F238E27FC236}">
                  <a16:creationId xmlns:a16="http://schemas.microsoft.com/office/drawing/2014/main" id="{00000000-0008-0000-2100-00001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295275</xdr:rowOff>
        </xdr:from>
        <xdr:to>
          <xdr:col>3</xdr:col>
          <xdr:colOff>476250</xdr:colOff>
          <xdr:row>36</xdr:row>
          <xdr:rowOff>152400</xdr:rowOff>
        </xdr:to>
        <xdr:sp macro="" textlink="">
          <xdr:nvSpPr>
            <xdr:cNvPr id="357395" name="Check Box 19" hidden="1">
              <a:extLst>
                <a:ext uri="{63B3BB69-23CF-44E3-9099-C40C66FF867C}">
                  <a14:compatExt spid="_x0000_s357395"/>
                </a:ext>
                <a:ext uri="{FF2B5EF4-FFF2-40B4-BE49-F238E27FC236}">
                  <a16:creationId xmlns:a16="http://schemas.microsoft.com/office/drawing/2014/main" id="{00000000-0008-0000-2100-00001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247650</xdr:rowOff>
        </xdr:from>
        <xdr:to>
          <xdr:col>4</xdr:col>
          <xdr:colOff>476250</xdr:colOff>
          <xdr:row>37</xdr:row>
          <xdr:rowOff>47625</xdr:rowOff>
        </xdr:to>
        <xdr:sp macro="" textlink="">
          <xdr:nvSpPr>
            <xdr:cNvPr id="357396" name="Check Box 20" hidden="1">
              <a:extLst>
                <a:ext uri="{63B3BB69-23CF-44E3-9099-C40C66FF867C}">
                  <a14:compatExt spid="_x0000_s357396"/>
                </a:ext>
                <a:ext uri="{FF2B5EF4-FFF2-40B4-BE49-F238E27FC236}">
                  <a16:creationId xmlns:a16="http://schemas.microsoft.com/office/drawing/2014/main" id="{00000000-0008-0000-2100-00001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190500</xdr:rowOff>
        </xdr:from>
        <xdr:to>
          <xdr:col>5</xdr:col>
          <xdr:colOff>476250</xdr:colOff>
          <xdr:row>37</xdr:row>
          <xdr:rowOff>85725</xdr:rowOff>
        </xdr:to>
        <xdr:sp macro="" textlink="">
          <xdr:nvSpPr>
            <xdr:cNvPr id="357397" name="Check Box 21" hidden="1">
              <a:extLst>
                <a:ext uri="{63B3BB69-23CF-44E3-9099-C40C66FF867C}">
                  <a14:compatExt spid="_x0000_s357397"/>
                </a:ext>
                <a:ext uri="{FF2B5EF4-FFF2-40B4-BE49-F238E27FC236}">
                  <a16:creationId xmlns:a16="http://schemas.microsoft.com/office/drawing/2014/main" id="{00000000-0008-0000-2100-00001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57398" name="Check Box 22" hidden="1">
              <a:extLst>
                <a:ext uri="{63B3BB69-23CF-44E3-9099-C40C66FF867C}">
                  <a14:compatExt spid="_x0000_s357398"/>
                </a:ext>
                <a:ext uri="{FF2B5EF4-FFF2-40B4-BE49-F238E27FC236}">
                  <a16:creationId xmlns:a16="http://schemas.microsoft.com/office/drawing/2014/main" id="{00000000-0008-0000-2100-00001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57399" name="Check Box 23" hidden="1">
              <a:extLst>
                <a:ext uri="{63B3BB69-23CF-44E3-9099-C40C66FF867C}">
                  <a14:compatExt spid="_x0000_s357399"/>
                </a:ext>
                <a:ext uri="{FF2B5EF4-FFF2-40B4-BE49-F238E27FC236}">
                  <a16:creationId xmlns:a16="http://schemas.microsoft.com/office/drawing/2014/main" id="{00000000-0008-0000-2100-00001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57400" name="Check Box 24" hidden="1">
              <a:extLst>
                <a:ext uri="{63B3BB69-23CF-44E3-9099-C40C66FF867C}">
                  <a14:compatExt spid="_x0000_s357400"/>
                </a:ext>
                <a:ext uri="{FF2B5EF4-FFF2-40B4-BE49-F238E27FC236}">
                  <a16:creationId xmlns:a16="http://schemas.microsoft.com/office/drawing/2014/main" id="{00000000-0008-0000-2100-00001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45</xdr:row>
          <xdr:rowOff>38100</xdr:rowOff>
        </xdr:from>
        <xdr:to>
          <xdr:col>3</xdr:col>
          <xdr:colOff>476250</xdr:colOff>
          <xdr:row>45</xdr:row>
          <xdr:rowOff>228600</xdr:rowOff>
        </xdr:to>
        <xdr:sp macro="" textlink="">
          <xdr:nvSpPr>
            <xdr:cNvPr id="357401" name="Check Box 25" hidden="1">
              <a:extLst>
                <a:ext uri="{63B3BB69-23CF-44E3-9099-C40C66FF867C}">
                  <a14:compatExt spid="_x0000_s357401"/>
                </a:ext>
                <a:ext uri="{FF2B5EF4-FFF2-40B4-BE49-F238E27FC236}">
                  <a16:creationId xmlns:a16="http://schemas.microsoft.com/office/drawing/2014/main" id="{00000000-0008-0000-2100-000019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104775</xdr:rowOff>
        </xdr:to>
        <xdr:sp macro="" textlink="">
          <xdr:nvSpPr>
            <xdr:cNvPr id="357402" name="Check Box 26" hidden="1">
              <a:extLst>
                <a:ext uri="{63B3BB69-23CF-44E3-9099-C40C66FF867C}">
                  <a14:compatExt spid="_x0000_s357402"/>
                </a:ext>
                <a:ext uri="{FF2B5EF4-FFF2-40B4-BE49-F238E27FC236}">
                  <a16:creationId xmlns:a16="http://schemas.microsoft.com/office/drawing/2014/main" id="{00000000-0008-0000-2100-00001A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266700</xdr:rowOff>
        </xdr:from>
        <xdr:to>
          <xdr:col>5</xdr:col>
          <xdr:colOff>476250</xdr:colOff>
          <xdr:row>46</xdr:row>
          <xdr:rowOff>47625</xdr:rowOff>
        </xdr:to>
        <xdr:sp macro="" textlink="">
          <xdr:nvSpPr>
            <xdr:cNvPr id="357403" name="Check Box 27" hidden="1">
              <a:extLst>
                <a:ext uri="{63B3BB69-23CF-44E3-9099-C40C66FF867C}">
                  <a14:compatExt spid="_x0000_s357403"/>
                </a:ext>
                <a:ext uri="{FF2B5EF4-FFF2-40B4-BE49-F238E27FC236}">
                  <a16:creationId xmlns:a16="http://schemas.microsoft.com/office/drawing/2014/main" id="{00000000-0008-0000-2100-00001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85725</xdr:rowOff>
        </xdr:to>
        <xdr:sp macro="" textlink="">
          <xdr:nvSpPr>
            <xdr:cNvPr id="357406" name="Check Box 30" hidden="1">
              <a:extLst>
                <a:ext uri="{63B3BB69-23CF-44E3-9099-C40C66FF867C}">
                  <a14:compatExt spid="_x0000_s357406"/>
                </a:ext>
                <a:ext uri="{FF2B5EF4-FFF2-40B4-BE49-F238E27FC236}">
                  <a16:creationId xmlns:a16="http://schemas.microsoft.com/office/drawing/2014/main" id="{00000000-0008-0000-2100-00001E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228600</xdr:rowOff>
        </xdr:from>
        <xdr:to>
          <xdr:col>4</xdr:col>
          <xdr:colOff>476250</xdr:colOff>
          <xdr:row>49</xdr:row>
          <xdr:rowOff>57150</xdr:rowOff>
        </xdr:to>
        <xdr:sp macro="" textlink="">
          <xdr:nvSpPr>
            <xdr:cNvPr id="357407" name="Check Box 31" hidden="1">
              <a:extLst>
                <a:ext uri="{63B3BB69-23CF-44E3-9099-C40C66FF867C}">
                  <a14:compatExt spid="_x0000_s357407"/>
                </a:ext>
                <a:ext uri="{FF2B5EF4-FFF2-40B4-BE49-F238E27FC236}">
                  <a16:creationId xmlns:a16="http://schemas.microsoft.com/office/drawing/2014/main" id="{00000000-0008-0000-2100-00001F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247650</xdr:rowOff>
        </xdr:from>
        <xdr:to>
          <xdr:col>5</xdr:col>
          <xdr:colOff>476250</xdr:colOff>
          <xdr:row>49</xdr:row>
          <xdr:rowOff>47625</xdr:rowOff>
        </xdr:to>
        <xdr:sp macro="" textlink="">
          <xdr:nvSpPr>
            <xdr:cNvPr id="357408" name="Check Box 32" hidden="1">
              <a:extLst>
                <a:ext uri="{63B3BB69-23CF-44E3-9099-C40C66FF867C}">
                  <a14:compatExt spid="_x0000_s357408"/>
                </a:ext>
                <a:ext uri="{FF2B5EF4-FFF2-40B4-BE49-F238E27FC236}">
                  <a16:creationId xmlns:a16="http://schemas.microsoft.com/office/drawing/2014/main" id="{00000000-0008-0000-2100-000020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57409" name="Check Box 33" hidden="1">
              <a:extLst>
                <a:ext uri="{63B3BB69-23CF-44E3-9099-C40C66FF867C}">
                  <a14:compatExt spid="_x0000_s357409"/>
                </a:ext>
                <a:ext uri="{FF2B5EF4-FFF2-40B4-BE49-F238E27FC236}">
                  <a16:creationId xmlns:a16="http://schemas.microsoft.com/office/drawing/2014/main" id="{00000000-0008-0000-2100-00002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57410" name="Check Box 34" hidden="1">
              <a:extLst>
                <a:ext uri="{63B3BB69-23CF-44E3-9099-C40C66FF867C}">
                  <a14:compatExt spid="_x0000_s357410"/>
                </a:ext>
                <a:ext uri="{FF2B5EF4-FFF2-40B4-BE49-F238E27FC236}">
                  <a16:creationId xmlns:a16="http://schemas.microsoft.com/office/drawing/2014/main" id="{00000000-0008-0000-2100-00002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57411" name="Check Box 35" hidden="1">
              <a:extLst>
                <a:ext uri="{63B3BB69-23CF-44E3-9099-C40C66FF867C}">
                  <a14:compatExt spid="_x0000_s357411"/>
                </a:ext>
                <a:ext uri="{FF2B5EF4-FFF2-40B4-BE49-F238E27FC236}">
                  <a16:creationId xmlns:a16="http://schemas.microsoft.com/office/drawing/2014/main" id="{00000000-0008-0000-2100-00002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200025</xdr:rowOff>
        </xdr:from>
        <xdr:to>
          <xdr:col>3</xdr:col>
          <xdr:colOff>476250</xdr:colOff>
          <xdr:row>58</xdr:row>
          <xdr:rowOff>85725</xdr:rowOff>
        </xdr:to>
        <xdr:sp macro="" textlink="">
          <xdr:nvSpPr>
            <xdr:cNvPr id="357414" name="Check Box 38" hidden="1">
              <a:extLst>
                <a:ext uri="{63B3BB69-23CF-44E3-9099-C40C66FF867C}">
                  <a14:compatExt spid="_x0000_s357414"/>
                </a:ext>
                <a:ext uri="{FF2B5EF4-FFF2-40B4-BE49-F238E27FC236}">
                  <a16:creationId xmlns:a16="http://schemas.microsoft.com/office/drawing/2014/main" id="{00000000-0008-0000-2100-00002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219075</xdr:rowOff>
        </xdr:from>
        <xdr:to>
          <xdr:col>4</xdr:col>
          <xdr:colOff>476250</xdr:colOff>
          <xdr:row>58</xdr:row>
          <xdr:rowOff>95250</xdr:rowOff>
        </xdr:to>
        <xdr:sp macro="" textlink="">
          <xdr:nvSpPr>
            <xdr:cNvPr id="357415" name="Check Box 39" hidden="1">
              <a:extLst>
                <a:ext uri="{63B3BB69-23CF-44E3-9099-C40C66FF867C}">
                  <a14:compatExt spid="_x0000_s357415"/>
                </a:ext>
                <a:ext uri="{FF2B5EF4-FFF2-40B4-BE49-F238E27FC236}">
                  <a16:creationId xmlns:a16="http://schemas.microsoft.com/office/drawing/2014/main" id="{00000000-0008-0000-2100-00002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57416" name="Check Box 40" hidden="1">
              <a:extLst>
                <a:ext uri="{63B3BB69-23CF-44E3-9099-C40C66FF867C}">
                  <a14:compatExt spid="_x0000_s357416"/>
                </a:ext>
                <a:ext uri="{FF2B5EF4-FFF2-40B4-BE49-F238E27FC236}">
                  <a16:creationId xmlns:a16="http://schemas.microsoft.com/office/drawing/2014/main" id="{00000000-0008-0000-2100-00002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190500</xdr:rowOff>
        </xdr:from>
        <xdr:to>
          <xdr:col>3</xdr:col>
          <xdr:colOff>476250</xdr:colOff>
          <xdr:row>61</xdr:row>
          <xdr:rowOff>95250</xdr:rowOff>
        </xdr:to>
        <xdr:sp macro="" textlink="">
          <xdr:nvSpPr>
            <xdr:cNvPr id="357419" name="Check Box 43" hidden="1">
              <a:extLst>
                <a:ext uri="{63B3BB69-23CF-44E3-9099-C40C66FF867C}">
                  <a14:compatExt spid="_x0000_s357419"/>
                </a:ext>
                <a:ext uri="{FF2B5EF4-FFF2-40B4-BE49-F238E27FC236}">
                  <a16:creationId xmlns:a16="http://schemas.microsoft.com/office/drawing/2014/main" id="{00000000-0008-0000-2100-00002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190500</xdr:rowOff>
        </xdr:from>
        <xdr:to>
          <xdr:col>4</xdr:col>
          <xdr:colOff>476250</xdr:colOff>
          <xdr:row>61</xdr:row>
          <xdr:rowOff>95250</xdr:rowOff>
        </xdr:to>
        <xdr:sp macro="" textlink="">
          <xdr:nvSpPr>
            <xdr:cNvPr id="357420" name="Check Box 44" hidden="1">
              <a:extLst>
                <a:ext uri="{63B3BB69-23CF-44E3-9099-C40C66FF867C}">
                  <a14:compatExt spid="_x0000_s357420"/>
                </a:ext>
                <a:ext uri="{FF2B5EF4-FFF2-40B4-BE49-F238E27FC236}">
                  <a16:creationId xmlns:a16="http://schemas.microsoft.com/office/drawing/2014/main" id="{00000000-0008-0000-2100-00002C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200025</xdr:rowOff>
        </xdr:from>
        <xdr:to>
          <xdr:col>5</xdr:col>
          <xdr:colOff>476250</xdr:colOff>
          <xdr:row>61</xdr:row>
          <xdr:rowOff>85725</xdr:rowOff>
        </xdr:to>
        <xdr:sp macro="" textlink="">
          <xdr:nvSpPr>
            <xdr:cNvPr id="357421" name="Check Box 45" hidden="1">
              <a:extLst>
                <a:ext uri="{63B3BB69-23CF-44E3-9099-C40C66FF867C}">
                  <a14:compatExt spid="_x0000_s357421"/>
                </a:ext>
                <a:ext uri="{FF2B5EF4-FFF2-40B4-BE49-F238E27FC236}">
                  <a16:creationId xmlns:a16="http://schemas.microsoft.com/office/drawing/2014/main" id="{00000000-0008-0000-2100-00002D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228600</xdr:rowOff>
        </xdr:from>
        <xdr:to>
          <xdr:col>3</xdr:col>
          <xdr:colOff>476250</xdr:colOff>
          <xdr:row>64</xdr:row>
          <xdr:rowOff>57150</xdr:rowOff>
        </xdr:to>
        <xdr:sp macro="" textlink="">
          <xdr:nvSpPr>
            <xdr:cNvPr id="357424" name="Check Box 48" hidden="1">
              <a:extLst>
                <a:ext uri="{63B3BB69-23CF-44E3-9099-C40C66FF867C}">
                  <a14:compatExt spid="_x0000_s357424"/>
                </a:ext>
                <a:ext uri="{FF2B5EF4-FFF2-40B4-BE49-F238E27FC236}">
                  <a16:creationId xmlns:a16="http://schemas.microsoft.com/office/drawing/2014/main" id="{00000000-0008-0000-2100-000030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228600</xdr:rowOff>
        </xdr:from>
        <xdr:to>
          <xdr:col>4</xdr:col>
          <xdr:colOff>476250</xdr:colOff>
          <xdr:row>64</xdr:row>
          <xdr:rowOff>85725</xdr:rowOff>
        </xdr:to>
        <xdr:sp macro="" textlink="">
          <xdr:nvSpPr>
            <xdr:cNvPr id="357425" name="Check Box 49" hidden="1">
              <a:extLst>
                <a:ext uri="{63B3BB69-23CF-44E3-9099-C40C66FF867C}">
                  <a14:compatExt spid="_x0000_s357425"/>
                </a:ext>
                <a:ext uri="{FF2B5EF4-FFF2-40B4-BE49-F238E27FC236}">
                  <a16:creationId xmlns:a16="http://schemas.microsoft.com/office/drawing/2014/main" id="{00000000-0008-0000-2100-00003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85725</xdr:rowOff>
        </xdr:to>
        <xdr:sp macro="" textlink="">
          <xdr:nvSpPr>
            <xdr:cNvPr id="357426" name="Check Box 50" hidden="1">
              <a:extLst>
                <a:ext uri="{63B3BB69-23CF-44E3-9099-C40C66FF867C}">
                  <a14:compatExt spid="_x0000_s357426"/>
                </a:ext>
                <a:ext uri="{FF2B5EF4-FFF2-40B4-BE49-F238E27FC236}">
                  <a16:creationId xmlns:a16="http://schemas.microsoft.com/office/drawing/2014/main" id="{00000000-0008-0000-2100-00003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152400</xdr:rowOff>
        </xdr:from>
        <xdr:to>
          <xdr:col>3</xdr:col>
          <xdr:colOff>476250</xdr:colOff>
          <xdr:row>67</xdr:row>
          <xdr:rowOff>142875</xdr:rowOff>
        </xdr:to>
        <xdr:sp macro="" textlink="">
          <xdr:nvSpPr>
            <xdr:cNvPr id="357429" name="Check Box 53" hidden="1">
              <a:extLst>
                <a:ext uri="{63B3BB69-23CF-44E3-9099-C40C66FF867C}">
                  <a14:compatExt spid="_x0000_s357429"/>
                </a:ext>
                <a:ext uri="{FF2B5EF4-FFF2-40B4-BE49-F238E27FC236}">
                  <a16:creationId xmlns:a16="http://schemas.microsoft.com/office/drawing/2014/main" id="{00000000-0008-0000-2100-00003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209550</xdr:rowOff>
        </xdr:from>
        <xdr:to>
          <xdr:col>4</xdr:col>
          <xdr:colOff>476250</xdr:colOff>
          <xdr:row>67</xdr:row>
          <xdr:rowOff>95250</xdr:rowOff>
        </xdr:to>
        <xdr:sp macro="" textlink="">
          <xdr:nvSpPr>
            <xdr:cNvPr id="357430" name="Check Box 54" hidden="1">
              <a:extLst>
                <a:ext uri="{63B3BB69-23CF-44E3-9099-C40C66FF867C}">
                  <a14:compatExt spid="_x0000_s357430"/>
                </a:ext>
                <a:ext uri="{FF2B5EF4-FFF2-40B4-BE49-F238E27FC236}">
                  <a16:creationId xmlns:a16="http://schemas.microsoft.com/office/drawing/2014/main" id="{00000000-0008-0000-2100-00003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209550</xdr:rowOff>
        </xdr:from>
        <xdr:to>
          <xdr:col>5</xdr:col>
          <xdr:colOff>476250</xdr:colOff>
          <xdr:row>67</xdr:row>
          <xdr:rowOff>85725</xdr:rowOff>
        </xdr:to>
        <xdr:sp macro="" textlink="">
          <xdr:nvSpPr>
            <xdr:cNvPr id="357431" name="Check Box 55" hidden="1">
              <a:extLst>
                <a:ext uri="{63B3BB69-23CF-44E3-9099-C40C66FF867C}">
                  <a14:compatExt spid="_x0000_s357431"/>
                </a:ext>
                <a:ext uri="{FF2B5EF4-FFF2-40B4-BE49-F238E27FC236}">
                  <a16:creationId xmlns:a16="http://schemas.microsoft.com/office/drawing/2014/main" id="{00000000-0008-0000-2100-00003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7432" name="Check Box 56" hidden="1">
              <a:extLst>
                <a:ext uri="{63B3BB69-23CF-44E3-9099-C40C66FF867C}">
                  <a14:compatExt spid="_x0000_s357432"/>
                </a:ext>
                <a:ext uri="{FF2B5EF4-FFF2-40B4-BE49-F238E27FC236}">
                  <a16:creationId xmlns:a16="http://schemas.microsoft.com/office/drawing/2014/main" id="{00000000-0008-0000-2100-00003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7433" name="Check Box 57" hidden="1">
              <a:extLst>
                <a:ext uri="{63B3BB69-23CF-44E3-9099-C40C66FF867C}">
                  <a14:compatExt spid="_x0000_s357433"/>
                </a:ext>
                <a:ext uri="{FF2B5EF4-FFF2-40B4-BE49-F238E27FC236}">
                  <a16:creationId xmlns:a16="http://schemas.microsoft.com/office/drawing/2014/main" id="{00000000-0008-0000-2100-000039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7434" name="Check Box 58" hidden="1">
              <a:extLst>
                <a:ext uri="{63B3BB69-23CF-44E3-9099-C40C66FF867C}">
                  <a14:compatExt spid="_x0000_s357434"/>
                </a:ext>
                <a:ext uri="{FF2B5EF4-FFF2-40B4-BE49-F238E27FC236}">
                  <a16:creationId xmlns:a16="http://schemas.microsoft.com/office/drawing/2014/main" id="{00000000-0008-0000-2100-00003A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7435" name="Check Box 59" hidden="1">
              <a:extLst>
                <a:ext uri="{63B3BB69-23CF-44E3-9099-C40C66FF867C}">
                  <a14:compatExt spid="_x0000_s357435"/>
                </a:ext>
                <a:ext uri="{FF2B5EF4-FFF2-40B4-BE49-F238E27FC236}">
                  <a16:creationId xmlns:a16="http://schemas.microsoft.com/office/drawing/2014/main" id="{00000000-0008-0000-2100-00003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7436" name="Check Box 60" hidden="1">
              <a:extLst>
                <a:ext uri="{63B3BB69-23CF-44E3-9099-C40C66FF867C}">
                  <a14:compatExt spid="_x0000_s357436"/>
                </a:ext>
                <a:ext uri="{FF2B5EF4-FFF2-40B4-BE49-F238E27FC236}">
                  <a16:creationId xmlns:a16="http://schemas.microsoft.com/office/drawing/2014/main" id="{00000000-0008-0000-2100-00003C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219075</xdr:rowOff>
        </xdr:from>
        <xdr:to>
          <xdr:col>3</xdr:col>
          <xdr:colOff>476250</xdr:colOff>
          <xdr:row>76</xdr:row>
          <xdr:rowOff>95250</xdr:rowOff>
        </xdr:to>
        <xdr:sp macro="" textlink="">
          <xdr:nvSpPr>
            <xdr:cNvPr id="357439" name="Check Box 63" hidden="1">
              <a:extLst>
                <a:ext uri="{63B3BB69-23CF-44E3-9099-C40C66FF867C}">
                  <a14:compatExt spid="_x0000_s357439"/>
                </a:ext>
                <a:ext uri="{FF2B5EF4-FFF2-40B4-BE49-F238E27FC236}">
                  <a16:creationId xmlns:a16="http://schemas.microsoft.com/office/drawing/2014/main" id="{00000000-0008-0000-2100-00003F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219075</xdr:rowOff>
        </xdr:from>
        <xdr:to>
          <xdr:col>4</xdr:col>
          <xdr:colOff>476250</xdr:colOff>
          <xdr:row>76</xdr:row>
          <xdr:rowOff>95250</xdr:rowOff>
        </xdr:to>
        <xdr:sp macro="" textlink="">
          <xdr:nvSpPr>
            <xdr:cNvPr id="357440" name="Check Box 64" hidden="1">
              <a:extLst>
                <a:ext uri="{63B3BB69-23CF-44E3-9099-C40C66FF867C}">
                  <a14:compatExt spid="_x0000_s357440"/>
                </a:ext>
                <a:ext uri="{FF2B5EF4-FFF2-40B4-BE49-F238E27FC236}">
                  <a16:creationId xmlns:a16="http://schemas.microsoft.com/office/drawing/2014/main" id="{00000000-0008-0000-2100-000040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85725</xdr:rowOff>
        </xdr:to>
        <xdr:sp macro="" textlink="">
          <xdr:nvSpPr>
            <xdr:cNvPr id="357441" name="Check Box 65" hidden="1">
              <a:extLst>
                <a:ext uri="{63B3BB69-23CF-44E3-9099-C40C66FF867C}">
                  <a14:compatExt spid="_x0000_s357441"/>
                </a:ext>
                <a:ext uri="{FF2B5EF4-FFF2-40B4-BE49-F238E27FC236}">
                  <a16:creationId xmlns:a16="http://schemas.microsoft.com/office/drawing/2014/main" id="{00000000-0008-0000-2100-00004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200025</xdr:rowOff>
        </xdr:from>
        <xdr:to>
          <xdr:col>3</xdr:col>
          <xdr:colOff>476250</xdr:colOff>
          <xdr:row>79</xdr:row>
          <xdr:rowOff>95250</xdr:rowOff>
        </xdr:to>
        <xdr:sp macro="" textlink="">
          <xdr:nvSpPr>
            <xdr:cNvPr id="357444" name="Check Box 68" hidden="1">
              <a:extLst>
                <a:ext uri="{63B3BB69-23CF-44E3-9099-C40C66FF867C}">
                  <a14:compatExt spid="_x0000_s357444"/>
                </a:ext>
                <a:ext uri="{FF2B5EF4-FFF2-40B4-BE49-F238E27FC236}">
                  <a16:creationId xmlns:a16="http://schemas.microsoft.com/office/drawing/2014/main" id="{00000000-0008-0000-2100-00004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161925</xdr:rowOff>
        </xdr:from>
        <xdr:to>
          <xdr:col>4</xdr:col>
          <xdr:colOff>476250</xdr:colOff>
          <xdr:row>79</xdr:row>
          <xdr:rowOff>152400</xdr:rowOff>
        </xdr:to>
        <xdr:sp macro="" textlink="">
          <xdr:nvSpPr>
            <xdr:cNvPr id="357445" name="Check Box 69" hidden="1">
              <a:extLst>
                <a:ext uri="{63B3BB69-23CF-44E3-9099-C40C66FF867C}">
                  <a14:compatExt spid="_x0000_s357445"/>
                </a:ext>
                <a:ext uri="{FF2B5EF4-FFF2-40B4-BE49-F238E27FC236}">
                  <a16:creationId xmlns:a16="http://schemas.microsoft.com/office/drawing/2014/main" id="{00000000-0008-0000-2100-00004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209550</xdr:rowOff>
        </xdr:from>
        <xdr:to>
          <xdr:col>5</xdr:col>
          <xdr:colOff>476250</xdr:colOff>
          <xdr:row>79</xdr:row>
          <xdr:rowOff>85725</xdr:rowOff>
        </xdr:to>
        <xdr:sp macro="" textlink="">
          <xdr:nvSpPr>
            <xdr:cNvPr id="357446" name="Check Box 70" hidden="1">
              <a:extLst>
                <a:ext uri="{63B3BB69-23CF-44E3-9099-C40C66FF867C}">
                  <a14:compatExt spid="_x0000_s357446"/>
                </a:ext>
                <a:ext uri="{FF2B5EF4-FFF2-40B4-BE49-F238E27FC236}">
                  <a16:creationId xmlns:a16="http://schemas.microsoft.com/office/drawing/2014/main" id="{00000000-0008-0000-2100-00004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57447" name="Check Box 71" hidden="1">
              <a:extLst>
                <a:ext uri="{63B3BB69-23CF-44E3-9099-C40C66FF867C}">
                  <a14:compatExt spid="_x0000_s357447"/>
                </a:ext>
                <a:ext uri="{FF2B5EF4-FFF2-40B4-BE49-F238E27FC236}">
                  <a16:creationId xmlns:a16="http://schemas.microsoft.com/office/drawing/2014/main" id="{00000000-0008-0000-2100-00004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57448" name="Check Box 72" hidden="1">
              <a:extLst>
                <a:ext uri="{63B3BB69-23CF-44E3-9099-C40C66FF867C}">
                  <a14:compatExt spid="_x0000_s357448"/>
                </a:ext>
                <a:ext uri="{FF2B5EF4-FFF2-40B4-BE49-F238E27FC236}">
                  <a16:creationId xmlns:a16="http://schemas.microsoft.com/office/drawing/2014/main" id="{00000000-0008-0000-2100-00004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57449" name="Check Box 73" hidden="1">
              <a:extLst>
                <a:ext uri="{63B3BB69-23CF-44E3-9099-C40C66FF867C}">
                  <a14:compatExt spid="_x0000_s357449"/>
                </a:ext>
                <a:ext uri="{FF2B5EF4-FFF2-40B4-BE49-F238E27FC236}">
                  <a16:creationId xmlns:a16="http://schemas.microsoft.com/office/drawing/2014/main" id="{00000000-0008-0000-2100-000049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57450" name="Check Box 74" hidden="1">
              <a:extLst>
                <a:ext uri="{63B3BB69-23CF-44E3-9099-C40C66FF867C}">
                  <a14:compatExt spid="_x0000_s357450"/>
                </a:ext>
                <a:ext uri="{FF2B5EF4-FFF2-40B4-BE49-F238E27FC236}">
                  <a16:creationId xmlns:a16="http://schemas.microsoft.com/office/drawing/2014/main" id="{00000000-0008-0000-2100-00004A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87</xdr:row>
          <xdr:rowOff>28575</xdr:rowOff>
        </xdr:from>
        <xdr:to>
          <xdr:col>4</xdr:col>
          <xdr:colOff>476250</xdr:colOff>
          <xdr:row>87</xdr:row>
          <xdr:rowOff>333375</xdr:rowOff>
        </xdr:to>
        <xdr:sp macro="" textlink="">
          <xdr:nvSpPr>
            <xdr:cNvPr id="357451" name="Check Box 75" hidden="1">
              <a:extLst>
                <a:ext uri="{63B3BB69-23CF-44E3-9099-C40C66FF867C}">
                  <a14:compatExt spid="_x0000_s357451"/>
                </a:ext>
                <a:ext uri="{FF2B5EF4-FFF2-40B4-BE49-F238E27FC236}">
                  <a16:creationId xmlns:a16="http://schemas.microsoft.com/office/drawing/2014/main" id="{00000000-0008-0000-2100-00004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87</xdr:row>
          <xdr:rowOff>47625</xdr:rowOff>
        </xdr:from>
        <xdr:to>
          <xdr:col>5</xdr:col>
          <xdr:colOff>476250</xdr:colOff>
          <xdr:row>87</xdr:row>
          <xdr:rowOff>276225</xdr:rowOff>
        </xdr:to>
        <xdr:sp macro="" textlink="">
          <xdr:nvSpPr>
            <xdr:cNvPr id="357452" name="Check Box 76" hidden="1">
              <a:extLst>
                <a:ext uri="{63B3BB69-23CF-44E3-9099-C40C66FF867C}">
                  <a14:compatExt spid="_x0000_s357452"/>
                </a:ext>
                <a:ext uri="{FF2B5EF4-FFF2-40B4-BE49-F238E27FC236}">
                  <a16:creationId xmlns:a16="http://schemas.microsoft.com/office/drawing/2014/main" id="{00000000-0008-0000-2100-00004C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7453" name="Check Box 77" hidden="1">
              <a:extLst>
                <a:ext uri="{63B3BB69-23CF-44E3-9099-C40C66FF867C}">
                  <a14:compatExt spid="_x0000_s357453"/>
                </a:ext>
                <a:ext uri="{FF2B5EF4-FFF2-40B4-BE49-F238E27FC236}">
                  <a16:creationId xmlns:a16="http://schemas.microsoft.com/office/drawing/2014/main" id="{00000000-0008-0000-2100-00004D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7454" name="Check Box 78" hidden="1">
              <a:extLst>
                <a:ext uri="{63B3BB69-23CF-44E3-9099-C40C66FF867C}">
                  <a14:compatExt spid="_x0000_s357454"/>
                </a:ext>
                <a:ext uri="{FF2B5EF4-FFF2-40B4-BE49-F238E27FC236}">
                  <a16:creationId xmlns:a16="http://schemas.microsoft.com/office/drawing/2014/main" id="{00000000-0008-0000-2100-00004E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7455" name="Check Box 79" hidden="1">
              <a:extLst>
                <a:ext uri="{63B3BB69-23CF-44E3-9099-C40C66FF867C}">
                  <a14:compatExt spid="_x0000_s357455"/>
                </a:ext>
                <a:ext uri="{FF2B5EF4-FFF2-40B4-BE49-F238E27FC236}">
                  <a16:creationId xmlns:a16="http://schemas.microsoft.com/office/drawing/2014/main" id="{00000000-0008-0000-2100-00004F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7456" name="Check Box 80" hidden="1">
              <a:extLst>
                <a:ext uri="{63B3BB69-23CF-44E3-9099-C40C66FF867C}">
                  <a14:compatExt spid="_x0000_s357456"/>
                </a:ext>
                <a:ext uri="{FF2B5EF4-FFF2-40B4-BE49-F238E27FC236}">
                  <a16:creationId xmlns:a16="http://schemas.microsoft.com/office/drawing/2014/main" id="{00000000-0008-0000-2100-000050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7457" name="Check Box 81" hidden="1">
              <a:extLst>
                <a:ext uri="{63B3BB69-23CF-44E3-9099-C40C66FF867C}">
                  <a14:compatExt spid="_x0000_s357457"/>
                </a:ext>
                <a:ext uri="{FF2B5EF4-FFF2-40B4-BE49-F238E27FC236}">
                  <a16:creationId xmlns:a16="http://schemas.microsoft.com/office/drawing/2014/main" id="{00000000-0008-0000-2100-00005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0753" name="Check Box 1" hidden="1">
              <a:extLst>
                <a:ext uri="{63B3BB69-23CF-44E3-9099-C40C66FF867C}">
                  <a14:compatExt spid="_x0000_s330753"/>
                </a:ext>
                <a:ext uri="{FF2B5EF4-FFF2-40B4-BE49-F238E27FC236}">
                  <a16:creationId xmlns:a16="http://schemas.microsoft.com/office/drawing/2014/main" id="{00000000-0008-0000-0700-00000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0754" name="Check Box 2" hidden="1">
              <a:extLst>
                <a:ext uri="{63B3BB69-23CF-44E3-9099-C40C66FF867C}">
                  <a14:compatExt spid="_x0000_s330754"/>
                </a:ext>
                <a:ext uri="{FF2B5EF4-FFF2-40B4-BE49-F238E27FC236}">
                  <a16:creationId xmlns:a16="http://schemas.microsoft.com/office/drawing/2014/main" id="{00000000-0008-0000-0700-00000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0755" name="Check Box 3" hidden="1">
              <a:extLst>
                <a:ext uri="{63B3BB69-23CF-44E3-9099-C40C66FF867C}">
                  <a14:compatExt spid="_x0000_s330755"/>
                </a:ext>
                <a:ext uri="{FF2B5EF4-FFF2-40B4-BE49-F238E27FC236}">
                  <a16:creationId xmlns:a16="http://schemas.microsoft.com/office/drawing/2014/main" id="{00000000-0008-0000-0700-00000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276225</xdr:rowOff>
        </xdr:from>
        <xdr:to>
          <xdr:col>3</xdr:col>
          <xdr:colOff>476250</xdr:colOff>
          <xdr:row>18</xdr:row>
          <xdr:rowOff>304800</xdr:rowOff>
        </xdr:to>
        <xdr:sp macro="" textlink="">
          <xdr:nvSpPr>
            <xdr:cNvPr id="330756" name="Check Box 4" hidden="1">
              <a:extLst>
                <a:ext uri="{63B3BB69-23CF-44E3-9099-C40C66FF867C}">
                  <a14:compatExt spid="_x0000_s330756"/>
                </a:ext>
                <a:ext uri="{FF2B5EF4-FFF2-40B4-BE49-F238E27FC236}">
                  <a16:creationId xmlns:a16="http://schemas.microsoft.com/office/drawing/2014/main" id="{00000000-0008-0000-0700-00000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257175</xdr:rowOff>
        </xdr:from>
        <xdr:to>
          <xdr:col>4</xdr:col>
          <xdr:colOff>476250</xdr:colOff>
          <xdr:row>19</xdr:row>
          <xdr:rowOff>28575</xdr:rowOff>
        </xdr:to>
        <xdr:sp macro="" textlink="">
          <xdr:nvSpPr>
            <xdr:cNvPr id="330757" name="Check Box 5" hidden="1">
              <a:extLst>
                <a:ext uri="{63B3BB69-23CF-44E3-9099-C40C66FF867C}">
                  <a14:compatExt spid="_x0000_s330757"/>
                </a:ext>
                <a:ext uri="{FF2B5EF4-FFF2-40B4-BE49-F238E27FC236}">
                  <a16:creationId xmlns:a16="http://schemas.microsoft.com/office/drawing/2014/main" id="{00000000-0008-0000-0700-00000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190500</xdr:rowOff>
        </xdr:from>
        <xdr:to>
          <xdr:col>5</xdr:col>
          <xdr:colOff>476250</xdr:colOff>
          <xdr:row>19</xdr:row>
          <xdr:rowOff>66675</xdr:rowOff>
        </xdr:to>
        <xdr:sp macro="" textlink="">
          <xdr:nvSpPr>
            <xdr:cNvPr id="330758" name="Check Box 6" hidden="1">
              <a:extLst>
                <a:ext uri="{63B3BB69-23CF-44E3-9099-C40C66FF867C}">
                  <a14:compatExt spid="_x0000_s330758"/>
                </a:ext>
                <a:ext uri="{FF2B5EF4-FFF2-40B4-BE49-F238E27FC236}">
                  <a16:creationId xmlns:a16="http://schemas.microsoft.com/office/drawing/2014/main" id="{00000000-0008-0000-0700-00000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142875</xdr:rowOff>
        </xdr:from>
        <xdr:to>
          <xdr:col>3</xdr:col>
          <xdr:colOff>476250</xdr:colOff>
          <xdr:row>22</xdr:row>
          <xdr:rowOff>114300</xdr:rowOff>
        </xdr:to>
        <xdr:sp macro="" textlink="">
          <xdr:nvSpPr>
            <xdr:cNvPr id="330759" name="Check Box 7" hidden="1">
              <a:extLst>
                <a:ext uri="{63B3BB69-23CF-44E3-9099-C40C66FF867C}">
                  <a14:compatExt spid="_x0000_s330759"/>
                </a:ext>
                <a:ext uri="{FF2B5EF4-FFF2-40B4-BE49-F238E27FC236}">
                  <a16:creationId xmlns:a16="http://schemas.microsoft.com/office/drawing/2014/main" id="{00000000-0008-0000-0700-00000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228600</xdr:rowOff>
        </xdr:from>
        <xdr:to>
          <xdr:col>4</xdr:col>
          <xdr:colOff>476250</xdr:colOff>
          <xdr:row>22</xdr:row>
          <xdr:rowOff>38100</xdr:rowOff>
        </xdr:to>
        <xdr:sp macro="" textlink="">
          <xdr:nvSpPr>
            <xdr:cNvPr id="330760" name="Check Box 8" hidden="1">
              <a:extLst>
                <a:ext uri="{63B3BB69-23CF-44E3-9099-C40C66FF867C}">
                  <a14:compatExt spid="_x0000_s330760"/>
                </a:ext>
                <a:ext uri="{FF2B5EF4-FFF2-40B4-BE49-F238E27FC236}">
                  <a16:creationId xmlns:a16="http://schemas.microsoft.com/office/drawing/2014/main" id="{00000000-0008-0000-0700-00000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219075</xdr:rowOff>
        </xdr:from>
        <xdr:to>
          <xdr:col>5</xdr:col>
          <xdr:colOff>476250</xdr:colOff>
          <xdr:row>22</xdr:row>
          <xdr:rowOff>57150</xdr:rowOff>
        </xdr:to>
        <xdr:sp macro="" textlink="">
          <xdr:nvSpPr>
            <xdr:cNvPr id="330761" name="Check Box 9" hidden="1">
              <a:extLst>
                <a:ext uri="{63B3BB69-23CF-44E3-9099-C40C66FF867C}">
                  <a14:compatExt spid="_x0000_s330761"/>
                </a:ext>
                <a:ext uri="{FF2B5EF4-FFF2-40B4-BE49-F238E27FC236}">
                  <a16:creationId xmlns:a16="http://schemas.microsoft.com/office/drawing/2014/main" id="{00000000-0008-0000-0700-00000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0762" name="Check Box 10" hidden="1">
              <a:extLst>
                <a:ext uri="{63B3BB69-23CF-44E3-9099-C40C66FF867C}">
                  <a14:compatExt spid="_x0000_s330762"/>
                </a:ext>
                <a:ext uri="{FF2B5EF4-FFF2-40B4-BE49-F238E27FC236}">
                  <a16:creationId xmlns:a16="http://schemas.microsoft.com/office/drawing/2014/main" id="{00000000-0008-0000-0700-00000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30763" name="Check Box 11" hidden="1">
              <a:extLst>
                <a:ext uri="{63B3BB69-23CF-44E3-9099-C40C66FF867C}">
                  <a14:compatExt spid="_x0000_s330763"/>
                </a:ext>
                <a:ext uri="{FF2B5EF4-FFF2-40B4-BE49-F238E27FC236}">
                  <a16:creationId xmlns:a16="http://schemas.microsoft.com/office/drawing/2014/main" id="{00000000-0008-0000-0700-00000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0764" name="Check Box 12" hidden="1">
              <a:extLst>
                <a:ext uri="{63B3BB69-23CF-44E3-9099-C40C66FF867C}">
                  <a14:compatExt spid="_x0000_s330764"/>
                </a:ext>
                <a:ext uri="{FF2B5EF4-FFF2-40B4-BE49-F238E27FC236}">
                  <a16:creationId xmlns:a16="http://schemas.microsoft.com/office/drawing/2014/main" id="{00000000-0008-0000-0700-00000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247650</xdr:rowOff>
        </xdr:from>
        <xdr:to>
          <xdr:col>3</xdr:col>
          <xdr:colOff>476250</xdr:colOff>
          <xdr:row>31</xdr:row>
          <xdr:rowOff>47625</xdr:rowOff>
        </xdr:to>
        <xdr:sp macro="" textlink="">
          <xdr:nvSpPr>
            <xdr:cNvPr id="330765" name="Check Box 13" hidden="1">
              <a:extLst>
                <a:ext uri="{63B3BB69-23CF-44E3-9099-C40C66FF867C}">
                  <a14:compatExt spid="_x0000_s330765"/>
                </a:ext>
                <a:ext uri="{FF2B5EF4-FFF2-40B4-BE49-F238E27FC236}">
                  <a16:creationId xmlns:a16="http://schemas.microsoft.com/office/drawing/2014/main" id="{00000000-0008-0000-0700-00000D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238125</xdr:rowOff>
        </xdr:from>
        <xdr:to>
          <xdr:col>4</xdr:col>
          <xdr:colOff>476250</xdr:colOff>
          <xdr:row>31</xdr:row>
          <xdr:rowOff>47625</xdr:rowOff>
        </xdr:to>
        <xdr:sp macro="" textlink="">
          <xdr:nvSpPr>
            <xdr:cNvPr id="330766" name="Check Box 14" hidden="1">
              <a:extLst>
                <a:ext uri="{63B3BB69-23CF-44E3-9099-C40C66FF867C}">
                  <a14:compatExt spid="_x0000_s330766"/>
                </a:ext>
                <a:ext uri="{FF2B5EF4-FFF2-40B4-BE49-F238E27FC236}">
                  <a16:creationId xmlns:a16="http://schemas.microsoft.com/office/drawing/2014/main" id="{00000000-0008-0000-0700-00000E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200025</xdr:rowOff>
        </xdr:from>
        <xdr:to>
          <xdr:col>5</xdr:col>
          <xdr:colOff>476250</xdr:colOff>
          <xdr:row>31</xdr:row>
          <xdr:rowOff>85725</xdr:rowOff>
        </xdr:to>
        <xdr:sp macro="" textlink="">
          <xdr:nvSpPr>
            <xdr:cNvPr id="330767" name="Check Box 15" hidden="1">
              <a:extLst>
                <a:ext uri="{63B3BB69-23CF-44E3-9099-C40C66FF867C}">
                  <a14:compatExt spid="_x0000_s330767"/>
                </a:ext>
                <a:ext uri="{FF2B5EF4-FFF2-40B4-BE49-F238E27FC236}">
                  <a16:creationId xmlns:a16="http://schemas.microsoft.com/office/drawing/2014/main" id="{00000000-0008-0000-0700-00000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180975</xdr:rowOff>
        </xdr:from>
        <xdr:to>
          <xdr:col>3</xdr:col>
          <xdr:colOff>476250</xdr:colOff>
          <xdr:row>34</xdr:row>
          <xdr:rowOff>123825</xdr:rowOff>
        </xdr:to>
        <xdr:sp macro="" textlink="">
          <xdr:nvSpPr>
            <xdr:cNvPr id="330768" name="Check Box 16" hidden="1">
              <a:extLst>
                <a:ext uri="{63B3BB69-23CF-44E3-9099-C40C66FF867C}">
                  <a14:compatExt spid="_x0000_s330768"/>
                </a:ext>
                <a:ext uri="{FF2B5EF4-FFF2-40B4-BE49-F238E27FC236}">
                  <a16:creationId xmlns:a16="http://schemas.microsoft.com/office/drawing/2014/main" id="{00000000-0008-0000-0700-00001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152400</xdr:rowOff>
        </xdr:from>
        <xdr:to>
          <xdr:col>4</xdr:col>
          <xdr:colOff>476250</xdr:colOff>
          <xdr:row>34</xdr:row>
          <xdr:rowOff>152400</xdr:rowOff>
        </xdr:to>
        <xdr:sp macro="" textlink="">
          <xdr:nvSpPr>
            <xdr:cNvPr id="330769" name="Check Box 17" hidden="1">
              <a:extLst>
                <a:ext uri="{63B3BB69-23CF-44E3-9099-C40C66FF867C}">
                  <a14:compatExt spid="_x0000_s330769"/>
                </a:ext>
                <a:ext uri="{FF2B5EF4-FFF2-40B4-BE49-F238E27FC236}">
                  <a16:creationId xmlns:a16="http://schemas.microsoft.com/office/drawing/2014/main" id="{00000000-0008-0000-0700-00001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219075</xdr:rowOff>
        </xdr:from>
        <xdr:to>
          <xdr:col>5</xdr:col>
          <xdr:colOff>476250</xdr:colOff>
          <xdr:row>34</xdr:row>
          <xdr:rowOff>85725</xdr:rowOff>
        </xdr:to>
        <xdr:sp macro="" textlink="">
          <xdr:nvSpPr>
            <xdr:cNvPr id="330770" name="Check Box 18" hidden="1">
              <a:extLst>
                <a:ext uri="{63B3BB69-23CF-44E3-9099-C40C66FF867C}">
                  <a14:compatExt spid="_x0000_s330770"/>
                </a:ext>
                <a:ext uri="{FF2B5EF4-FFF2-40B4-BE49-F238E27FC236}">
                  <a16:creationId xmlns:a16="http://schemas.microsoft.com/office/drawing/2014/main" id="{00000000-0008-0000-0700-00001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200025</xdr:rowOff>
        </xdr:from>
        <xdr:to>
          <xdr:col>3</xdr:col>
          <xdr:colOff>476250</xdr:colOff>
          <xdr:row>37</xdr:row>
          <xdr:rowOff>104775</xdr:rowOff>
        </xdr:to>
        <xdr:sp macro="" textlink="">
          <xdr:nvSpPr>
            <xdr:cNvPr id="330771" name="Check Box 19" hidden="1">
              <a:extLst>
                <a:ext uri="{63B3BB69-23CF-44E3-9099-C40C66FF867C}">
                  <a14:compatExt spid="_x0000_s330771"/>
                </a:ext>
                <a:ext uri="{FF2B5EF4-FFF2-40B4-BE49-F238E27FC236}">
                  <a16:creationId xmlns:a16="http://schemas.microsoft.com/office/drawing/2014/main" id="{00000000-0008-0000-0700-00001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266700</xdr:rowOff>
        </xdr:from>
        <xdr:to>
          <xdr:col>4</xdr:col>
          <xdr:colOff>476250</xdr:colOff>
          <xdr:row>37</xdr:row>
          <xdr:rowOff>47625</xdr:rowOff>
        </xdr:to>
        <xdr:sp macro="" textlink="">
          <xdr:nvSpPr>
            <xdr:cNvPr id="330772" name="Check Box 20" hidden="1">
              <a:extLst>
                <a:ext uri="{63B3BB69-23CF-44E3-9099-C40C66FF867C}">
                  <a14:compatExt spid="_x0000_s330772"/>
                </a:ext>
                <a:ext uri="{FF2B5EF4-FFF2-40B4-BE49-F238E27FC236}">
                  <a16:creationId xmlns:a16="http://schemas.microsoft.com/office/drawing/2014/main" id="{00000000-0008-0000-0700-00001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228600</xdr:rowOff>
        </xdr:from>
        <xdr:to>
          <xdr:col>5</xdr:col>
          <xdr:colOff>476250</xdr:colOff>
          <xdr:row>37</xdr:row>
          <xdr:rowOff>85725</xdr:rowOff>
        </xdr:to>
        <xdr:sp macro="" textlink="">
          <xdr:nvSpPr>
            <xdr:cNvPr id="330773" name="Check Box 21" hidden="1">
              <a:extLst>
                <a:ext uri="{63B3BB69-23CF-44E3-9099-C40C66FF867C}">
                  <a14:compatExt spid="_x0000_s330773"/>
                </a:ext>
                <a:ext uri="{FF2B5EF4-FFF2-40B4-BE49-F238E27FC236}">
                  <a16:creationId xmlns:a16="http://schemas.microsoft.com/office/drawing/2014/main" id="{00000000-0008-0000-0700-00001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0</xdr:rowOff>
        </xdr:to>
        <xdr:sp macro="" textlink="">
          <xdr:nvSpPr>
            <xdr:cNvPr id="330774" name="Check Box 22" hidden="1">
              <a:extLst>
                <a:ext uri="{63B3BB69-23CF-44E3-9099-C40C66FF867C}">
                  <a14:compatExt spid="_x0000_s330774"/>
                </a:ext>
                <a:ext uri="{FF2B5EF4-FFF2-40B4-BE49-F238E27FC236}">
                  <a16:creationId xmlns:a16="http://schemas.microsoft.com/office/drawing/2014/main" id="{00000000-0008-0000-0700-00001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57150</xdr:rowOff>
        </xdr:to>
        <xdr:sp macro="" textlink="">
          <xdr:nvSpPr>
            <xdr:cNvPr id="330775" name="Check Box 23" hidden="1">
              <a:extLst>
                <a:ext uri="{63B3BB69-23CF-44E3-9099-C40C66FF867C}">
                  <a14:compatExt spid="_x0000_s330775"/>
                </a:ext>
                <a:ext uri="{FF2B5EF4-FFF2-40B4-BE49-F238E27FC236}">
                  <a16:creationId xmlns:a16="http://schemas.microsoft.com/office/drawing/2014/main" id="{00000000-0008-0000-0700-00001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95250</xdr:rowOff>
        </xdr:to>
        <xdr:sp macro="" textlink="">
          <xdr:nvSpPr>
            <xdr:cNvPr id="330776" name="Check Box 24" hidden="1">
              <a:extLst>
                <a:ext uri="{63B3BB69-23CF-44E3-9099-C40C66FF867C}">
                  <a14:compatExt spid="_x0000_s330776"/>
                </a:ext>
                <a:ext uri="{FF2B5EF4-FFF2-40B4-BE49-F238E27FC236}">
                  <a16:creationId xmlns:a16="http://schemas.microsoft.com/office/drawing/2014/main" id="{00000000-0008-0000-0700-00001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276225</xdr:rowOff>
        </xdr:from>
        <xdr:to>
          <xdr:col>3</xdr:col>
          <xdr:colOff>476250</xdr:colOff>
          <xdr:row>46</xdr:row>
          <xdr:rowOff>57150</xdr:rowOff>
        </xdr:to>
        <xdr:sp macro="" textlink="">
          <xdr:nvSpPr>
            <xdr:cNvPr id="330777" name="Check Box 25" hidden="1">
              <a:extLst>
                <a:ext uri="{63B3BB69-23CF-44E3-9099-C40C66FF867C}">
                  <a14:compatExt spid="_x0000_s330777"/>
                </a:ext>
                <a:ext uri="{FF2B5EF4-FFF2-40B4-BE49-F238E27FC236}">
                  <a16:creationId xmlns:a16="http://schemas.microsoft.com/office/drawing/2014/main" id="{00000000-0008-0000-0700-00001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266700</xdr:rowOff>
        </xdr:from>
        <xdr:to>
          <xdr:col>4</xdr:col>
          <xdr:colOff>476250</xdr:colOff>
          <xdr:row>46</xdr:row>
          <xdr:rowOff>66675</xdr:rowOff>
        </xdr:to>
        <xdr:sp macro="" textlink="">
          <xdr:nvSpPr>
            <xdr:cNvPr id="330778" name="Check Box 26" hidden="1">
              <a:extLst>
                <a:ext uri="{63B3BB69-23CF-44E3-9099-C40C66FF867C}">
                  <a14:compatExt spid="_x0000_s330778"/>
                </a:ext>
                <a:ext uri="{FF2B5EF4-FFF2-40B4-BE49-F238E27FC236}">
                  <a16:creationId xmlns:a16="http://schemas.microsoft.com/office/drawing/2014/main" id="{00000000-0008-0000-0700-00001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276225</xdr:rowOff>
        </xdr:from>
        <xdr:to>
          <xdr:col>5</xdr:col>
          <xdr:colOff>476250</xdr:colOff>
          <xdr:row>46</xdr:row>
          <xdr:rowOff>47625</xdr:rowOff>
        </xdr:to>
        <xdr:sp macro="" textlink="">
          <xdr:nvSpPr>
            <xdr:cNvPr id="330779" name="Check Box 27" hidden="1">
              <a:extLst>
                <a:ext uri="{63B3BB69-23CF-44E3-9099-C40C66FF867C}">
                  <a14:compatExt spid="_x0000_s330779"/>
                </a:ext>
                <a:ext uri="{FF2B5EF4-FFF2-40B4-BE49-F238E27FC236}">
                  <a16:creationId xmlns:a16="http://schemas.microsoft.com/office/drawing/2014/main" id="{00000000-0008-0000-0700-00001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95250</xdr:rowOff>
        </xdr:from>
        <xdr:to>
          <xdr:col>3</xdr:col>
          <xdr:colOff>476250</xdr:colOff>
          <xdr:row>49</xdr:row>
          <xdr:rowOff>219075</xdr:rowOff>
        </xdr:to>
        <xdr:sp macro="" textlink="">
          <xdr:nvSpPr>
            <xdr:cNvPr id="330782" name="Check Box 30" hidden="1">
              <a:extLst>
                <a:ext uri="{63B3BB69-23CF-44E3-9099-C40C66FF867C}">
                  <a14:compatExt spid="_x0000_s330782"/>
                </a:ext>
                <a:ext uri="{FF2B5EF4-FFF2-40B4-BE49-F238E27FC236}">
                  <a16:creationId xmlns:a16="http://schemas.microsoft.com/office/drawing/2014/main" id="{00000000-0008-0000-0700-00001E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28575</xdr:rowOff>
        </xdr:from>
        <xdr:to>
          <xdr:col>4</xdr:col>
          <xdr:colOff>476250</xdr:colOff>
          <xdr:row>50</xdr:row>
          <xdr:rowOff>28575</xdr:rowOff>
        </xdr:to>
        <xdr:sp macro="" textlink="">
          <xdr:nvSpPr>
            <xdr:cNvPr id="330783" name="Check Box 31" hidden="1">
              <a:extLst>
                <a:ext uri="{63B3BB69-23CF-44E3-9099-C40C66FF867C}">
                  <a14:compatExt spid="_x0000_s330783"/>
                </a:ext>
                <a:ext uri="{FF2B5EF4-FFF2-40B4-BE49-F238E27FC236}">
                  <a16:creationId xmlns:a16="http://schemas.microsoft.com/office/drawing/2014/main" id="{00000000-0008-0000-0700-00001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219075</xdr:rowOff>
        </xdr:from>
        <xdr:to>
          <xdr:col>5</xdr:col>
          <xdr:colOff>476250</xdr:colOff>
          <xdr:row>49</xdr:row>
          <xdr:rowOff>85725</xdr:rowOff>
        </xdr:to>
        <xdr:sp macro="" textlink="">
          <xdr:nvSpPr>
            <xdr:cNvPr id="330784" name="Check Box 32" hidden="1">
              <a:extLst>
                <a:ext uri="{63B3BB69-23CF-44E3-9099-C40C66FF867C}">
                  <a14:compatExt spid="_x0000_s330784"/>
                </a:ext>
                <a:ext uri="{FF2B5EF4-FFF2-40B4-BE49-F238E27FC236}">
                  <a16:creationId xmlns:a16="http://schemas.microsoft.com/office/drawing/2014/main" id="{00000000-0008-0000-0700-00002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30785" name="Check Box 33" hidden="1">
              <a:extLst>
                <a:ext uri="{63B3BB69-23CF-44E3-9099-C40C66FF867C}">
                  <a14:compatExt spid="_x0000_s330785"/>
                </a:ext>
                <a:ext uri="{FF2B5EF4-FFF2-40B4-BE49-F238E27FC236}">
                  <a16:creationId xmlns:a16="http://schemas.microsoft.com/office/drawing/2014/main" id="{00000000-0008-0000-0700-00002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30786" name="Check Box 34" hidden="1">
              <a:extLst>
                <a:ext uri="{63B3BB69-23CF-44E3-9099-C40C66FF867C}">
                  <a14:compatExt spid="_x0000_s330786"/>
                </a:ext>
                <a:ext uri="{FF2B5EF4-FFF2-40B4-BE49-F238E27FC236}">
                  <a16:creationId xmlns:a16="http://schemas.microsoft.com/office/drawing/2014/main" id="{00000000-0008-0000-0700-00002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30787" name="Check Box 35" hidden="1">
              <a:extLst>
                <a:ext uri="{63B3BB69-23CF-44E3-9099-C40C66FF867C}">
                  <a14:compatExt spid="_x0000_s330787"/>
                </a:ext>
                <a:ext uri="{FF2B5EF4-FFF2-40B4-BE49-F238E27FC236}">
                  <a16:creationId xmlns:a16="http://schemas.microsoft.com/office/drawing/2014/main" id="{00000000-0008-0000-0700-000023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142875</xdr:rowOff>
        </xdr:from>
        <xdr:to>
          <xdr:col>3</xdr:col>
          <xdr:colOff>476250</xdr:colOff>
          <xdr:row>58</xdr:row>
          <xdr:rowOff>152400</xdr:rowOff>
        </xdr:to>
        <xdr:sp macro="" textlink="">
          <xdr:nvSpPr>
            <xdr:cNvPr id="330790" name="Check Box 38" hidden="1">
              <a:extLst>
                <a:ext uri="{63B3BB69-23CF-44E3-9099-C40C66FF867C}">
                  <a14:compatExt spid="_x0000_s330790"/>
                </a:ext>
                <a:ext uri="{FF2B5EF4-FFF2-40B4-BE49-F238E27FC236}">
                  <a16:creationId xmlns:a16="http://schemas.microsoft.com/office/drawing/2014/main" id="{00000000-0008-0000-0700-00002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171450</xdr:rowOff>
        </xdr:from>
        <xdr:to>
          <xdr:col>4</xdr:col>
          <xdr:colOff>476250</xdr:colOff>
          <xdr:row>58</xdr:row>
          <xdr:rowOff>133350</xdr:rowOff>
        </xdr:to>
        <xdr:sp macro="" textlink="">
          <xdr:nvSpPr>
            <xdr:cNvPr id="330791" name="Check Box 39" hidden="1">
              <a:extLst>
                <a:ext uri="{63B3BB69-23CF-44E3-9099-C40C66FF867C}">
                  <a14:compatExt spid="_x0000_s330791"/>
                </a:ext>
                <a:ext uri="{FF2B5EF4-FFF2-40B4-BE49-F238E27FC236}">
                  <a16:creationId xmlns:a16="http://schemas.microsoft.com/office/drawing/2014/main" id="{00000000-0008-0000-0700-00002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30792" name="Check Box 40" hidden="1">
              <a:extLst>
                <a:ext uri="{63B3BB69-23CF-44E3-9099-C40C66FF867C}">
                  <a14:compatExt spid="_x0000_s330792"/>
                </a:ext>
                <a:ext uri="{FF2B5EF4-FFF2-40B4-BE49-F238E27FC236}">
                  <a16:creationId xmlns:a16="http://schemas.microsoft.com/office/drawing/2014/main" id="{00000000-0008-0000-0700-00002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152400</xdr:rowOff>
        </xdr:from>
        <xdr:to>
          <xdr:col>3</xdr:col>
          <xdr:colOff>476250</xdr:colOff>
          <xdr:row>61</xdr:row>
          <xdr:rowOff>123825</xdr:rowOff>
        </xdr:to>
        <xdr:sp macro="" textlink="">
          <xdr:nvSpPr>
            <xdr:cNvPr id="330795" name="Check Box 43" hidden="1">
              <a:extLst>
                <a:ext uri="{63B3BB69-23CF-44E3-9099-C40C66FF867C}">
                  <a14:compatExt spid="_x0000_s330795"/>
                </a:ext>
                <a:ext uri="{FF2B5EF4-FFF2-40B4-BE49-F238E27FC236}">
                  <a16:creationId xmlns:a16="http://schemas.microsoft.com/office/drawing/2014/main" id="{00000000-0008-0000-0700-00002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142875</xdr:rowOff>
        </xdr:from>
        <xdr:to>
          <xdr:col>4</xdr:col>
          <xdr:colOff>476250</xdr:colOff>
          <xdr:row>61</xdr:row>
          <xdr:rowOff>152400</xdr:rowOff>
        </xdr:to>
        <xdr:sp macro="" textlink="">
          <xdr:nvSpPr>
            <xdr:cNvPr id="330796" name="Check Box 44" hidden="1">
              <a:extLst>
                <a:ext uri="{63B3BB69-23CF-44E3-9099-C40C66FF867C}">
                  <a14:compatExt spid="_x0000_s330796"/>
                </a:ext>
                <a:ext uri="{FF2B5EF4-FFF2-40B4-BE49-F238E27FC236}">
                  <a16:creationId xmlns:a16="http://schemas.microsoft.com/office/drawing/2014/main" id="{00000000-0008-0000-0700-00002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76200</xdr:rowOff>
        </xdr:to>
        <xdr:sp macro="" textlink="">
          <xdr:nvSpPr>
            <xdr:cNvPr id="330797" name="Check Box 45" hidden="1">
              <a:extLst>
                <a:ext uri="{63B3BB69-23CF-44E3-9099-C40C66FF867C}">
                  <a14:compatExt spid="_x0000_s330797"/>
                </a:ext>
                <a:ext uri="{FF2B5EF4-FFF2-40B4-BE49-F238E27FC236}">
                  <a16:creationId xmlns:a16="http://schemas.microsoft.com/office/drawing/2014/main" id="{00000000-0008-0000-0700-00002D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209550</xdr:rowOff>
        </xdr:from>
        <xdr:to>
          <xdr:col>3</xdr:col>
          <xdr:colOff>476250</xdr:colOff>
          <xdr:row>64</xdr:row>
          <xdr:rowOff>104775</xdr:rowOff>
        </xdr:to>
        <xdr:sp macro="" textlink="">
          <xdr:nvSpPr>
            <xdr:cNvPr id="330800" name="Check Box 48" hidden="1">
              <a:extLst>
                <a:ext uri="{63B3BB69-23CF-44E3-9099-C40C66FF867C}">
                  <a14:compatExt spid="_x0000_s330800"/>
                </a:ext>
                <a:ext uri="{FF2B5EF4-FFF2-40B4-BE49-F238E27FC236}">
                  <a16:creationId xmlns:a16="http://schemas.microsoft.com/office/drawing/2014/main" id="{00000000-0008-0000-0700-00003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180975</xdr:rowOff>
        </xdr:from>
        <xdr:to>
          <xdr:col>4</xdr:col>
          <xdr:colOff>476250</xdr:colOff>
          <xdr:row>64</xdr:row>
          <xdr:rowOff>133350</xdr:rowOff>
        </xdr:to>
        <xdr:sp macro="" textlink="">
          <xdr:nvSpPr>
            <xdr:cNvPr id="330801" name="Check Box 49" hidden="1">
              <a:extLst>
                <a:ext uri="{63B3BB69-23CF-44E3-9099-C40C66FF867C}">
                  <a14:compatExt spid="_x0000_s330801"/>
                </a:ext>
                <a:ext uri="{FF2B5EF4-FFF2-40B4-BE49-F238E27FC236}">
                  <a16:creationId xmlns:a16="http://schemas.microsoft.com/office/drawing/2014/main" id="{00000000-0008-0000-0700-00003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76200</xdr:rowOff>
        </xdr:to>
        <xdr:sp macro="" textlink="">
          <xdr:nvSpPr>
            <xdr:cNvPr id="330802" name="Check Box 50" hidden="1">
              <a:extLst>
                <a:ext uri="{63B3BB69-23CF-44E3-9099-C40C66FF867C}">
                  <a14:compatExt spid="_x0000_s330802"/>
                </a:ext>
                <a:ext uri="{FF2B5EF4-FFF2-40B4-BE49-F238E27FC236}">
                  <a16:creationId xmlns:a16="http://schemas.microsoft.com/office/drawing/2014/main" id="{00000000-0008-0000-0700-000032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180975</xdr:rowOff>
        </xdr:from>
        <xdr:to>
          <xdr:col>3</xdr:col>
          <xdr:colOff>476250</xdr:colOff>
          <xdr:row>67</xdr:row>
          <xdr:rowOff>123825</xdr:rowOff>
        </xdr:to>
        <xdr:sp macro="" textlink="">
          <xdr:nvSpPr>
            <xdr:cNvPr id="330805" name="Check Box 53" hidden="1">
              <a:extLst>
                <a:ext uri="{63B3BB69-23CF-44E3-9099-C40C66FF867C}">
                  <a14:compatExt spid="_x0000_s330805"/>
                </a:ext>
                <a:ext uri="{FF2B5EF4-FFF2-40B4-BE49-F238E27FC236}">
                  <a16:creationId xmlns:a16="http://schemas.microsoft.com/office/drawing/2014/main" id="{00000000-0008-0000-0700-00003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123825</xdr:rowOff>
        </xdr:from>
        <xdr:to>
          <xdr:col>4</xdr:col>
          <xdr:colOff>476250</xdr:colOff>
          <xdr:row>67</xdr:row>
          <xdr:rowOff>171450</xdr:rowOff>
        </xdr:to>
        <xdr:sp macro="" textlink="">
          <xdr:nvSpPr>
            <xdr:cNvPr id="330806" name="Check Box 54" hidden="1">
              <a:extLst>
                <a:ext uri="{63B3BB69-23CF-44E3-9099-C40C66FF867C}">
                  <a14:compatExt spid="_x0000_s330806"/>
                </a:ext>
                <a:ext uri="{FF2B5EF4-FFF2-40B4-BE49-F238E27FC236}">
                  <a16:creationId xmlns:a16="http://schemas.microsoft.com/office/drawing/2014/main" id="{00000000-0008-0000-0700-00003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238125</xdr:rowOff>
        </xdr:from>
        <xdr:to>
          <xdr:col>5</xdr:col>
          <xdr:colOff>476250</xdr:colOff>
          <xdr:row>67</xdr:row>
          <xdr:rowOff>38100</xdr:rowOff>
        </xdr:to>
        <xdr:sp macro="" textlink="">
          <xdr:nvSpPr>
            <xdr:cNvPr id="330807" name="Check Box 55" hidden="1">
              <a:extLst>
                <a:ext uri="{63B3BB69-23CF-44E3-9099-C40C66FF867C}">
                  <a14:compatExt spid="_x0000_s330807"/>
                </a:ext>
                <a:ext uri="{FF2B5EF4-FFF2-40B4-BE49-F238E27FC236}">
                  <a16:creationId xmlns:a16="http://schemas.microsoft.com/office/drawing/2014/main" id="{00000000-0008-0000-0700-00003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0808" name="Check Box 56" hidden="1">
              <a:extLst>
                <a:ext uri="{63B3BB69-23CF-44E3-9099-C40C66FF867C}">
                  <a14:compatExt spid="_x0000_s330808"/>
                </a:ext>
                <a:ext uri="{FF2B5EF4-FFF2-40B4-BE49-F238E27FC236}">
                  <a16:creationId xmlns:a16="http://schemas.microsoft.com/office/drawing/2014/main" id="{00000000-0008-0000-0700-00003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0809" name="Check Box 57" hidden="1">
              <a:extLst>
                <a:ext uri="{63B3BB69-23CF-44E3-9099-C40C66FF867C}">
                  <a14:compatExt spid="_x0000_s330809"/>
                </a:ext>
                <a:ext uri="{FF2B5EF4-FFF2-40B4-BE49-F238E27FC236}">
                  <a16:creationId xmlns:a16="http://schemas.microsoft.com/office/drawing/2014/main" id="{00000000-0008-0000-0700-00003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0810" name="Check Box 58" hidden="1">
              <a:extLst>
                <a:ext uri="{63B3BB69-23CF-44E3-9099-C40C66FF867C}">
                  <a14:compatExt spid="_x0000_s330810"/>
                </a:ext>
                <a:ext uri="{FF2B5EF4-FFF2-40B4-BE49-F238E27FC236}">
                  <a16:creationId xmlns:a16="http://schemas.microsoft.com/office/drawing/2014/main" id="{00000000-0008-0000-0700-00003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0811" name="Check Box 59" hidden="1">
              <a:extLst>
                <a:ext uri="{63B3BB69-23CF-44E3-9099-C40C66FF867C}">
                  <a14:compatExt spid="_x0000_s330811"/>
                </a:ext>
                <a:ext uri="{FF2B5EF4-FFF2-40B4-BE49-F238E27FC236}">
                  <a16:creationId xmlns:a16="http://schemas.microsoft.com/office/drawing/2014/main" id="{00000000-0008-0000-0700-00003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30812" name="Check Box 60" hidden="1">
              <a:extLst>
                <a:ext uri="{63B3BB69-23CF-44E3-9099-C40C66FF867C}">
                  <a14:compatExt spid="_x0000_s330812"/>
                </a:ext>
                <a:ext uri="{FF2B5EF4-FFF2-40B4-BE49-F238E27FC236}">
                  <a16:creationId xmlns:a16="http://schemas.microsoft.com/office/drawing/2014/main" id="{00000000-0008-0000-0700-00003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180975</xdr:rowOff>
        </xdr:from>
        <xdr:to>
          <xdr:col>3</xdr:col>
          <xdr:colOff>476250</xdr:colOff>
          <xdr:row>76</xdr:row>
          <xdr:rowOff>104775</xdr:rowOff>
        </xdr:to>
        <xdr:sp macro="" textlink="">
          <xdr:nvSpPr>
            <xdr:cNvPr id="330815" name="Check Box 63" hidden="1">
              <a:extLst>
                <a:ext uri="{63B3BB69-23CF-44E3-9099-C40C66FF867C}">
                  <a14:compatExt spid="_x0000_s330815"/>
                </a:ext>
                <a:ext uri="{FF2B5EF4-FFF2-40B4-BE49-F238E27FC236}">
                  <a16:creationId xmlns:a16="http://schemas.microsoft.com/office/drawing/2014/main" id="{00000000-0008-0000-0700-00003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114300</xdr:rowOff>
        </xdr:from>
        <xdr:to>
          <xdr:col>4</xdr:col>
          <xdr:colOff>476250</xdr:colOff>
          <xdr:row>76</xdr:row>
          <xdr:rowOff>161925</xdr:rowOff>
        </xdr:to>
        <xdr:sp macro="" textlink="">
          <xdr:nvSpPr>
            <xdr:cNvPr id="330816" name="Check Box 64" hidden="1">
              <a:extLst>
                <a:ext uri="{63B3BB69-23CF-44E3-9099-C40C66FF867C}">
                  <a14:compatExt spid="_x0000_s330816"/>
                </a:ext>
                <a:ext uri="{FF2B5EF4-FFF2-40B4-BE49-F238E27FC236}">
                  <a16:creationId xmlns:a16="http://schemas.microsoft.com/office/drawing/2014/main" id="{00000000-0008-0000-0700-00004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152400</xdr:rowOff>
        </xdr:from>
        <xdr:to>
          <xdr:col>5</xdr:col>
          <xdr:colOff>476250</xdr:colOff>
          <xdr:row>76</xdr:row>
          <xdr:rowOff>142875</xdr:rowOff>
        </xdr:to>
        <xdr:sp macro="" textlink="">
          <xdr:nvSpPr>
            <xdr:cNvPr id="330817" name="Check Box 65" hidden="1">
              <a:extLst>
                <a:ext uri="{63B3BB69-23CF-44E3-9099-C40C66FF867C}">
                  <a14:compatExt spid="_x0000_s330817"/>
                </a:ext>
                <a:ext uri="{FF2B5EF4-FFF2-40B4-BE49-F238E27FC236}">
                  <a16:creationId xmlns:a16="http://schemas.microsoft.com/office/drawing/2014/main" id="{00000000-0008-0000-0700-00004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57150</xdr:rowOff>
        </xdr:from>
        <xdr:to>
          <xdr:col>3</xdr:col>
          <xdr:colOff>476250</xdr:colOff>
          <xdr:row>79</xdr:row>
          <xdr:rowOff>219075</xdr:rowOff>
        </xdr:to>
        <xdr:sp macro="" textlink="">
          <xdr:nvSpPr>
            <xdr:cNvPr id="330820" name="Check Box 68" hidden="1">
              <a:extLst>
                <a:ext uri="{63B3BB69-23CF-44E3-9099-C40C66FF867C}">
                  <a14:compatExt spid="_x0000_s330820"/>
                </a:ext>
                <a:ext uri="{FF2B5EF4-FFF2-40B4-BE49-F238E27FC236}">
                  <a16:creationId xmlns:a16="http://schemas.microsoft.com/office/drawing/2014/main" id="{00000000-0008-0000-0700-000044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219075</xdr:rowOff>
        </xdr:from>
        <xdr:to>
          <xdr:col>4</xdr:col>
          <xdr:colOff>476250</xdr:colOff>
          <xdr:row>79</xdr:row>
          <xdr:rowOff>76200</xdr:rowOff>
        </xdr:to>
        <xdr:sp macro="" textlink="">
          <xdr:nvSpPr>
            <xdr:cNvPr id="330821" name="Check Box 69" hidden="1">
              <a:extLst>
                <a:ext uri="{63B3BB69-23CF-44E3-9099-C40C66FF867C}">
                  <a14:compatExt spid="_x0000_s330821"/>
                </a:ext>
                <a:ext uri="{FF2B5EF4-FFF2-40B4-BE49-F238E27FC236}">
                  <a16:creationId xmlns:a16="http://schemas.microsoft.com/office/drawing/2014/main" id="{00000000-0008-0000-0700-000045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209550</xdr:rowOff>
        </xdr:from>
        <xdr:to>
          <xdr:col>5</xdr:col>
          <xdr:colOff>476250</xdr:colOff>
          <xdr:row>79</xdr:row>
          <xdr:rowOff>76200</xdr:rowOff>
        </xdr:to>
        <xdr:sp macro="" textlink="">
          <xdr:nvSpPr>
            <xdr:cNvPr id="330822" name="Check Box 70" hidden="1">
              <a:extLst>
                <a:ext uri="{63B3BB69-23CF-44E3-9099-C40C66FF867C}">
                  <a14:compatExt spid="_x0000_s330822"/>
                </a:ext>
                <a:ext uri="{FF2B5EF4-FFF2-40B4-BE49-F238E27FC236}">
                  <a16:creationId xmlns:a16="http://schemas.microsoft.com/office/drawing/2014/main" id="{00000000-0008-0000-0700-000046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0823" name="Check Box 71" hidden="1">
              <a:extLst>
                <a:ext uri="{63B3BB69-23CF-44E3-9099-C40C66FF867C}">
                  <a14:compatExt spid="_x0000_s330823"/>
                </a:ext>
                <a:ext uri="{FF2B5EF4-FFF2-40B4-BE49-F238E27FC236}">
                  <a16:creationId xmlns:a16="http://schemas.microsoft.com/office/drawing/2014/main" id="{00000000-0008-0000-0700-000047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0824" name="Check Box 72" hidden="1">
              <a:extLst>
                <a:ext uri="{63B3BB69-23CF-44E3-9099-C40C66FF867C}">
                  <a14:compatExt spid="_x0000_s330824"/>
                </a:ext>
                <a:ext uri="{FF2B5EF4-FFF2-40B4-BE49-F238E27FC236}">
                  <a16:creationId xmlns:a16="http://schemas.microsoft.com/office/drawing/2014/main" id="{00000000-0008-0000-0700-000048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0825" name="Check Box 73" hidden="1">
              <a:extLst>
                <a:ext uri="{63B3BB69-23CF-44E3-9099-C40C66FF867C}">
                  <a14:compatExt spid="_x0000_s330825"/>
                </a:ext>
                <a:ext uri="{FF2B5EF4-FFF2-40B4-BE49-F238E27FC236}">
                  <a16:creationId xmlns:a16="http://schemas.microsoft.com/office/drawing/2014/main" id="{00000000-0008-0000-0700-000049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0826" name="Check Box 74" hidden="1">
              <a:extLst>
                <a:ext uri="{63B3BB69-23CF-44E3-9099-C40C66FF867C}">
                  <a14:compatExt spid="_x0000_s330826"/>
                </a:ext>
                <a:ext uri="{FF2B5EF4-FFF2-40B4-BE49-F238E27FC236}">
                  <a16:creationId xmlns:a16="http://schemas.microsoft.com/office/drawing/2014/main" id="{00000000-0008-0000-0700-00004A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330827" name="Check Box 75" hidden="1">
              <a:extLst>
                <a:ext uri="{63B3BB69-23CF-44E3-9099-C40C66FF867C}">
                  <a14:compatExt spid="_x0000_s330827"/>
                </a:ext>
                <a:ext uri="{FF2B5EF4-FFF2-40B4-BE49-F238E27FC236}">
                  <a16:creationId xmlns:a16="http://schemas.microsoft.com/office/drawing/2014/main" id="{00000000-0008-0000-0700-00004B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228600</xdr:rowOff>
        </xdr:from>
        <xdr:to>
          <xdr:col>5</xdr:col>
          <xdr:colOff>476250</xdr:colOff>
          <xdr:row>88</xdr:row>
          <xdr:rowOff>76200</xdr:rowOff>
        </xdr:to>
        <xdr:sp macro="" textlink="">
          <xdr:nvSpPr>
            <xdr:cNvPr id="330828" name="Check Box 76" hidden="1">
              <a:extLst>
                <a:ext uri="{63B3BB69-23CF-44E3-9099-C40C66FF867C}">
                  <a14:compatExt spid="_x0000_s330828"/>
                </a:ext>
                <a:ext uri="{FF2B5EF4-FFF2-40B4-BE49-F238E27FC236}">
                  <a16:creationId xmlns:a16="http://schemas.microsoft.com/office/drawing/2014/main" id="{00000000-0008-0000-0700-00004C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0829" name="Check Box 77" hidden="1">
              <a:extLst>
                <a:ext uri="{63B3BB69-23CF-44E3-9099-C40C66FF867C}">
                  <a14:compatExt spid="_x0000_s330829"/>
                </a:ext>
                <a:ext uri="{FF2B5EF4-FFF2-40B4-BE49-F238E27FC236}">
                  <a16:creationId xmlns:a16="http://schemas.microsoft.com/office/drawing/2014/main" id="{00000000-0008-0000-0700-00004D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0830" name="Check Box 78" hidden="1">
              <a:extLst>
                <a:ext uri="{63B3BB69-23CF-44E3-9099-C40C66FF867C}">
                  <a14:compatExt spid="_x0000_s330830"/>
                </a:ext>
                <a:ext uri="{FF2B5EF4-FFF2-40B4-BE49-F238E27FC236}">
                  <a16:creationId xmlns:a16="http://schemas.microsoft.com/office/drawing/2014/main" id="{00000000-0008-0000-0700-00004E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0831" name="Check Box 79" hidden="1">
              <a:extLst>
                <a:ext uri="{63B3BB69-23CF-44E3-9099-C40C66FF867C}">
                  <a14:compatExt spid="_x0000_s330831"/>
                </a:ext>
                <a:ext uri="{FF2B5EF4-FFF2-40B4-BE49-F238E27FC236}">
                  <a16:creationId xmlns:a16="http://schemas.microsoft.com/office/drawing/2014/main" id="{00000000-0008-0000-0700-00004F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0832" name="Check Box 80" hidden="1">
              <a:extLst>
                <a:ext uri="{63B3BB69-23CF-44E3-9099-C40C66FF867C}">
                  <a14:compatExt spid="_x0000_s330832"/>
                </a:ext>
                <a:ext uri="{FF2B5EF4-FFF2-40B4-BE49-F238E27FC236}">
                  <a16:creationId xmlns:a16="http://schemas.microsoft.com/office/drawing/2014/main" id="{00000000-0008-0000-0700-000050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0833" name="Check Box 81" hidden="1">
              <a:extLst>
                <a:ext uri="{63B3BB69-23CF-44E3-9099-C40C66FF867C}">
                  <a14:compatExt spid="_x0000_s330833"/>
                </a:ext>
                <a:ext uri="{FF2B5EF4-FFF2-40B4-BE49-F238E27FC236}">
                  <a16:creationId xmlns:a16="http://schemas.microsoft.com/office/drawing/2014/main" id="{00000000-0008-0000-0700-0000510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58401" name="Check Box 1" hidden="1">
              <a:extLst>
                <a:ext uri="{63B3BB69-23CF-44E3-9099-C40C66FF867C}">
                  <a14:compatExt spid="_x0000_s358401"/>
                </a:ext>
                <a:ext uri="{FF2B5EF4-FFF2-40B4-BE49-F238E27FC236}">
                  <a16:creationId xmlns:a16="http://schemas.microsoft.com/office/drawing/2014/main" id="{00000000-0008-0000-2200-00000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58402" name="Check Box 2" hidden="1">
              <a:extLst>
                <a:ext uri="{63B3BB69-23CF-44E3-9099-C40C66FF867C}">
                  <a14:compatExt spid="_x0000_s358402"/>
                </a:ext>
                <a:ext uri="{FF2B5EF4-FFF2-40B4-BE49-F238E27FC236}">
                  <a16:creationId xmlns:a16="http://schemas.microsoft.com/office/drawing/2014/main" id="{00000000-0008-0000-2200-00000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58403" name="Check Box 3" hidden="1">
              <a:extLst>
                <a:ext uri="{63B3BB69-23CF-44E3-9099-C40C66FF867C}">
                  <a14:compatExt spid="_x0000_s358403"/>
                </a:ext>
                <a:ext uri="{FF2B5EF4-FFF2-40B4-BE49-F238E27FC236}">
                  <a16:creationId xmlns:a16="http://schemas.microsoft.com/office/drawing/2014/main" id="{00000000-0008-0000-2200-000003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228600</xdr:rowOff>
        </xdr:from>
        <xdr:to>
          <xdr:col>3</xdr:col>
          <xdr:colOff>476250</xdr:colOff>
          <xdr:row>19</xdr:row>
          <xdr:rowOff>0</xdr:rowOff>
        </xdr:to>
        <xdr:sp macro="" textlink="">
          <xdr:nvSpPr>
            <xdr:cNvPr id="358404" name="Check Box 4" hidden="1">
              <a:extLst>
                <a:ext uri="{63B3BB69-23CF-44E3-9099-C40C66FF867C}">
                  <a14:compatExt spid="_x0000_s358404"/>
                </a:ext>
                <a:ext uri="{FF2B5EF4-FFF2-40B4-BE49-F238E27FC236}">
                  <a16:creationId xmlns:a16="http://schemas.microsoft.com/office/drawing/2014/main" id="{00000000-0008-0000-2200-000004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200025</xdr:rowOff>
        </xdr:from>
        <xdr:to>
          <xdr:col>4</xdr:col>
          <xdr:colOff>476250</xdr:colOff>
          <xdr:row>19</xdr:row>
          <xdr:rowOff>47625</xdr:rowOff>
        </xdr:to>
        <xdr:sp macro="" textlink="">
          <xdr:nvSpPr>
            <xdr:cNvPr id="358405" name="Check Box 5" hidden="1">
              <a:extLst>
                <a:ext uri="{63B3BB69-23CF-44E3-9099-C40C66FF867C}">
                  <a14:compatExt spid="_x0000_s358405"/>
                </a:ext>
                <a:ext uri="{FF2B5EF4-FFF2-40B4-BE49-F238E27FC236}">
                  <a16:creationId xmlns:a16="http://schemas.microsoft.com/office/drawing/2014/main" id="{00000000-0008-0000-2200-00000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171450</xdr:rowOff>
        </xdr:from>
        <xdr:to>
          <xdr:col>5</xdr:col>
          <xdr:colOff>476250</xdr:colOff>
          <xdr:row>19</xdr:row>
          <xdr:rowOff>85725</xdr:rowOff>
        </xdr:to>
        <xdr:sp macro="" textlink="">
          <xdr:nvSpPr>
            <xdr:cNvPr id="358406" name="Check Box 6" hidden="1">
              <a:extLst>
                <a:ext uri="{63B3BB69-23CF-44E3-9099-C40C66FF867C}">
                  <a14:compatExt spid="_x0000_s358406"/>
                </a:ext>
                <a:ext uri="{FF2B5EF4-FFF2-40B4-BE49-F238E27FC236}">
                  <a16:creationId xmlns:a16="http://schemas.microsoft.com/office/drawing/2014/main" id="{00000000-0008-0000-2200-00000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21</xdr:row>
          <xdr:rowOff>19050</xdr:rowOff>
        </xdr:from>
        <xdr:to>
          <xdr:col>3</xdr:col>
          <xdr:colOff>476250</xdr:colOff>
          <xdr:row>21</xdr:row>
          <xdr:rowOff>152400</xdr:rowOff>
        </xdr:to>
        <xdr:sp macro="" textlink="">
          <xdr:nvSpPr>
            <xdr:cNvPr id="358407" name="Check Box 7" hidden="1">
              <a:extLst>
                <a:ext uri="{63B3BB69-23CF-44E3-9099-C40C66FF867C}">
                  <a14:compatExt spid="_x0000_s358407"/>
                </a:ext>
                <a:ext uri="{FF2B5EF4-FFF2-40B4-BE49-F238E27FC236}">
                  <a16:creationId xmlns:a16="http://schemas.microsoft.com/office/drawing/2014/main" id="{00000000-0008-0000-2200-00000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295275</xdr:rowOff>
        </xdr:from>
        <xdr:to>
          <xdr:col>4</xdr:col>
          <xdr:colOff>476250</xdr:colOff>
          <xdr:row>22</xdr:row>
          <xdr:rowOff>19050</xdr:rowOff>
        </xdr:to>
        <xdr:sp macro="" textlink="">
          <xdr:nvSpPr>
            <xdr:cNvPr id="358408" name="Check Box 8" hidden="1">
              <a:extLst>
                <a:ext uri="{63B3BB69-23CF-44E3-9099-C40C66FF867C}">
                  <a14:compatExt spid="_x0000_s358408"/>
                </a:ext>
                <a:ext uri="{FF2B5EF4-FFF2-40B4-BE49-F238E27FC236}">
                  <a16:creationId xmlns:a16="http://schemas.microsoft.com/office/drawing/2014/main" id="{00000000-0008-0000-2200-00000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247650</xdr:rowOff>
        </xdr:from>
        <xdr:to>
          <xdr:col>5</xdr:col>
          <xdr:colOff>476250</xdr:colOff>
          <xdr:row>22</xdr:row>
          <xdr:rowOff>57150</xdr:rowOff>
        </xdr:to>
        <xdr:sp macro="" textlink="">
          <xdr:nvSpPr>
            <xdr:cNvPr id="358409" name="Check Box 9" hidden="1">
              <a:extLst>
                <a:ext uri="{63B3BB69-23CF-44E3-9099-C40C66FF867C}">
                  <a14:compatExt spid="_x0000_s358409"/>
                </a:ext>
                <a:ext uri="{FF2B5EF4-FFF2-40B4-BE49-F238E27FC236}">
                  <a16:creationId xmlns:a16="http://schemas.microsoft.com/office/drawing/2014/main" id="{00000000-0008-0000-2200-000009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9525</xdr:rowOff>
        </xdr:to>
        <xdr:sp macro="" textlink="">
          <xdr:nvSpPr>
            <xdr:cNvPr id="358410" name="Check Box 10" hidden="1">
              <a:extLst>
                <a:ext uri="{63B3BB69-23CF-44E3-9099-C40C66FF867C}">
                  <a14:compatExt spid="_x0000_s358410"/>
                </a:ext>
                <a:ext uri="{FF2B5EF4-FFF2-40B4-BE49-F238E27FC236}">
                  <a16:creationId xmlns:a16="http://schemas.microsoft.com/office/drawing/2014/main" id="{00000000-0008-0000-2200-00000A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66675</xdr:rowOff>
        </xdr:to>
        <xdr:sp macro="" textlink="">
          <xdr:nvSpPr>
            <xdr:cNvPr id="358411" name="Check Box 11" hidden="1">
              <a:extLst>
                <a:ext uri="{63B3BB69-23CF-44E3-9099-C40C66FF867C}">
                  <a14:compatExt spid="_x0000_s358411"/>
                </a:ext>
                <a:ext uri="{FF2B5EF4-FFF2-40B4-BE49-F238E27FC236}">
                  <a16:creationId xmlns:a16="http://schemas.microsoft.com/office/drawing/2014/main" id="{00000000-0008-0000-2200-00000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104775</xdr:rowOff>
        </xdr:to>
        <xdr:sp macro="" textlink="">
          <xdr:nvSpPr>
            <xdr:cNvPr id="358412" name="Check Box 12" hidden="1">
              <a:extLst>
                <a:ext uri="{63B3BB69-23CF-44E3-9099-C40C66FF867C}">
                  <a14:compatExt spid="_x0000_s358412"/>
                </a:ext>
                <a:ext uri="{FF2B5EF4-FFF2-40B4-BE49-F238E27FC236}">
                  <a16:creationId xmlns:a16="http://schemas.microsoft.com/office/drawing/2014/main" id="{00000000-0008-0000-2200-00000C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257175</xdr:rowOff>
        </xdr:from>
        <xdr:to>
          <xdr:col>3</xdr:col>
          <xdr:colOff>476250</xdr:colOff>
          <xdr:row>31</xdr:row>
          <xdr:rowOff>57150</xdr:rowOff>
        </xdr:to>
        <xdr:sp macro="" textlink="">
          <xdr:nvSpPr>
            <xdr:cNvPr id="358413" name="Check Box 13" hidden="1">
              <a:extLst>
                <a:ext uri="{63B3BB69-23CF-44E3-9099-C40C66FF867C}">
                  <a14:compatExt spid="_x0000_s358413"/>
                </a:ext>
                <a:ext uri="{FF2B5EF4-FFF2-40B4-BE49-F238E27FC236}">
                  <a16:creationId xmlns:a16="http://schemas.microsoft.com/office/drawing/2014/main" id="{00000000-0008-0000-2200-00000D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285750</xdr:rowOff>
        </xdr:from>
        <xdr:to>
          <xdr:col>4</xdr:col>
          <xdr:colOff>476250</xdr:colOff>
          <xdr:row>31</xdr:row>
          <xdr:rowOff>9525</xdr:rowOff>
        </xdr:to>
        <xdr:sp macro="" textlink="">
          <xdr:nvSpPr>
            <xdr:cNvPr id="358414" name="Check Box 14" hidden="1">
              <a:extLst>
                <a:ext uri="{63B3BB69-23CF-44E3-9099-C40C66FF867C}">
                  <a14:compatExt spid="_x0000_s358414"/>
                </a:ext>
                <a:ext uri="{FF2B5EF4-FFF2-40B4-BE49-F238E27FC236}">
                  <a16:creationId xmlns:a16="http://schemas.microsoft.com/office/drawing/2014/main" id="{00000000-0008-0000-2200-00000E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247650</xdr:rowOff>
        </xdr:from>
        <xdr:to>
          <xdr:col>5</xdr:col>
          <xdr:colOff>476250</xdr:colOff>
          <xdr:row>31</xdr:row>
          <xdr:rowOff>47625</xdr:rowOff>
        </xdr:to>
        <xdr:sp macro="" textlink="">
          <xdr:nvSpPr>
            <xdr:cNvPr id="358415" name="Check Box 15" hidden="1">
              <a:extLst>
                <a:ext uri="{63B3BB69-23CF-44E3-9099-C40C66FF867C}">
                  <a14:compatExt spid="_x0000_s358415"/>
                </a:ext>
                <a:ext uri="{FF2B5EF4-FFF2-40B4-BE49-F238E27FC236}">
                  <a16:creationId xmlns:a16="http://schemas.microsoft.com/office/drawing/2014/main" id="{00000000-0008-0000-2200-00000F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219075</xdr:rowOff>
        </xdr:from>
        <xdr:to>
          <xdr:col>3</xdr:col>
          <xdr:colOff>476250</xdr:colOff>
          <xdr:row>34</xdr:row>
          <xdr:rowOff>95250</xdr:rowOff>
        </xdr:to>
        <xdr:sp macro="" textlink="">
          <xdr:nvSpPr>
            <xdr:cNvPr id="358416" name="Check Box 16" hidden="1">
              <a:extLst>
                <a:ext uri="{63B3BB69-23CF-44E3-9099-C40C66FF867C}">
                  <a14:compatExt spid="_x0000_s358416"/>
                </a:ext>
                <a:ext uri="{FF2B5EF4-FFF2-40B4-BE49-F238E27FC236}">
                  <a16:creationId xmlns:a16="http://schemas.microsoft.com/office/drawing/2014/main" id="{00000000-0008-0000-2200-000010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295275</xdr:rowOff>
        </xdr:from>
        <xdr:to>
          <xdr:col>4</xdr:col>
          <xdr:colOff>476250</xdr:colOff>
          <xdr:row>34</xdr:row>
          <xdr:rowOff>9525</xdr:rowOff>
        </xdr:to>
        <xdr:sp macro="" textlink="">
          <xdr:nvSpPr>
            <xdr:cNvPr id="358417" name="Check Box 17" hidden="1">
              <a:extLst>
                <a:ext uri="{63B3BB69-23CF-44E3-9099-C40C66FF867C}">
                  <a14:compatExt spid="_x0000_s358417"/>
                </a:ext>
                <a:ext uri="{FF2B5EF4-FFF2-40B4-BE49-F238E27FC236}">
                  <a16:creationId xmlns:a16="http://schemas.microsoft.com/office/drawing/2014/main" id="{00000000-0008-0000-2200-00001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247650</xdr:rowOff>
        </xdr:from>
        <xdr:to>
          <xdr:col>5</xdr:col>
          <xdr:colOff>476250</xdr:colOff>
          <xdr:row>34</xdr:row>
          <xdr:rowOff>47625</xdr:rowOff>
        </xdr:to>
        <xdr:sp macro="" textlink="">
          <xdr:nvSpPr>
            <xdr:cNvPr id="358418" name="Check Box 18" hidden="1">
              <a:extLst>
                <a:ext uri="{63B3BB69-23CF-44E3-9099-C40C66FF867C}">
                  <a14:compatExt spid="_x0000_s358418"/>
                </a:ext>
                <a:ext uri="{FF2B5EF4-FFF2-40B4-BE49-F238E27FC236}">
                  <a16:creationId xmlns:a16="http://schemas.microsoft.com/office/drawing/2014/main" id="{00000000-0008-0000-2200-00001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247650</xdr:rowOff>
        </xdr:from>
        <xdr:to>
          <xdr:col>3</xdr:col>
          <xdr:colOff>476250</xdr:colOff>
          <xdr:row>37</xdr:row>
          <xdr:rowOff>76200</xdr:rowOff>
        </xdr:to>
        <xdr:sp macro="" textlink="">
          <xdr:nvSpPr>
            <xdr:cNvPr id="358419" name="Check Box 19" hidden="1">
              <a:extLst>
                <a:ext uri="{63B3BB69-23CF-44E3-9099-C40C66FF867C}">
                  <a14:compatExt spid="_x0000_s358419"/>
                </a:ext>
                <a:ext uri="{FF2B5EF4-FFF2-40B4-BE49-F238E27FC236}">
                  <a16:creationId xmlns:a16="http://schemas.microsoft.com/office/drawing/2014/main" id="{00000000-0008-0000-2200-000013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295275</xdr:rowOff>
        </xdr:from>
        <xdr:to>
          <xdr:col>4</xdr:col>
          <xdr:colOff>476250</xdr:colOff>
          <xdr:row>37</xdr:row>
          <xdr:rowOff>9525</xdr:rowOff>
        </xdr:to>
        <xdr:sp macro="" textlink="">
          <xdr:nvSpPr>
            <xdr:cNvPr id="358420" name="Check Box 20" hidden="1">
              <a:extLst>
                <a:ext uri="{63B3BB69-23CF-44E3-9099-C40C66FF867C}">
                  <a14:compatExt spid="_x0000_s358420"/>
                </a:ext>
                <a:ext uri="{FF2B5EF4-FFF2-40B4-BE49-F238E27FC236}">
                  <a16:creationId xmlns:a16="http://schemas.microsoft.com/office/drawing/2014/main" id="{00000000-0008-0000-2200-000014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47625</xdr:rowOff>
        </xdr:to>
        <xdr:sp macro="" textlink="">
          <xdr:nvSpPr>
            <xdr:cNvPr id="358421" name="Check Box 21" hidden="1">
              <a:extLst>
                <a:ext uri="{63B3BB69-23CF-44E3-9099-C40C66FF867C}">
                  <a14:compatExt spid="_x0000_s358421"/>
                </a:ext>
                <a:ext uri="{FF2B5EF4-FFF2-40B4-BE49-F238E27FC236}">
                  <a16:creationId xmlns:a16="http://schemas.microsoft.com/office/drawing/2014/main" id="{00000000-0008-0000-2200-00001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58422" name="Check Box 22" hidden="1">
              <a:extLst>
                <a:ext uri="{63B3BB69-23CF-44E3-9099-C40C66FF867C}">
                  <a14:compatExt spid="_x0000_s358422"/>
                </a:ext>
                <a:ext uri="{FF2B5EF4-FFF2-40B4-BE49-F238E27FC236}">
                  <a16:creationId xmlns:a16="http://schemas.microsoft.com/office/drawing/2014/main" id="{00000000-0008-0000-2200-00001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28575</xdr:rowOff>
        </xdr:to>
        <xdr:sp macro="" textlink="">
          <xdr:nvSpPr>
            <xdr:cNvPr id="358423" name="Check Box 23" hidden="1">
              <a:extLst>
                <a:ext uri="{63B3BB69-23CF-44E3-9099-C40C66FF867C}">
                  <a14:compatExt spid="_x0000_s358423"/>
                </a:ext>
                <a:ext uri="{FF2B5EF4-FFF2-40B4-BE49-F238E27FC236}">
                  <a16:creationId xmlns:a16="http://schemas.microsoft.com/office/drawing/2014/main" id="{00000000-0008-0000-2200-00001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66675</xdr:rowOff>
        </xdr:to>
        <xdr:sp macro="" textlink="">
          <xdr:nvSpPr>
            <xdr:cNvPr id="358424" name="Check Box 24" hidden="1">
              <a:extLst>
                <a:ext uri="{63B3BB69-23CF-44E3-9099-C40C66FF867C}">
                  <a14:compatExt spid="_x0000_s358424"/>
                </a:ext>
                <a:ext uri="{FF2B5EF4-FFF2-40B4-BE49-F238E27FC236}">
                  <a16:creationId xmlns:a16="http://schemas.microsoft.com/office/drawing/2014/main" id="{00000000-0008-0000-2200-00001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104775</xdr:rowOff>
        </xdr:to>
        <xdr:sp macro="" textlink="">
          <xdr:nvSpPr>
            <xdr:cNvPr id="358425" name="Check Box 25" hidden="1">
              <a:extLst>
                <a:ext uri="{63B3BB69-23CF-44E3-9099-C40C66FF867C}">
                  <a14:compatExt spid="_x0000_s358425"/>
                </a:ext>
                <a:ext uri="{FF2B5EF4-FFF2-40B4-BE49-F238E27FC236}">
                  <a16:creationId xmlns:a16="http://schemas.microsoft.com/office/drawing/2014/main" id="{00000000-0008-0000-2200-000019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58426" name="Check Box 26" hidden="1">
              <a:extLst>
                <a:ext uri="{63B3BB69-23CF-44E3-9099-C40C66FF867C}">
                  <a14:compatExt spid="_x0000_s358426"/>
                </a:ext>
                <a:ext uri="{FF2B5EF4-FFF2-40B4-BE49-F238E27FC236}">
                  <a16:creationId xmlns:a16="http://schemas.microsoft.com/office/drawing/2014/main" id="{00000000-0008-0000-2200-00001A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209550</xdr:rowOff>
        </xdr:from>
        <xdr:to>
          <xdr:col>5</xdr:col>
          <xdr:colOff>476250</xdr:colOff>
          <xdr:row>46</xdr:row>
          <xdr:rowOff>95250</xdr:rowOff>
        </xdr:to>
        <xdr:sp macro="" textlink="">
          <xdr:nvSpPr>
            <xdr:cNvPr id="358427" name="Check Box 27" hidden="1">
              <a:extLst>
                <a:ext uri="{63B3BB69-23CF-44E3-9099-C40C66FF867C}">
                  <a14:compatExt spid="_x0000_s358427"/>
                </a:ext>
                <a:ext uri="{FF2B5EF4-FFF2-40B4-BE49-F238E27FC236}">
                  <a16:creationId xmlns:a16="http://schemas.microsoft.com/office/drawing/2014/main" id="{00000000-0008-0000-2200-00001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219075</xdr:rowOff>
        </xdr:from>
        <xdr:to>
          <xdr:col>3</xdr:col>
          <xdr:colOff>476250</xdr:colOff>
          <xdr:row>49</xdr:row>
          <xdr:rowOff>76200</xdr:rowOff>
        </xdr:to>
        <xdr:sp macro="" textlink="">
          <xdr:nvSpPr>
            <xdr:cNvPr id="358430" name="Check Box 30" hidden="1">
              <a:extLst>
                <a:ext uri="{63B3BB69-23CF-44E3-9099-C40C66FF867C}">
                  <a14:compatExt spid="_x0000_s358430"/>
                </a:ext>
                <a:ext uri="{FF2B5EF4-FFF2-40B4-BE49-F238E27FC236}">
                  <a16:creationId xmlns:a16="http://schemas.microsoft.com/office/drawing/2014/main" id="{00000000-0008-0000-2200-00001E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48</xdr:row>
          <xdr:rowOff>0</xdr:rowOff>
        </xdr:from>
        <xdr:to>
          <xdr:col>5</xdr:col>
          <xdr:colOff>476250</xdr:colOff>
          <xdr:row>49</xdr:row>
          <xdr:rowOff>19050</xdr:rowOff>
        </xdr:to>
        <xdr:sp macro="" textlink="">
          <xdr:nvSpPr>
            <xdr:cNvPr id="358432" name="Check Box 32" hidden="1">
              <a:extLst>
                <a:ext uri="{63B3BB69-23CF-44E3-9099-C40C66FF867C}">
                  <a14:compatExt spid="_x0000_s358432"/>
                </a:ext>
                <a:ext uri="{FF2B5EF4-FFF2-40B4-BE49-F238E27FC236}">
                  <a16:creationId xmlns:a16="http://schemas.microsoft.com/office/drawing/2014/main" id="{00000000-0008-0000-2200-000020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58433" name="Check Box 33" hidden="1">
              <a:extLst>
                <a:ext uri="{63B3BB69-23CF-44E3-9099-C40C66FF867C}">
                  <a14:compatExt spid="_x0000_s358433"/>
                </a:ext>
                <a:ext uri="{FF2B5EF4-FFF2-40B4-BE49-F238E27FC236}">
                  <a16:creationId xmlns:a16="http://schemas.microsoft.com/office/drawing/2014/main" id="{00000000-0008-0000-2200-00002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58434" name="Check Box 34" hidden="1">
              <a:extLst>
                <a:ext uri="{63B3BB69-23CF-44E3-9099-C40C66FF867C}">
                  <a14:compatExt spid="_x0000_s358434"/>
                </a:ext>
                <a:ext uri="{FF2B5EF4-FFF2-40B4-BE49-F238E27FC236}">
                  <a16:creationId xmlns:a16="http://schemas.microsoft.com/office/drawing/2014/main" id="{00000000-0008-0000-2200-00002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58435" name="Check Box 35" hidden="1">
              <a:extLst>
                <a:ext uri="{63B3BB69-23CF-44E3-9099-C40C66FF867C}">
                  <a14:compatExt spid="_x0000_s358435"/>
                </a:ext>
                <a:ext uri="{FF2B5EF4-FFF2-40B4-BE49-F238E27FC236}">
                  <a16:creationId xmlns:a16="http://schemas.microsoft.com/office/drawing/2014/main" id="{00000000-0008-0000-2200-000023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228600</xdr:rowOff>
        </xdr:from>
        <xdr:to>
          <xdr:col>3</xdr:col>
          <xdr:colOff>476250</xdr:colOff>
          <xdr:row>58</xdr:row>
          <xdr:rowOff>57150</xdr:rowOff>
        </xdr:to>
        <xdr:sp macro="" textlink="">
          <xdr:nvSpPr>
            <xdr:cNvPr id="358438" name="Check Box 38" hidden="1">
              <a:extLst>
                <a:ext uri="{63B3BB69-23CF-44E3-9099-C40C66FF867C}">
                  <a14:compatExt spid="_x0000_s358438"/>
                </a:ext>
                <a:ext uri="{FF2B5EF4-FFF2-40B4-BE49-F238E27FC236}">
                  <a16:creationId xmlns:a16="http://schemas.microsoft.com/office/drawing/2014/main" id="{00000000-0008-0000-2200-00002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219075</xdr:rowOff>
        </xdr:from>
        <xdr:to>
          <xdr:col>4</xdr:col>
          <xdr:colOff>476250</xdr:colOff>
          <xdr:row>58</xdr:row>
          <xdr:rowOff>76200</xdr:rowOff>
        </xdr:to>
        <xdr:sp macro="" textlink="">
          <xdr:nvSpPr>
            <xdr:cNvPr id="358439" name="Check Box 39" hidden="1">
              <a:extLst>
                <a:ext uri="{63B3BB69-23CF-44E3-9099-C40C66FF867C}">
                  <a14:compatExt spid="_x0000_s358439"/>
                </a:ext>
                <a:ext uri="{FF2B5EF4-FFF2-40B4-BE49-F238E27FC236}">
                  <a16:creationId xmlns:a16="http://schemas.microsoft.com/office/drawing/2014/main" id="{00000000-0008-0000-2200-00002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228600</xdr:rowOff>
        </xdr:from>
        <xdr:to>
          <xdr:col>5</xdr:col>
          <xdr:colOff>476250</xdr:colOff>
          <xdr:row>58</xdr:row>
          <xdr:rowOff>85725</xdr:rowOff>
        </xdr:to>
        <xdr:sp macro="" textlink="">
          <xdr:nvSpPr>
            <xdr:cNvPr id="358440" name="Check Box 40" hidden="1">
              <a:extLst>
                <a:ext uri="{63B3BB69-23CF-44E3-9099-C40C66FF867C}">
                  <a14:compatExt spid="_x0000_s358440"/>
                </a:ext>
                <a:ext uri="{FF2B5EF4-FFF2-40B4-BE49-F238E27FC236}">
                  <a16:creationId xmlns:a16="http://schemas.microsoft.com/office/drawing/2014/main" id="{00000000-0008-0000-2200-00002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228600</xdr:rowOff>
        </xdr:from>
        <xdr:to>
          <xdr:col>3</xdr:col>
          <xdr:colOff>476250</xdr:colOff>
          <xdr:row>61</xdr:row>
          <xdr:rowOff>76200</xdr:rowOff>
        </xdr:to>
        <xdr:sp macro="" textlink="">
          <xdr:nvSpPr>
            <xdr:cNvPr id="358443" name="Check Box 43" hidden="1">
              <a:extLst>
                <a:ext uri="{63B3BB69-23CF-44E3-9099-C40C66FF867C}">
                  <a14:compatExt spid="_x0000_s358443"/>
                </a:ext>
                <a:ext uri="{FF2B5EF4-FFF2-40B4-BE49-F238E27FC236}">
                  <a16:creationId xmlns:a16="http://schemas.microsoft.com/office/drawing/2014/main" id="{00000000-0008-0000-2200-00002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95250</xdr:rowOff>
        </xdr:to>
        <xdr:sp macro="" textlink="">
          <xdr:nvSpPr>
            <xdr:cNvPr id="358444" name="Check Box 44" hidden="1">
              <a:extLst>
                <a:ext uri="{63B3BB69-23CF-44E3-9099-C40C66FF867C}">
                  <a14:compatExt spid="_x0000_s358444"/>
                </a:ext>
                <a:ext uri="{FF2B5EF4-FFF2-40B4-BE49-F238E27FC236}">
                  <a16:creationId xmlns:a16="http://schemas.microsoft.com/office/drawing/2014/main" id="{00000000-0008-0000-2200-00002C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209550</xdr:rowOff>
        </xdr:from>
        <xdr:to>
          <xdr:col>5</xdr:col>
          <xdr:colOff>476250</xdr:colOff>
          <xdr:row>61</xdr:row>
          <xdr:rowOff>85725</xdr:rowOff>
        </xdr:to>
        <xdr:sp macro="" textlink="">
          <xdr:nvSpPr>
            <xdr:cNvPr id="358445" name="Check Box 45" hidden="1">
              <a:extLst>
                <a:ext uri="{63B3BB69-23CF-44E3-9099-C40C66FF867C}">
                  <a14:compatExt spid="_x0000_s358445"/>
                </a:ext>
                <a:ext uri="{FF2B5EF4-FFF2-40B4-BE49-F238E27FC236}">
                  <a16:creationId xmlns:a16="http://schemas.microsoft.com/office/drawing/2014/main" id="{00000000-0008-0000-2200-00002D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190500</xdr:rowOff>
        </xdr:from>
        <xdr:to>
          <xdr:col>3</xdr:col>
          <xdr:colOff>476250</xdr:colOff>
          <xdr:row>64</xdr:row>
          <xdr:rowOff>123825</xdr:rowOff>
        </xdr:to>
        <xdr:sp macro="" textlink="">
          <xdr:nvSpPr>
            <xdr:cNvPr id="358448" name="Check Box 48" hidden="1">
              <a:extLst>
                <a:ext uri="{63B3BB69-23CF-44E3-9099-C40C66FF867C}">
                  <a14:compatExt spid="_x0000_s358448"/>
                </a:ext>
                <a:ext uri="{FF2B5EF4-FFF2-40B4-BE49-F238E27FC236}">
                  <a16:creationId xmlns:a16="http://schemas.microsoft.com/office/drawing/2014/main" id="{00000000-0008-0000-2200-000030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200025</xdr:rowOff>
        </xdr:from>
        <xdr:to>
          <xdr:col>4</xdr:col>
          <xdr:colOff>476250</xdr:colOff>
          <xdr:row>64</xdr:row>
          <xdr:rowOff>104775</xdr:rowOff>
        </xdr:to>
        <xdr:sp macro="" textlink="">
          <xdr:nvSpPr>
            <xdr:cNvPr id="358449" name="Check Box 49" hidden="1">
              <a:extLst>
                <a:ext uri="{63B3BB69-23CF-44E3-9099-C40C66FF867C}">
                  <a14:compatExt spid="_x0000_s358449"/>
                </a:ext>
                <a:ext uri="{FF2B5EF4-FFF2-40B4-BE49-F238E27FC236}">
                  <a16:creationId xmlns:a16="http://schemas.microsoft.com/office/drawing/2014/main" id="{00000000-0008-0000-2200-00003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85725</xdr:rowOff>
        </xdr:to>
        <xdr:sp macro="" textlink="">
          <xdr:nvSpPr>
            <xdr:cNvPr id="358450" name="Check Box 50" hidden="1">
              <a:extLst>
                <a:ext uri="{63B3BB69-23CF-44E3-9099-C40C66FF867C}">
                  <a14:compatExt spid="_x0000_s358450"/>
                </a:ext>
                <a:ext uri="{FF2B5EF4-FFF2-40B4-BE49-F238E27FC236}">
                  <a16:creationId xmlns:a16="http://schemas.microsoft.com/office/drawing/2014/main" id="{00000000-0008-0000-2200-00003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228600</xdr:rowOff>
        </xdr:from>
        <xdr:to>
          <xdr:col>3</xdr:col>
          <xdr:colOff>476250</xdr:colOff>
          <xdr:row>67</xdr:row>
          <xdr:rowOff>66675</xdr:rowOff>
        </xdr:to>
        <xdr:sp macro="" textlink="">
          <xdr:nvSpPr>
            <xdr:cNvPr id="358453" name="Check Box 53" hidden="1">
              <a:extLst>
                <a:ext uri="{63B3BB69-23CF-44E3-9099-C40C66FF867C}">
                  <a14:compatExt spid="_x0000_s358453"/>
                </a:ext>
                <a:ext uri="{FF2B5EF4-FFF2-40B4-BE49-F238E27FC236}">
                  <a16:creationId xmlns:a16="http://schemas.microsoft.com/office/drawing/2014/main" id="{00000000-0008-0000-2200-00003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219075</xdr:rowOff>
        </xdr:from>
        <xdr:to>
          <xdr:col>4</xdr:col>
          <xdr:colOff>476250</xdr:colOff>
          <xdr:row>67</xdr:row>
          <xdr:rowOff>85725</xdr:rowOff>
        </xdr:to>
        <xdr:sp macro="" textlink="">
          <xdr:nvSpPr>
            <xdr:cNvPr id="358454" name="Check Box 54" hidden="1">
              <a:extLst>
                <a:ext uri="{63B3BB69-23CF-44E3-9099-C40C66FF867C}">
                  <a14:compatExt spid="_x0000_s358454"/>
                </a:ext>
                <a:ext uri="{FF2B5EF4-FFF2-40B4-BE49-F238E27FC236}">
                  <a16:creationId xmlns:a16="http://schemas.microsoft.com/office/drawing/2014/main" id="{00000000-0008-0000-2200-00003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219075</xdr:rowOff>
        </xdr:from>
        <xdr:to>
          <xdr:col>5</xdr:col>
          <xdr:colOff>476250</xdr:colOff>
          <xdr:row>67</xdr:row>
          <xdr:rowOff>85725</xdr:rowOff>
        </xdr:to>
        <xdr:sp macro="" textlink="">
          <xdr:nvSpPr>
            <xdr:cNvPr id="358455" name="Check Box 55" hidden="1">
              <a:extLst>
                <a:ext uri="{63B3BB69-23CF-44E3-9099-C40C66FF867C}">
                  <a14:compatExt spid="_x0000_s358455"/>
                </a:ext>
                <a:ext uri="{FF2B5EF4-FFF2-40B4-BE49-F238E27FC236}">
                  <a16:creationId xmlns:a16="http://schemas.microsoft.com/office/drawing/2014/main" id="{00000000-0008-0000-2200-00003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8456" name="Check Box 56" hidden="1">
              <a:extLst>
                <a:ext uri="{63B3BB69-23CF-44E3-9099-C40C66FF867C}">
                  <a14:compatExt spid="_x0000_s358456"/>
                </a:ext>
                <a:ext uri="{FF2B5EF4-FFF2-40B4-BE49-F238E27FC236}">
                  <a16:creationId xmlns:a16="http://schemas.microsoft.com/office/drawing/2014/main" id="{00000000-0008-0000-2200-00003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8457" name="Check Box 57" hidden="1">
              <a:extLst>
                <a:ext uri="{63B3BB69-23CF-44E3-9099-C40C66FF867C}">
                  <a14:compatExt spid="_x0000_s358457"/>
                </a:ext>
                <a:ext uri="{FF2B5EF4-FFF2-40B4-BE49-F238E27FC236}">
                  <a16:creationId xmlns:a16="http://schemas.microsoft.com/office/drawing/2014/main" id="{00000000-0008-0000-2200-000039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58458" name="Check Box 58" hidden="1">
              <a:extLst>
                <a:ext uri="{63B3BB69-23CF-44E3-9099-C40C66FF867C}">
                  <a14:compatExt spid="_x0000_s358458"/>
                </a:ext>
                <a:ext uri="{FF2B5EF4-FFF2-40B4-BE49-F238E27FC236}">
                  <a16:creationId xmlns:a16="http://schemas.microsoft.com/office/drawing/2014/main" id="{00000000-0008-0000-2200-00003A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28575</xdr:rowOff>
        </xdr:to>
        <xdr:sp macro="" textlink="">
          <xdr:nvSpPr>
            <xdr:cNvPr id="358459" name="Check Box 59" hidden="1">
              <a:extLst>
                <a:ext uri="{63B3BB69-23CF-44E3-9099-C40C66FF867C}">
                  <a14:compatExt spid="_x0000_s358459"/>
                </a:ext>
                <a:ext uri="{FF2B5EF4-FFF2-40B4-BE49-F238E27FC236}">
                  <a16:creationId xmlns:a16="http://schemas.microsoft.com/office/drawing/2014/main" id="{00000000-0008-0000-2200-00003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66675</xdr:rowOff>
        </xdr:to>
        <xdr:sp macro="" textlink="">
          <xdr:nvSpPr>
            <xdr:cNvPr id="358460" name="Check Box 60" hidden="1">
              <a:extLst>
                <a:ext uri="{63B3BB69-23CF-44E3-9099-C40C66FF867C}">
                  <a14:compatExt spid="_x0000_s358460"/>
                </a:ext>
                <a:ext uri="{FF2B5EF4-FFF2-40B4-BE49-F238E27FC236}">
                  <a16:creationId xmlns:a16="http://schemas.microsoft.com/office/drawing/2014/main" id="{00000000-0008-0000-2200-00003C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209550</xdr:rowOff>
        </xdr:from>
        <xdr:to>
          <xdr:col>3</xdr:col>
          <xdr:colOff>476250</xdr:colOff>
          <xdr:row>76</xdr:row>
          <xdr:rowOff>76200</xdr:rowOff>
        </xdr:to>
        <xdr:sp macro="" textlink="">
          <xdr:nvSpPr>
            <xdr:cNvPr id="358463" name="Check Box 63" hidden="1">
              <a:extLst>
                <a:ext uri="{63B3BB69-23CF-44E3-9099-C40C66FF867C}">
                  <a14:compatExt spid="_x0000_s358463"/>
                </a:ext>
                <a:ext uri="{FF2B5EF4-FFF2-40B4-BE49-F238E27FC236}">
                  <a16:creationId xmlns:a16="http://schemas.microsoft.com/office/drawing/2014/main" id="{00000000-0008-0000-2200-00003F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257175</xdr:rowOff>
        </xdr:from>
        <xdr:to>
          <xdr:col>4</xdr:col>
          <xdr:colOff>476250</xdr:colOff>
          <xdr:row>76</xdr:row>
          <xdr:rowOff>47625</xdr:rowOff>
        </xdr:to>
        <xdr:sp macro="" textlink="">
          <xdr:nvSpPr>
            <xdr:cNvPr id="358464" name="Check Box 64" hidden="1">
              <a:extLst>
                <a:ext uri="{63B3BB69-23CF-44E3-9099-C40C66FF867C}">
                  <a14:compatExt spid="_x0000_s358464"/>
                </a:ext>
                <a:ext uri="{FF2B5EF4-FFF2-40B4-BE49-F238E27FC236}">
                  <a16:creationId xmlns:a16="http://schemas.microsoft.com/office/drawing/2014/main" id="{00000000-0008-0000-2200-000040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85725</xdr:rowOff>
        </xdr:to>
        <xdr:sp macro="" textlink="">
          <xdr:nvSpPr>
            <xdr:cNvPr id="358465" name="Check Box 65" hidden="1">
              <a:extLst>
                <a:ext uri="{63B3BB69-23CF-44E3-9099-C40C66FF867C}">
                  <a14:compatExt spid="_x0000_s358465"/>
                </a:ext>
                <a:ext uri="{FF2B5EF4-FFF2-40B4-BE49-F238E27FC236}">
                  <a16:creationId xmlns:a16="http://schemas.microsoft.com/office/drawing/2014/main" id="{00000000-0008-0000-2200-00004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209550</xdr:rowOff>
        </xdr:from>
        <xdr:to>
          <xdr:col>3</xdr:col>
          <xdr:colOff>476250</xdr:colOff>
          <xdr:row>79</xdr:row>
          <xdr:rowOff>95250</xdr:rowOff>
        </xdr:to>
        <xdr:sp macro="" textlink="">
          <xdr:nvSpPr>
            <xdr:cNvPr id="358468" name="Check Box 68" hidden="1">
              <a:extLst>
                <a:ext uri="{63B3BB69-23CF-44E3-9099-C40C66FF867C}">
                  <a14:compatExt spid="_x0000_s358468"/>
                </a:ext>
                <a:ext uri="{FF2B5EF4-FFF2-40B4-BE49-F238E27FC236}">
                  <a16:creationId xmlns:a16="http://schemas.microsoft.com/office/drawing/2014/main" id="{00000000-0008-0000-2200-000044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133350</xdr:rowOff>
        </xdr:from>
        <xdr:to>
          <xdr:col>4</xdr:col>
          <xdr:colOff>476250</xdr:colOff>
          <xdr:row>79</xdr:row>
          <xdr:rowOff>152400</xdr:rowOff>
        </xdr:to>
        <xdr:sp macro="" textlink="">
          <xdr:nvSpPr>
            <xdr:cNvPr id="358469" name="Check Box 69" hidden="1">
              <a:extLst>
                <a:ext uri="{63B3BB69-23CF-44E3-9099-C40C66FF867C}">
                  <a14:compatExt spid="_x0000_s358469"/>
                </a:ext>
                <a:ext uri="{FF2B5EF4-FFF2-40B4-BE49-F238E27FC236}">
                  <a16:creationId xmlns:a16="http://schemas.microsoft.com/office/drawing/2014/main" id="{00000000-0008-0000-2200-00004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200025</xdr:rowOff>
        </xdr:from>
        <xdr:to>
          <xdr:col>5</xdr:col>
          <xdr:colOff>476250</xdr:colOff>
          <xdr:row>79</xdr:row>
          <xdr:rowOff>85725</xdr:rowOff>
        </xdr:to>
        <xdr:sp macro="" textlink="">
          <xdr:nvSpPr>
            <xdr:cNvPr id="358470" name="Check Box 70" hidden="1">
              <a:extLst>
                <a:ext uri="{63B3BB69-23CF-44E3-9099-C40C66FF867C}">
                  <a14:compatExt spid="_x0000_s358470"/>
                </a:ext>
                <a:ext uri="{FF2B5EF4-FFF2-40B4-BE49-F238E27FC236}">
                  <a16:creationId xmlns:a16="http://schemas.microsoft.com/office/drawing/2014/main" id="{00000000-0008-0000-2200-00004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83</xdr:row>
          <xdr:rowOff>314325</xdr:rowOff>
        </xdr:from>
        <xdr:to>
          <xdr:col>3</xdr:col>
          <xdr:colOff>476250</xdr:colOff>
          <xdr:row>85</xdr:row>
          <xdr:rowOff>28575</xdr:rowOff>
        </xdr:to>
        <xdr:sp macro="" textlink="">
          <xdr:nvSpPr>
            <xdr:cNvPr id="358471" name="Check Box 71" hidden="1">
              <a:extLst>
                <a:ext uri="{63B3BB69-23CF-44E3-9099-C40C66FF867C}">
                  <a14:compatExt spid="_x0000_s358471"/>
                </a:ext>
                <a:ext uri="{FF2B5EF4-FFF2-40B4-BE49-F238E27FC236}">
                  <a16:creationId xmlns:a16="http://schemas.microsoft.com/office/drawing/2014/main" id="{00000000-0008-0000-2200-00004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58472" name="Check Box 72" hidden="1">
              <a:extLst>
                <a:ext uri="{63B3BB69-23CF-44E3-9099-C40C66FF867C}">
                  <a14:compatExt spid="_x0000_s358472"/>
                </a:ext>
                <a:ext uri="{FF2B5EF4-FFF2-40B4-BE49-F238E27FC236}">
                  <a16:creationId xmlns:a16="http://schemas.microsoft.com/office/drawing/2014/main" id="{00000000-0008-0000-2200-00004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58473" name="Check Box 73" hidden="1">
              <a:extLst>
                <a:ext uri="{63B3BB69-23CF-44E3-9099-C40C66FF867C}">
                  <a14:compatExt spid="_x0000_s358473"/>
                </a:ext>
                <a:ext uri="{FF2B5EF4-FFF2-40B4-BE49-F238E27FC236}">
                  <a16:creationId xmlns:a16="http://schemas.microsoft.com/office/drawing/2014/main" id="{00000000-0008-0000-2200-000049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58474" name="Check Box 74" hidden="1">
              <a:extLst>
                <a:ext uri="{63B3BB69-23CF-44E3-9099-C40C66FF867C}">
                  <a14:compatExt spid="_x0000_s358474"/>
                </a:ext>
                <a:ext uri="{FF2B5EF4-FFF2-40B4-BE49-F238E27FC236}">
                  <a16:creationId xmlns:a16="http://schemas.microsoft.com/office/drawing/2014/main" id="{00000000-0008-0000-2200-00004A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95250</xdr:rowOff>
        </xdr:to>
        <xdr:sp macro="" textlink="">
          <xdr:nvSpPr>
            <xdr:cNvPr id="358475" name="Check Box 75" hidden="1">
              <a:extLst>
                <a:ext uri="{63B3BB69-23CF-44E3-9099-C40C66FF867C}">
                  <a14:compatExt spid="_x0000_s358475"/>
                </a:ext>
                <a:ext uri="{FF2B5EF4-FFF2-40B4-BE49-F238E27FC236}">
                  <a16:creationId xmlns:a16="http://schemas.microsoft.com/office/drawing/2014/main" id="{00000000-0008-0000-2200-00004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358476" name="Check Box 76" hidden="1">
              <a:extLst>
                <a:ext uri="{63B3BB69-23CF-44E3-9099-C40C66FF867C}">
                  <a14:compatExt spid="_x0000_s358476"/>
                </a:ext>
                <a:ext uri="{FF2B5EF4-FFF2-40B4-BE49-F238E27FC236}">
                  <a16:creationId xmlns:a16="http://schemas.microsoft.com/office/drawing/2014/main" id="{00000000-0008-0000-2200-00004C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19050</xdr:rowOff>
        </xdr:to>
        <xdr:sp macro="" textlink="">
          <xdr:nvSpPr>
            <xdr:cNvPr id="358477" name="Check Box 77" hidden="1">
              <a:extLst>
                <a:ext uri="{63B3BB69-23CF-44E3-9099-C40C66FF867C}">
                  <a14:compatExt spid="_x0000_s358477"/>
                </a:ext>
                <a:ext uri="{FF2B5EF4-FFF2-40B4-BE49-F238E27FC236}">
                  <a16:creationId xmlns:a16="http://schemas.microsoft.com/office/drawing/2014/main" id="{00000000-0008-0000-2200-00004D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57150</xdr:rowOff>
        </xdr:to>
        <xdr:sp macro="" textlink="">
          <xdr:nvSpPr>
            <xdr:cNvPr id="358478" name="Check Box 78" hidden="1">
              <a:extLst>
                <a:ext uri="{63B3BB69-23CF-44E3-9099-C40C66FF867C}">
                  <a14:compatExt spid="_x0000_s358478"/>
                </a:ext>
                <a:ext uri="{FF2B5EF4-FFF2-40B4-BE49-F238E27FC236}">
                  <a16:creationId xmlns:a16="http://schemas.microsoft.com/office/drawing/2014/main" id="{00000000-0008-0000-2200-00004E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28575</xdr:rowOff>
        </xdr:to>
        <xdr:sp macro="" textlink="">
          <xdr:nvSpPr>
            <xdr:cNvPr id="358479" name="Check Box 79" hidden="1">
              <a:extLst>
                <a:ext uri="{63B3BB69-23CF-44E3-9099-C40C66FF867C}">
                  <a14:compatExt spid="_x0000_s358479"/>
                </a:ext>
                <a:ext uri="{FF2B5EF4-FFF2-40B4-BE49-F238E27FC236}">
                  <a16:creationId xmlns:a16="http://schemas.microsoft.com/office/drawing/2014/main" id="{00000000-0008-0000-2200-00004F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28575</xdr:rowOff>
        </xdr:to>
        <xdr:sp macro="" textlink="">
          <xdr:nvSpPr>
            <xdr:cNvPr id="358480" name="Check Box 80" hidden="1">
              <a:extLst>
                <a:ext uri="{63B3BB69-23CF-44E3-9099-C40C66FF867C}">
                  <a14:compatExt spid="_x0000_s358480"/>
                </a:ext>
                <a:ext uri="{FF2B5EF4-FFF2-40B4-BE49-F238E27FC236}">
                  <a16:creationId xmlns:a16="http://schemas.microsoft.com/office/drawing/2014/main" id="{00000000-0008-0000-2200-000050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58481" name="Check Box 81" hidden="1">
              <a:extLst>
                <a:ext uri="{63B3BB69-23CF-44E3-9099-C40C66FF867C}">
                  <a14:compatExt spid="_x0000_s358481"/>
                </a:ext>
                <a:ext uri="{FF2B5EF4-FFF2-40B4-BE49-F238E27FC236}">
                  <a16:creationId xmlns:a16="http://schemas.microsoft.com/office/drawing/2014/main" id="{00000000-0008-0000-2200-00005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190500</xdr:rowOff>
        </xdr:from>
        <xdr:to>
          <xdr:col>4</xdr:col>
          <xdr:colOff>476250</xdr:colOff>
          <xdr:row>49</xdr:row>
          <xdr:rowOff>133350</xdr:rowOff>
        </xdr:to>
        <xdr:sp macro="" textlink="">
          <xdr:nvSpPr>
            <xdr:cNvPr id="358485" name="Check Box 85" hidden="1">
              <a:extLst>
                <a:ext uri="{63B3BB69-23CF-44E3-9099-C40C66FF867C}">
                  <a14:compatExt spid="_x0000_s358485"/>
                </a:ext>
                <a:ext uri="{FF2B5EF4-FFF2-40B4-BE49-F238E27FC236}">
                  <a16:creationId xmlns:a16="http://schemas.microsoft.com/office/drawing/2014/main" id="{00000000-0008-0000-2200-00005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1777" name="Check Box 1" hidden="1">
              <a:extLst>
                <a:ext uri="{63B3BB69-23CF-44E3-9099-C40C66FF867C}">
                  <a14:compatExt spid="_x0000_s331777"/>
                </a:ext>
                <a:ext uri="{FF2B5EF4-FFF2-40B4-BE49-F238E27FC236}">
                  <a16:creationId xmlns:a16="http://schemas.microsoft.com/office/drawing/2014/main" id="{00000000-0008-0000-0800-00000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28575</xdr:rowOff>
        </xdr:to>
        <xdr:sp macro="" textlink="">
          <xdr:nvSpPr>
            <xdr:cNvPr id="331778" name="Check Box 2" hidden="1">
              <a:extLst>
                <a:ext uri="{63B3BB69-23CF-44E3-9099-C40C66FF867C}">
                  <a14:compatExt spid="_x0000_s331778"/>
                </a:ext>
                <a:ext uri="{FF2B5EF4-FFF2-40B4-BE49-F238E27FC236}">
                  <a16:creationId xmlns:a16="http://schemas.microsoft.com/office/drawing/2014/main" id="{00000000-0008-0000-0800-00000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66675</xdr:rowOff>
        </xdr:to>
        <xdr:sp macro="" textlink="">
          <xdr:nvSpPr>
            <xdr:cNvPr id="331779" name="Check Box 3" hidden="1">
              <a:extLst>
                <a:ext uri="{63B3BB69-23CF-44E3-9099-C40C66FF867C}">
                  <a14:compatExt spid="_x0000_s331779"/>
                </a:ext>
                <a:ext uri="{FF2B5EF4-FFF2-40B4-BE49-F238E27FC236}">
                  <a16:creationId xmlns:a16="http://schemas.microsoft.com/office/drawing/2014/main" id="{00000000-0008-0000-0800-000003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66675</xdr:rowOff>
        </xdr:from>
        <xdr:to>
          <xdr:col>3</xdr:col>
          <xdr:colOff>476250</xdr:colOff>
          <xdr:row>18</xdr:row>
          <xdr:rowOff>304800</xdr:rowOff>
        </xdr:to>
        <xdr:sp macro="" textlink="">
          <xdr:nvSpPr>
            <xdr:cNvPr id="331780" name="Check Box 4" hidden="1">
              <a:extLst>
                <a:ext uri="{63B3BB69-23CF-44E3-9099-C40C66FF867C}">
                  <a14:compatExt spid="_x0000_s331780"/>
                </a:ext>
                <a:ext uri="{FF2B5EF4-FFF2-40B4-BE49-F238E27FC236}">
                  <a16:creationId xmlns:a16="http://schemas.microsoft.com/office/drawing/2014/main" id="{00000000-0008-0000-0800-000004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18</xdr:row>
          <xdr:rowOff>19050</xdr:rowOff>
        </xdr:from>
        <xdr:to>
          <xdr:col>4</xdr:col>
          <xdr:colOff>476250</xdr:colOff>
          <xdr:row>19</xdr:row>
          <xdr:rowOff>28575</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0800-00000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285750</xdr:rowOff>
        </xdr:from>
        <xdr:to>
          <xdr:col>5</xdr:col>
          <xdr:colOff>476250</xdr:colOff>
          <xdr:row>19</xdr:row>
          <xdr:rowOff>66675</xdr:rowOff>
        </xdr:to>
        <xdr:sp macro="" textlink="">
          <xdr:nvSpPr>
            <xdr:cNvPr id="331782" name="Check Box 6" hidden="1">
              <a:extLst>
                <a:ext uri="{63B3BB69-23CF-44E3-9099-C40C66FF867C}">
                  <a14:compatExt spid="_x0000_s331782"/>
                </a:ext>
                <a:ext uri="{FF2B5EF4-FFF2-40B4-BE49-F238E27FC236}">
                  <a16:creationId xmlns:a16="http://schemas.microsoft.com/office/drawing/2014/main" id="{00000000-0008-0000-0800-000006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228600</xdr:rowOff>
        </xdr:from>
        <xdr:to>
          <xdr:col>3</xdr:col>
          <xdr:colOff>476250</xdr:colOff>
          <xdr:row>22</xdr:row>
          <xdr:rowOff>66675</xdr:rowOff>
        </xdr:to>
        <xdr:sp macro="" textlink="">
          <xdr:nvSpPr>
            <xdr:cNvPr id="331783" name="Check Box 7" hidden="1">
              <a:extLst>
                <a:ext uri="{63B3BB69-23CF-44E3-9099-C40C66FF867C}">
                  <a14:compatExt spid="_x0000_s331783"/>
                </a:ext>
                <a:ext uri="{FF2B5EF4-FFF2-40B4-BE49-F238E27FC236}">
                  <a16:creationId xmlns:a16="http://schemas.microsoft.com/office/drawing/2014/main" id="{00000000-0008-0000-0800-000007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180975</xdr:rowOff>
        </xdr:from>
        <xdr:to>
          <xdr:col>4</xdr:col>
          <xdr:colOff>476250</xdr:colOff>
          <xdr:row>22</xdr:row>
          <xdr:rowOff>123825</xdr:rowOff>
        </xdr:to>
        <xdr:sp macro="" textlink="">
          <xdr:nvSpPr>
            <xdr:cNvPr id="331784" name="Check Box 8" hidden="1">
              <a:extLst>
                <a:ext uri="{63B3BB69-23CF-44E3-9099-C40C66FF867C}">
                  <a14:compatExt spid="_x0000_s331784"/>
                </a:ext>
                <a:ext uri="{FF2B5EF4-FFF2-40B4-BE49-F238E27FC236}">
                  <a16:creationId xmlns:a16="http://schemas.microsoft.com/office/drawing/2014/main" id="{00000000-0008-0000-0800-000008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200025</xdr:rowOff>
        </xdr:from>
        <xdr:to>
          <xdr:col>5</xdr:col>
          <xdr:colOff>476250</xdr:colOff>
          <xdr:row>22</xdr:row>
          <xdr:rowOff>76200</xdr:rowOff>
        </xdr:to>
        <xdr:sp macro="" textlink="">
          <xdr:nvSpPr>
            <xdr:cNvPr id="331785" name="Check Box 9" hidden="1">
              <a:extLst>
                <a:ext uri="{63B3BB69-23CF-44E3-9099-C40C66FF867C}">
                  <a14:compatExt spid="_x0000_s331785"/>
                </a:ext>
                <a:ext uri="{FF2B5EF4-FFF2-40B4-BE49-F238E27FC236}">
                  <a16:creationId xmlns:a16="http://schemas.microsoft.com/office/drawing/2014/main" id="{00000000-0008-0000-0800-000009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1786" name="Check Box 10" hidden="1">
              <a:extLst>
                <a:ext uri="{63B3BB69-23CF-44E3-9099-C40C66FF867C}">
                  <a14:compatExt spid="_x0000_s331786"/>
                </a:ext>
                <a:ext uri="{FF2B5EF4-FFF2-40B4-BE49-F238E27FC236}">
                  <a16:creationId xmlns:a16="http://schemas.microsoft.com/office/drawing/2014/main" id="{00000000-0008-0000-0800-00000A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31787" name="Check Box 11" hidden="1">
              <a:extLst>
                <a:ext uri="{63B3BB69-23CF-44E3-9099-C40C66FF867C}">
                  <a14:compatExt spid="_x0000_s331787"/>
                </a:ext>
                <a:ext uri="{FF2B5EF4-FFF2-40B4-BE49-F238E27FC236}">
                  <a16:creationId xmlns:a16="http://schemas.microsoft.com/office/drawing/2014/main" id="{00000000-0008-0000-0800-00000B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1788" name="Check Box 12" hidden="1">
              <a:extLst>
                <a:ext uri="{63B3BB69-23CF-44E3-9099-C40C66FF867C}">
                  <a14:compatExt spid="_x0000_s331788"/>
                </a:ext>
                <a:ext uri="{FF2B5EF4-FFF2-40B4-BE49-F238E27FC236}">
                  <a16:creationId xmlns:a16="http://schemas.microsoft.com/office/drawing/2014/main" id="{00000000-0008-0000-0800-00000C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180975</xdr:rowOff>
        </xdr:from>
        <xdr:to>
          <xdr:col>3</xdr:col>
          <xdr:colOff>476250</xdr:colOff>
          <xdr:row>31</xdr:row>
          <xdr:rowOff>133350</xdr:rowOff>
        </xdr:to>
        <xdr:sp macro="" textlink="">
          <xdr:nvSpPr>
            <xdr:cNvPr id="331789" name="Check Box 13" hidden="1">
              <a:extLst>
                <a:ext uri="{63B3BB69-23CF-44E3-9099-C40C66FF867C}">
                  <a14:compatExt spid="_x0000_s331789"/>
                </a:ext>
                <a:ext uri="{FF2B5EF4-FFF2-40B4-BE49-F238E27FC236}">
                  <a16:creationId xmlns:a16="http://schemas.microsoft.com/office/drawing/2014/main" id="{00000000-0008-0000-0800-00000D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180975</xdr:rowOff>
        </xdr:from>
        <xdr:to>
          <xdr:col>4</xdr:col>
          <xdr:colOff>476250</xdr:colOff>
          <xdr:row>31</xdr:row>
          <xdr:rowOff>133350</xdr:rowOff>
        </xdr:to>
        <xdr:sp macro="" textlink="">
          <xdr:nvSpPr>
            <xdr:cNvPr id="331790" name="Check Box 14" hidden="1">
              <a:extLst>
                <a:ext uri="{63B3BB69-23CF-44E3-9099-C40C66FF867C}">
                  <a14:compatExt spid="_x0000_s331790"/>
                </a:ext>
                <a:ext uri="{FF2B5EF4-FFF2-40B4-BE49-F238E27FC236}">
                  <a16:creationId xmlns:a16="http://schemas.microsoft.com/office/drawing/2014/main" id="{00000000-0008-0000-0800-00000E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161925</xdr:rowOff>
        </xdr:from>
        <xdr:to>
          <xdr:col>5</xdr:col>
          <xdr:colOff>476250</xdr:colOff>
          <xdr:row>31</xdr:row>
          <xdr:rowOff>133350</xdr:rowOff>
        </xdr:to>
        <xdr:sp macro="" textlink="">
          <xdr:nvSpPr>
            <xdr:cNvPr id="331791" name="Check Box 15" hidden="1">
              <a:extLst>
                <a:ext uri="{63B3BB69-23CF-44E3-9099-C40C66FF867C}">
                  <a14:compatExt spid="_x0000_s331791"/>
                </a:ext>
                <a:ext uri="{FF2B5EF4-FFF2-40B4-BE49-F238E27FC236}">
                  <a16:creationId xmlns:a16="http://schemas.microsoft.com/office/drawing/2014/main" id="{00000000-0008-0000-0800-00000F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209550</xdr:rowOff>
        </xdr:from>
        <xdr:to>
          <xdr:col>3</xdr:col>
          <xdr:colOff>476250</xdr:colOff>
          <xdr:row>34</xdr:row>
          <xdr:rowOff>76200</xdr:rowOff>
        </xdr:to>
        <xdr:sp macro="" textlink="">
          <xdr:nvSpPr>
            <xdr:cNvPr id="331792" name="Check Box 16" hidden="1">
              <a:extLst>
                <a:ext uri="{63B3BB69-23CF-44E3-9099-C40C66FF867C}">
                  <a14:compatExt spid="_x0000_s331792"/>
                </a:ext>
                <a:ext uri="{FF2B5EF4-FFF2-40B4-BE49-F238E27FC236}">
                  <a16:creationId xmlns:a16="http://schemas.microsoft.com/office/drawing/2014/main" id="{00000000-0008-0000-0800-000010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161925</xdr:rowOff>
        </xdr:from>
        <xdr:to>
          <xdr:col>4</xdr:col>
          <xdr:colOff>476250</xdr:colOff>
          <xdr:row>34</xdr:row>
          <xdr:rowOff>152400</xdr:rowOff>
        </xdr:to>
        <xdr:sp macro="" textlink="">
          <xdr:nvSpPr>
            <xdr:cNvPr id="331793" name="Check Box 17" hidden="1">
              <a:extLst>
                <a:ext uri="{63B3BB69-23CF-44E3-9099-C40C66FF867C}">
                  <a14:compatExt spid="_x0000_s331793"/>
                </a:ext>
                <a:ext uri="{FF2B5EF4-FFF2-40B4-BE49-F238E27FC236}">
                  <a16:creationId xmlns:a16="http://schemas.microsoft.com/office/drawing/2014/main" id="{00000000-0008-0000-0800-00001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219075</xdr:rowOff>
        </xdr:from>
        <xdr:to>
          <xdr:col>5</xdr:col>
          <xdr:colOff>476250</xdr:colOff>
          <xdr:row>34</xdr:row>
          <xdr:rowOff>85725</xdr:rowOff>
        </xdr:to>
        <xdr:sp macro="" textlink="">
          <xdr:nvSpPr>
            <xdr:cNvPr id="331794" name="Check Box 18" hidden="1">
              <a:extLst>
                <a:ext uri="{63B3BB69-23CF-44E3-9099-C40C66FF867C}">
                  <a14:compatExt spid="_x0000_s331794"/>
                </a:ext>
                <a:ext uri="{FF2B5EF4-FFF2-40B4-BE49-F238E27FC236}">
                  <a16:creationId xmlns:a16="http://schemas.microsoft.com/office/drawing/2014/main" id="{00000000-0008-0000-0800-00001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142875</xdr:rowOff>
        </xdr:from>
        <xdr:to>
          <xdr:col>3</xdr:col>
          <xdr:colOff>476250</xdr:colOff>
          <xdr:row>37</xdr:row>
          <xdr:rowOff>161925</xdr:rowOff>
        </xdr:to>
        <xdr:sp macro="" textlink="">
          <xdr:nvSpPr>
            <xdr:cNvPr id="331795" name="Check Box 19" hidden="1">
              <a:extLst>
                <a:ext uri="{63B3BB69-23CF-44E3-9099-C40C66FF867C}">
                  <a14:compatExt spid="_x0000_s331795"/>
                </a:ext>
                <a:ext uri="{FF2B5EF4-FFF2-40B4-BE49-F238E27FC236}">
                  <a16:creationId xmlns:a16="http://schemas.microsoft.com/office/drawing/2014/main" id="{00000000-0008-0000-0800-000013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209550</xdr:rowOff>
        </xdr:from>
        <xdr:to>
          <xdr:col>4</xdr:col>
          <xdr:colOff>476250</xdr:colOff>
          <xdr:row>37</xdr:row>
          <xdr:rowOff>95250</xdr:rowOff>
        </xdr:to>
        <xdr:sp macro="" textlink="">
          <xdr:nvSpPr>
            <xdr:cNvPr id="331796" name="Check Box 20" hidden="1">
              <a:extLst>
                <a:ext uri="{63B3BB69-23CF-44E3-9099-C40C66FF867C}">
                  <a14:compatExt spid="_x0000_s331796"/>
                </a:ext>
                <a:ext uri="{FF2B5EF4-FFF2-40B4-BE49-F238E27FC236}">
                  <a16:creationId xmlns:a16="http://schemas.microsoft.com/office/drawing/2014/main" id="{00000000-0008-0000-0800-000014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180975</xdr:rowOff>
        </xdr:from>
        <xdr:to>
          <xdr:col>5</xdr:col>
          <xdr:colOff>476250</xdr:colOff>
          <xdr:row>37</xdr:row>
          <xdr:rowOff>104775</xdr:rowOff>
        </xdr:to>
        <xdr:sp macro="" textlink="">
          <xdr:nvSpPr>
            <xdr:cNvPr id="331797" name="Check Box 21" hidden="1">
              <a:extLst>
                <a:ext uri="{63B3BB69-23CF-44E3-9099-C40C66FF867C}">
                  <a14:compatExt spid="_x0000_s331797"/>
                </a:ext>
                <a:ext uri="{FF2B5EF4-FFF2-40B4-BE49-F238E27FC236}">
                  <a16:creationId xmlns:a16="http://schemas.microsoft.com/office/drawing/2014/main" id="{00000000-0008-0000-0800-00001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31798" name="Check Box 22" hidden="1">
              <a:extLst>
                <a:ext uri="{63B3BB69-23CF-44E3-9099-C40C66FF867C}">
                  <a14:compatExt spid="_x0000_s331798"/>
                </a:ext>
                <a:ext uri="{FF2B5EF4-FFF2-40B4-BE49-F238E27FC236}">
                  <a16:creationId xmlns:a16="http://schemas.microsoft.com/office/drawing/2014/main" id="{00000000-0008-0000-0800-000016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331799" name="Check Box 23" hidden="1">
              <a:extLst>
                <a:ext uri="{63B3BB69-23CF-44E3-9099-C40C66FF867C}">
                  <a14:compatExt spid="_x0000_s331799"/>
                </a:ext>
                <a:ext uri="{FF2B5EF4-FFF2-40B4-BE49-F238E27FC236}">
                  <a16:creationId xmlns:a16="http://schemas.microsoft.com/office/drawing/2014/main" id="{00000000-0008-0000-0800-000017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331800" name="Check Box 24" hidden="1">
              <a:extLst>
                <a:ext uri="{63B3BB69-23CF-44E3-9099-C40C66FF867C}">
                  <a14:compatExt spid="_x0000_s331800"/>
                </a:ext>
                <a:ext uri="{FF2B5EF4-FFF2-40B4-BE49-F238E27FC236}">
                  <a16:creationId xmlns:a16="http://schemas.microsoft.com/office/drawing/2014/main" id="{00000000-0008-0000-0800-000018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133350</xdr:rowOff>
        </xdr:to>
        <xdr:sp macro="" textlink="">
          <xdr:nvSpPr>
            <xdr:cNvPr id="331801" name="Check Box 25" hidden="1">
              <a:extLst>
                <a:ext uri="{63B3BB69-23CF-44E3-9099-C40C66FF867C}">
                  <a14:compatExt spid="_x0000_s331801"/>
                </a:ext>
                <a:ext uri="{FF2B5EF4-FFF2-40B4-BE49-F238E27FC236}">
                  <a16:creationId xmlns:a16="http://schemas.microsoft.com/office/drawing/2014/main" id="{00000000-0008-0000-0800-000019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257175</xdr:rowOff>
        </xdr:from>
        <xdr:to>
          <xdr:col>4</xdr:col>
          <xdr:colOff>476250</xdr:colOff>
          <xdr:row>46</xdr:row>
          <xdr:rowOff>85725</xdr:rowOff>
        </xdr:to>
        <xdr:sp macro="" textlink="">
          <xdr:nvSpPr>
            <xdr:cNvPr id="331802" name="Check Box 26" hidden="1">
              <a:extLst>
                <a:ext uri="{63B3BB69-23CF-44E3-9099-C40C66FF867C}">
                  <a14:compatExt spid="_x0000_s331802"/>
                </a:ext>
                <a:ext uri="{FF2B5EF4-FFF2-40B4-BE49-F238E27FC236}">
                  <a16:creationId xmlns:a16="http://schemas.microsoft.com/office/drawing/2014/main" id="{00000000-0008-0000-0800-00001A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257175</xdr:rowOff>
        </xdr:from>
        <xdr:to>
          <xdr:col>5</xdr:col>
          <xdr:colOff>476250</xdr:colOff>
          <xdr:row>46</xdr:row>
          <xdr:rowOff>76200</xdr:rowOff>
        </xdr:to>
        <xdr:sp macro="" textlink="">
          <xdr:nvSpPr>
            <xdr:cNvPr id="331803" name="Check Box 27" hidden="1">
              <a:extLst>
                <a:ext uri="{63B3BB69-23CF-44E3-9099-C40C66FF867C}">
                  <a14:compatExt spid="_x0000_s331803"/>
                </a:ext>
                <a:ext uri="{FF2B5EF4-FFF2-40B4-BE49-F238E27FC236}">
                  <a16:creationId xmlns:a16="http://schemas.microsoft.com/office/drawing/2014/main" id="{00000000-0008-0000-0800-00001B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257175</xdr:rowOff>
        </xdr:from>
        <xdr:to>
          <xdr:col>3</xdr:col>
          <xdr:colOff>476250</xdr:colOff>
          <xdr:row>49</xdr:row>
          <xdr:rowOff>38100</xdr:rowOff>
        </xdr:to>
        <xdr:sp macro="" textlink="">
          <xdr:nvSpPr>
            <xdr:cNvPr id="331806" name="Check Box 30" hidden="1">
              <a:extLst>
                <a:ext uri="{63B3BB69-23CF-44E3-9099-C40C66FF867C}">
                  <a14:compatExt spid="_x0000_s331806"/>
                </a:ext>
                <a:ext uri="{FF2B5EF4-FFF2-40B4-BE49-F238E27FC236}">
                  <a16:creationId xmlns:a16="http://schemas.microsoft.com/office/drawing/2014/main" id="{00000000-0008-0000-0800-00001E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200025</xdr:rowOff>
        </xdr:from>
        <xdr:to>
          <xdr:col>4</xdr:col>
          <xdr:colOff>476250</xdr:colOff>
          <xdr:row>49</xdr:row>
          <xdr:rowOff>104775</xdr:rowOff>
        </xdr:to>
        <xdr:sp macro="" textlink="">
          <xdr:nvSpPr>
            <xdr:cNvPr id="331807" name="Check Box 31" hidden="1">
              <a:extLst>
                <a:ext uri="{63B3BB69-23CF-44E3-9099-C40C66FF867C}">
                  <a14:compatExt spid="_x0000_s331807"/>
                </a:ext>
                <a:ext uri="{FF2B5EF4-FFF2-40B4-BE49-F238E27FC236}">
                  <a16:creationId xmlns:a16="http://schemas.microsoft.com/office/drawing/2014/main" id="{00000000-0008-0000-0800-00001F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209550</xdr:rowOff>
        </xdr:from>
        <xdr:to>
          <xdr:col>5</xdr:col>
          <xdr:colOff>476250</xdr:colOff>
          <xdr:row>49</xdr:row>
          <xdr:rowOff>76200</xdr:rowOff>
        </xdr:to>
        <xdr:sp macro="" textlink="">
          <xdr:nvSpPr>
            <xdr:cNvPr id="331808" name="Check Box 32" hidden="1">
              <a:extLst>
                <a:ext uri="{63B3BB69-23CF-44E3-9099-C40C66FF867C}">
                  <a14:compatExt spid="_x0000_s331808"/>
                </a:ext>
                <a:ext uri="{FF2B5EF4-FFF2-40B4-BE49-F238E27FC236}">
                  <a16:creationId xmlns:a16="http://schemas.microsoft.com/office/drawing/2014/main" id="{00000000-0008-0000-0800-000020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31809" name="Check Box 33" hidden="1">
              <a:extLst>
                <a:ext uri="{63B3BB69-23CF-44E3-9099-C40C66FF867C}">
                  <a14:compatExt spid="_x0000_s331809"/>
                </a:ext>
                <a:ext uri="{FF2B5EF4-FFF2-40B4-BE49-F238E27FC236}">
                  <a16:creationId xmlns:a16="http://schemas.microsoft.com/office/drawing/2014/main" id="{00000000-0008-0000-0800-00002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31810" name="Check Box 34" hidden="1">
              <a:extLst>
                <a:ext uri="{63B3BB69-23CF-44E3-9099-C40C66FF867C}">
                  <a14:compatExt spid="_x0000_s331810"/>
                </a:ext>
                <a:ext uri="{FF2B5EF4-FFF2-40B4-BE49-F238E27FC236}">
                  <a16:creationId xmlns:a16="http://schemas.microsoft.com/office/drawing/2014/main" id="{00000000-0008-0000-0800-00002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31811" name="Check Box 35" hidden="1">
              <a:extLst>
                <a:ext uri="{63B3BB69-23CF-44E3-9099-C40C66FF867C}">
                  <a14:compatExt spid="_x0000_s331811"/>
                </a:ext>
                <a:ext uri="{FF2B5EF4-FFF2-40B4-BE49-F238E27FC236}">
                  <a16:creationId xmlns:a16="http://schemas.microsoft.com/office/drawing/2014/main" id="{00000000-0008-0000-0800-000023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133350</xdr:rowOff>
        </xdr:from>
        <xdr:to>
          <xdr:col>3</xdr:col>
          <xdr:colOff>476250</xdr:colOff>
          <xdr:row>58</xdr:row>
          <xdr:rowOff>180975</xdr:rowOff>
        </xdr:to>
        <xdr:sp macro="" textlink="">
          <xdr:nvSpPr>
            <xdr:cNvPr id="331814" name="Check Box 38" hidden="1">
              <a:extLst>
                <a:ext uri="{63B3BB69-23CF-44E3-9099-C40C66FF867C}">
                  <a14:compatExt spid="_x0000_s331814"/>
                </a:ext>
                <a:ext uri="{FF2B5EF4-FFF2-40B4-BE49-F238E27FC236}">
                  <a16:creationId xmlns:a16="http://schemas.microsoft.com/office/drawing/2014/main" id="{00000000-0008-0000-0800-000026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85725</xdr:rowOff>
        </xdr:from>
        <xdr:to>
          <xdr:col>4</xdr:col>
          <xdr:colOff>476250</xdr:colOff>
          <xdr:row>58</xdr:row>
          <xdr:rowOff>200025</xdr:rowOff>
        </xdr:to>
        <xdr:sp macro="" textlink="">
          <xdr:nvSpPr>
            <xdr:cNvPr id="331815" name="Check Box 39" hidden="1">
              <a:extLst>
                <a:ext uri="{63B3BB69-23CF-44E3-9099-C40C66FF867C}">
                  <a14:compatExt spid="_x0000_s331815"/>
                </a:ext>
                <a:ext uri="{FF2B5EF4-FFF2-40B4-BE49-F238E27FC236}">
                  <a16:creationId xmlns:a16="http://schemas.microsoft.com/office/drawing/2014/main" id="{00000000-0008-0000-0800-000027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209550</xdr:rowOff>
        </xdr:from>
        <xdr:to>
          <xdr:col>5</xdr:col>
          <xdr:colOff>476250</xdr:colOff>
          <xdr:row>58</xdr:row>
          <xdr:rowOff>85725</xdr:rowOff>
        </xdr:to>
        <xdr:sp macro="" textlink="">
          <xdr:nvSpPr>
            <xdr:cNvPr id="331816" name="Check Box 40" hidden="1">
              <a:extLst>
                <a:ext uri="{63B3BB69-23CF-44E3-9099-C40C66FF867C}">
                  <a14:compatExt spid="_x0000_s331816"/>
                </a:ext>
                <a:ext uri="{FF2B5EF4-FFF2-40B4-BE49-F238E27FC236}">
                  <a16:creationId xmlns:a16="http://schemas.microsoft.com/office/drawing/2014/main" id="{00000000-0008-0000-0800-000028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66675</xdr:rowOff>
        </xdr:from>
        <xdr:to>
          <xdr:col>3</xdr:col>
          <xdr:colOff>476250</xdr:colOff>
          <xdr:row>62</xdr:row>
          <xdr:rowOff>19050</xdr:rowOff>
        </xdr:to>
        <xdr:sp macro="" textlink="">
          <xdr:nvSpPr>
            <xdr:cNvPr id="331819" name="Check Box 43" hidden="1">
              <a:extLst>
                <a:ext uri="{63B3BB69-23CF-44E3-9099-C40C66FF867C}">
                  <a14:compatExt spid="_x0000_s331819"/>
                </a:ext>
                <a:ext uri="{FF2B5EF4-FFF2-40B4-BE49-F238E27FC236}">
                  <a16:creationId xmlns:a16="http://schemas.microsoft.com/office/drawing/2014/main" id="{00000000-0008-0000-0800-00002B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58</xdr:row>
          <xdr:rowOff>209550</xdr:rowOff>
        </xdr:from>
        <xdr:to>
          <xdr:col>4</xdr:col>
          <xdr:colOff>476250</xdr:colOff>
          <xdr:row>62</xdr:row>
          <xdr:rowOff>104775</xdr:rowOff>
        </xdr:to>
        <xdr:sp macro="" textlink="">
          <xdr:nvSpPr>
            <xdr:cNvPr id="331820" name="Check Box 44" hidden="1">
              <a:extLst>
                <a:ext uri="{63B3BB69-23CF-44E3-9099-C40C66FF867C}">
                  <a14:compatExt spid="_x0000_s331820"/>
                </a:ext>
                <a:ext uri="{FF2B5EF4-FFF2-40B4-BE49-F238E27FC236}">
                  <a16:creationId xmlns:a16="http://schemas.microsoft.com/office/drawing/2014/main" id="{00000000-0008-0000-0800-00002C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228600</xdr:rowOff>
        </xdr:from>
        <xdr:to>
          <xdr:col>5</xdr:col>
          <xdr:colOff>476250</xdr:colOff>
          <xdr:row>61</xdr:row>
          <xdr:rowOff>85725</xdr:rowOff>
        </xdr:to>
        <xdr:sp macro="" textlink="">
          <xdr:nvSpPr>
            <xdr:cNvPr id="331821" name="Check Box 45" hidden="1">
              <a:extLst>
                <a:ext uri="{63B3BB69-23CF-44E3-9099-C40C66FF867C}">
                  <a14:compatExt spid="_x0000_s331821"/>
                </a:ext>
                <a:ext uri="{FF2B5EF4-FFF2-40B4-BE49-F238E27FC236}">
                  <a16:creationId xmlns:a16="http://schemas.microsoft.com/office/drawing/2014/main" id="{00000000-0008-0000-0800-00002D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161925</xdr:rowOff>
        </xdr:from>
        <xdr:to>
          <xdr:col>3</xdr:col>
          <xdr:colOff>476250</xdr:colOff>
          <xdr:row>64</xdr:row>
          <xdr:rowOff>123825</xdr:rowOff>
        </xdr:to>
        <xdr:sp macro="" textlink="">
          <xdr:nvSpPr>
            <xdr:cNvPr id="331824" name="Check Box 48" hidden="1">
              <a:extLst>
                <a:ext uri="{63B3BB69-23CF-44E3-9099-C40C66FF867C}">
                  <a14:compatExt spid="_x0000_s331824"/>
                </a:ext>
                <a:ext uri="{FF2B5EF4-FFF2-40B4-BE49-F238E27FC236}">
                  <a16:creationId xmlns:a16="http://schemas.microsoft.com/office/drawing/2014/main" id="{00000000-0008-0000-0800-000030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152400</xdr:rowOff>
        </xdr:from>
        <xdr:to>
          <xdr:col>4</xdr:col>
          <xdr:colOff>476250</xdr:colOff>
          <xdr:row>64</xdr:row>
          <xdr:rowOff>142875</xdr:rowOff>
        </xdr:to>
        <xdr:sp macro="" textlink="">
          <xdr:nvSpPr>
            <xdr:cNvPr id="331825" name="Check Box 49" hidden="1">
              <a:extLst>
                <a:ext uri="{63B3BB69-23CF-44E3-9099-C40C66FF867C}">
                  <a14:compatExt spid="_x0000_s331825"/>
                </a:ext>
                <a:ext uri="{FF2B5EF4-FFF2-40B4-BE49-F238E27FC236}">
                  <a16:creationId xmlns:a16="http://schemas.microsoft.com/office/drawing/2014/main" id="{00000000-0008-0000-0800-00003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200025</xdr:rowOff>
        </xdr:from>
        <xdr:to>
          <xdr:col>5</xdr:col>
          <xdr:colOff>476250</xdr:colOff>
          <xdr:row>64</xdr:row>
          <xdr:rowOff>85725</xdr:rowOff>
        </xdr:to>
        <xdr:sp macro="" textlink="">
          <xdr:nvSpPr>
            <xdr:cNvPr id="331826" name="Check Box 50" hidden="1">
              <a:extLst>
                <a:ext uri="{63B3BB69-23CF-44E3-9099-C40C66FF867C}">
                  <a14:compatExt spid="_x0000_s331826"/>
                </a:ext>
                <a:ext uri="{FF2B5EF4-FFF2-40B4-BE49-F238E27FC236}">
                  <a16:creationId xmlns:a16="http://schemas.microsoft.com/office/drawing/2014/main" id="{00000000-0008-0000-0800-00003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66675</xdr:rowOff>
        </xdr:from>
        <xdr:to>
          <xdr:col>3</xdr:col>
          <xdr:colOff>476250</xdr:colOff>
          <xdr:row>68</xdr:row>
          <xdr:rowOff>0</xdr:rowOff>
        </xdr:to>
        <xdr:sp macro="" textlink="">
          <xdr:nvSpPr>
            <xdr:cNvPr id="331829" name="Check Box 53" hidden="1">
              <a:extLst>
                <a:ext uri="{63B3BB69-23CF-44E3-9099-C40C66FF867C}">
                  <a14:compatExt spid="_x0000_s331829"/>
                </a:ext>
                <a:ext uri="{FF2B5EF4-FFF2-40B4-BE49-F238E27FC236}">
                  <a16:creationId xmlns:a16="http://schemas.microsoft.com/office/drawing/2014/main" id="{00000000-0008-0000-0800-00003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85725</xdr:rowOff>
        </xdr:from>
        <xdr:to>
          <xdr:col>4</xdr:col>
          <xdr:colOff>476250</xdr:colOff>
          <xdr:row>68</xdr:row>
          <xdr:rowOff>0</xdr:rowOff>
        </xdr:to>
        <xdr:sp macro="" textlink="">
          <xdr:nvSpPr>
            <xdr:cNvPr id="331830" name="Check Box 54" hidden="1">
              <a:extLst>
                <a:ext uri="{63B3BB69-23CF-44E3-9099-C40C66FF867C}">
                  <a14:compatExt spid="_x0000_s331830"/>
                </a:ext>
                <a:ext uri="{FF2B5EF4-FFF2-40B4-BE49-F238E27FC236}">
                  <a16:creationId xmlns:a16="http://schemas.microsoft.com/office/drawing/2014/main" id="{00000000-0008-0000-0800-000036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209550</xdr:rowOff>
        </xdr:from>
        <xdr:to>
          <xdr:col>5</xdr:col>
          <xdr:colOff>476250</xdr:colOff>
          <xdr:row>67</xdr:row>
          <xdr:rowOff>85725</xdr:rowOff>
        </xdr:to>
        <xdr:sp macro="" textlink="">
          <xdr:nvSpPr>
            <xdr:cNvPr id="331831" name="Check Box 55" hidden="1">
              <a:extLst>
                <a:ext uri="{63B3BB69-23CF-44E3-9099-C40C66FF867C}">
                  <a14:compatExt spid="_x0000_s331831"/>
                </a:ext>
                <a:ext uri="{FF2B5EF4-FFF2-40B4-BE49-F238E27FC236}">
                  <a16:creationId xmlns:a16="http://schemas.microsoft.com/office/drawing/2014/main" id="{00000000-0008-0000-0800-000037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1832" name="Check Box 56" hidden="1">
              <a:extLst>
                <a:ext uri="{63B3BB69-23CF-44E3-9099-C40C66FF867C}">
                  <a14:compatExt spid="_x0000_s331832"/>
                </a:ext>
                <a:ext uri="{FF2B5EF4-FFF2-40B4-BE49-F238E27FC236}">
                  <a16:creationId xmlns:a16="http://schemas.microsoft.com/office/drawing/2014/main" id="{00000000-0008-0000-0800-000038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31833" name="Check Box 57" hidden="1">
              <a:extLst>
                <a:ext uri="{63B3BB69-23CF-44E3-9099-C40C66FF867C}">
                  <a14:compatExt spid="_x0000_s331833"/>
                </a:ext>
                <a:ext uri="{FF2B5EF4-FFF2-40B4-BE49-F238E27FC236}">
                  <a16:creationId xmlns:a16="http://schemas.microsoft.com/office/drawing/2014/main" id="{00000000-0008-0000-0800-000039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1834" name="Check Box 58" hidden="1">
              <a:extLst>
                <a:ext uri="{63B3BB69-23CF-44E3-9099-C40C66FF867C}">
                  <a14:compatExt spid="_x0000_s331834"/>
                </a:ext>
                <a:ext uri="{FF2B5EF4-FFF2-40B4-BE49-F238E27FC236}">
                  <a16:creationId xmlns:a16="http://schemas.microsoft.com/office/drawing/2014/main" id="{00000000-0008-0000-0800-00003A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31835" name="Check Box 59" hidden="1">
              <a:extLst>
                <a:ext uri="{63B3BB69-23CF-44E3-9099-C40C66FF867C}">
                  <a14:compatExt spid="_x0000_s331835"/>
                </a:ext>
                <a:ext uri="{FF2B5EF4-FFF2-40B4-BE49-F238E27FC236}">
                  <a16:creationId xmlns:a16="http://schemas.microsoft.com/office/drawing/2014/main" id="{00000000-0008-0000-0800-00003B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28575</xdr:rowOff>
        </xdr:to>
        <xdr:sp macro="" textlink="">
          <xdr:nvSpPr>
            <xdr:cNvPr id="331836" name="Check Box 60" hidden="1">
              <a:extLst>
                <a:ext uri="{63B3BB69-23CF-44E3-9099-C40C66FF867C}">
                  <a14:compatExt spid="_x0000_s331836"/>
                </a:ext>
                <a:ext uri="{FF2B5EF4-FFF2-40B4-BE49-F238E27FC236}">
                  <a16:creationId xmlns:a16="http://schemas.microsoft.com/office/drawing/2014/main" id="{00000000-0008-0000-0800-00003C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133350</xdr:rowOff>
        </xdr:from>
        <xdr:to>
          <xdr:col>3</xdr:col>
          <xdr:colOff>476250</xdr:colOff>
          <xdr:row>76</xdr:row>
          <xdr:rowOff>171450</xdr:rowOff>
        </xdr:to>
        <xdr:sp macro="" textlink="">
          <xdr:nvSpPr>
            <xdr:cNvPr id="331839" name="Check Box 63" hidden="1">
              <a:extLst>
                <a:ext uri="{63B3BB69-23CF-44E3-9099-C40C66FF867C}">
                  <a14:compatExt spid="_x0000_s331839"/>
                </a:ext>
                <a:ext uri="{FF2B5EF4-FFF2-40B4-BE49-F238E27FC236}">
                  <a16:creationId xmlns:a16="http://schemas.microsoft.com/office/drawing/2014/main" id="{00000000-0008-0000-0800-00003F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171450</xdr:rowOff>
        </xdr:from>
        <xdr:to>
          <xdr:col>4</xdr:col>
          <xdr:colOff>476250</xdr:colOff>
          <xdr:row>76</xdr:row>
          <xdr:rowOff>114300</xdr:rowOff>
        </xdr:to>
        <xdr:sp macro="" textlink="">
          <xdr:nvSpPr>
            <xdr:cNvPr id="331840" name="Check Box 64" hidden="1">
              <a:extLst>
                <a:ext uri="{63B3BB69-23CF-44E3-9099-C40C66FF867C}">
                  <a14:compatExt spid="_x0000_s331840"/>
                </a:ext>
                <a:ext uri="{FF2B5EF4-FFF2-40B4-BE49-F238E27FC236}">
                  <a16:creationId xmlns:a16="http://schemas.microsoft.com/office/drawing/2014/main" id="{00000000-0008-0000-0800-000040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104775</xdr:rowOff>
        </xdr:from>
        <xdr:to>
          <xdr:col>5</xdr:col>
          <xdr:colOff>476250</xdr:colOff>
          <xdr:row>76</xdr:row>
          <xdr:rowOff>209550</xdr:rowOff>
        </xdr:to>
        <xdr:sp macro="" textlink="">
          <xdr:nvSpPr>
            <xdr:cNvPr id="331841" name="Check Box 65" hidden="1">
              <a:extLst>
                <a:ext uri="{63B3BB69-23CF-44E3-9099-C40C66FF867C}">
                  <a14:compatExt spid="_x0000_s331841"/>
                </a:ext>
                <a:ext uri="{FF2B5EF4-FFF2-40B4-BE49-F238E27FC236}">
                  <a16:creationId xmlns:a16="http://schemas.microsoft.com/office/drawing/2014/main" id="{00000000-0008-0000-0800-00004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133350</xdr:rowOff>
        </xdr:from>
        <xdr:to>
          <xdr:col>3</xdr:col>
          <xdr:colOff>476250</xdr:colOff>
          <xdr:row>79</xdr:row>
          <xdr:rowOff>180975</xdr:rowOff>
        </xdr:to>
        <xdr:sp macro="" textlink="">
          <xdr:nvSpPr>
            <xdr:cNvPr id="331844" name="Check Box 68" hidden="1">
              <a:extLst>
                <a:ext uri="{63B3BB69-23CF-44E3-9099-C40C66FF867C}">
                  <a14:compatExt spid="_x0000_s331844"/>
                </a:ext>
                <a:ext uri="{FF2B5EF4-FFF2-40B4-BE49-F238E27FC236}">
                  <a16:creationId xmlns:a16="http://schemas.microsoft.com/office/drawing/2014/main" id="{00000000-0008-0000-0800-000044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114300</xdr:rowOff>
        </xdr:from>
        <xdr:to>
          <xdr:col>4</xdr:col>
          <xdr:colOff>476250</xdr:colOff>
          <xdr:row>79</xdr:row>
          <xdr:rowOff>171450</xdr:rowOff>
        </xdr:to>
        <xdr:sp macro="" textlink="">
          <xdr:nvSpPr>
            <xdr:cNvPr id="331845" name="Check Box 69" hidden="1">
              <a:extLst>
                <a:ext uri="{63B3BB69-23CF-44E3-9099-C40C66FF867C}">
                  <a14:compatExt spid="_x0000_s331845"/>
                </a:ext>
                <a:ext uri="{FF2B5EF4-FFF2-40B4-BE49-F238E27FC236}">
                  <a16:creationId xmlns:a16="http://schemas.microsoft.com/office/drawing/2014/main" id="{00000000-0008-0000-0800-000045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171450</xdr:rowOff>
        </xdr:from>
        <xdr:to>
          <xdr:col>5</xdr:col>
          <xdr:colOff>476250</xdr:colOff>
          <xdr:row>79</xdr:row>
          <xdr:rowOff>142875</xdr:rowOff>
        </xdr:to>
        <xdr:sp macro="" textlink="">
          <xdr:nvSpPr>
            <xdr:cNvPr id="331846" name="Check Box 70" hidden="1">
              <a:extLst>
                <a:ext uri="{63B3BB69-23CF-44E3-9099-C40C66FF867C}">
                  <a14:compatExt spid="_x0000_s331846"/>
                </a:ext>
                <a:ext uri="{FF2B5EF4-FFF2-40B4-BE49-F238E27FC236}">
                  <a16:creationId xmlns:a16="http://schemas.microsoft.com/office/drawing/2014/main" id="{00000000-0008-0000-0800-000046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1847" name="Check Box 71" hidden="1">
              <a:extLst>
                <a:ext uri="{63B3BB69-23CF-44E3-9099-C40C66FF867C}">
                  <a14:compatExt spid="_x0000_s331847"/>
                </a:ext>
                <a:ext uri="{FF2B5EF4-FFF2-40B4-BE49-F238E27FC236}">
                  <a16:creationId xmlns:a16="http://schemas.microsoft.com/office/drawing/2014/main" id="{00000000-0008-0000-0800-000047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1848" name="Check Box 72" hidden="1">
              <a:extLst>
                <a:ext uri="{63B3BB69-23CF-44E3-9099-C40C66FF867C}">
                  <a14:compatExt spid="_x0000_s331848"/>
                </a:ext>
                <a:ext uri="{FF2B5EF4-FFF2-40B4-BE49-F238E27FC236}">
                  <a16:creationId xmlns:a16="http://schemas.microsoft.com/office/drawing/2014/main" id="{00000000-0008-0000-0800-000048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1849" name="Check Box 73" hidden="1">
              <a:extLst>
                <a:ext uri="{63B3BB69-23CF-44E3-9099-C40C66FF867C}">
                  <a14:compatExt spid="_x0000_s331849"/>
                </a:ext>
                <a:ext uri="{FF2B5EF4-FFF2-40B4-BE49-F238E27FC236}">
                  <a16:creationId xmlns:a16="http://schemas.microsoft.com/office/drawing/2014/main" id="{00000000-0008-0000-0800-000049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1850" name="Check Box 74" hidden="1">
              <a:extLst>
                <a:ext uri="{63B3BB69-23CF-44E3-9099-C40C66FF867C}">
                  <a14:compatExt spid="_x0000_s331850"/>
                </a:ext>
                <a:ext uri="{FF2B5EF4-FFF2-40B4-BE49-F238E27FC236}">
                  <a16:creationId xmlns:a16="http://schemas.microsoft.com/office/drawing/2014/main" id="{00000000-0008-0000-0800-00004A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66675</xdr:rowOff>
        </xdr:to>
        <xdr:sp macro="" textlink="">
          <xdr:nvSpPr>
            <xdr:cNvPr id="331851" name="Check Box 75" hidden="1">
              <a:extLst>
                <a:ext uri="{63B3BB69-23CF-44E3-9099-C40C66FF867C}">
                  <a14:compatExt spid="_x0000_s331851"/>
                </a:ext>
                <a:ext uri="{FF2B5EF4-FFF2-40B4-BE49-F238E27FC236}">
                  <a16:creationId xmlns:a16="http://schemas.microsoft.com/office/drawing/2014/main" id="{00000000-0008-0000-0800-00004B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76200</xdr:rowOff>
        </xdr:to>
        <xdr:sp macro="" textlink="">
          <xdr:nvSpPr>
            <xdr:cNvPr id="331852" name="Check Box 76" hidden="1">
              <a:extLst>
                <a:ext uri="{63B3BB69-23CF-44E3-9099-C40C66FF867C}">
                  <a14:compatExt spid="_x0000_s331852"/>
                </a:ext>
                <a:ext uri="{FF2B5EF4-FFF2-40B4-BE49-F238E27FC236}">
                  <a16:creationId xmlns:a16="http://schemas.microsoft.com/office/drawing/2014/main" id="{00000000-0008-0000-0800-00004C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1853" name="Check Box 77" hidden="1">
              <a:extLst>
                <a:ext uri="{63B3BB69-23CF-44E3-9099-C40C66FF867C}">
                  <a14:compatExt spid="_x0000_s331853"/>
                </a:ext>
                <a:ext uri="{FF2B5EF4-FFF2-40B4-BE49-F238E27FC236}">
                  <a16:creationId xmlns:a16="http://schemas.microsoft.com/office/drawing/2014/main" id="{00000000-0008-0000-0800-00004D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1854" name="Check Box 78" hidden="1">
              <a:extLst>
                <a:ext uri="{63B3BB69-23CF-44E3-9099-C40C66FF867C}">
                  <a14:compatExt spid="_x0000_s331854"/>
                </a:ext>
                <a:ext uri="{FF2B5EF4-FFF2-40B4-BE49-F238E27FC236}">
                  <a16:creationId xmlns:a16="http://schemas.microsoft.com/office/drawing/2014/main" id="{00000000-0008-0000-0800-00004E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1855" name="Check Box 79" hidden="1">
              <a:extLst>
                <a:ext uri="{63B3BB69-23CF-44E3-9099-C40C66FF867C}">
                  <a14:compatExt spid="_x0000_s331855"/>
                </a:ext>
                <a:ext uri="{FF2B5EF4-FFF2-40B4-BE49-F238E27FC236}">
                  <a16:creationId xmlns:a16="http://schemas.microsoft.com/office/drawing/2014/main" id="{00000000-0008-0000-0800-00004F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1856" name="Check Box 80" hidden="1">
              <a:extLst>
                <a:ext uri="{63B3BB69-23CF-44E3-9099-C40C66FF867C}">
                  <a14:compatExt spid="_x0000_s331856"/>
                </a:ext>
                <a:ext uri="{FF2B5EF4-FFF2-40B4-BE49-F238E27FC236}">
                  <a16:creationId xmlns:a16="http://schemas.microsoft.com/office/drawing/2014/main" id="{00000000-0008-0000-0800-000050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1857" name="Check Box 81" hidden="1">
              <a:extLst>
                <a:ext uri="{63B3BB69-23CF-44E3-9099-C40C66FF867C}">
                  <a14:compatExt spid="_x0000_s331857"/>
                </a:ext>
                <a:ext uri="{FF2B5EF4-FFF2-40B4-BE49-F238E27FC236}">
                  <a16:creationId xmlns:a16="http://schemas.microsoft.com/office/drawing/2014/main" id="{00000000-0008-0000-0800-00005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2801" name="Check Box 1" hidden="1">
              <a:extLst>
                <a:ext uri="{63B3BB69-23CF-44E3-9099-C40C66FF867C}">
                  <a14:compatExt spid="_x0000_s332801"/>
                </a:ext>
                <a:ext uri="{FF2B5EF4-FFF2-40B4-BE49-F238E27FC236}">
                  <a16:creationId xmlns:a16="http://schemas.microsoft.com/office/drawing/2014/main" id="{00000000-0008-0000-0900-00000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2802" name="Check Box 2" hidden="1">
              <a:extLst>
                <a:ext uri="{63B3BB69-23CF-44E3-9099-C40C66FF867C}">
                  <a14:compatExt spid="_x0000_s332802"/>
                </a:ext>
                <a:ext uri="{FF2B5EF4-FFF2-40B4-BE49-F238E27FC236}">
                  <a16:creationId xmlns:a16="http://schemas.microsoft.com/office/drawing/2014/main" id="{00000000-0008-0000-0900-000002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2803" name="Check Box 3" hidden="1">
              <a:extLst>
                <a:ext uri="{63B3BB69-23CF-44E3-9099-C40C66FF867C}">
                  <a14:compatExt spid="_x0000_s332803"/>
                </a:ext>
                <a:ext uri="{FF2B5EF4-FFF2-40B4-BE49-F238E27FC236}">
                  <a16:creationId xmlns:a16="http://schemas.microsoft.com/office/drawing/2014/main" id="{00000000-0008-0000-0900-000003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18</xdr:row>
          <xdr:rowOff>28575</xdr:rowOff>
        </xdr:from>
        <xdr:to>
          <xdr:col>3</xdr:col>
          <xdr:colOff>476250</xdr:colOff>
          <xdr:row>18</xdr:row>
          <xdr:rowOff>304800</xdr:rowOff>
        </xdr:to>
        <xdr:sp macro="" textlink="">
          <xdr:nvSpPr>
            <xdr:cNvPr id="332804" name="Check Box 4" hidden="1">
              <a:extLst>
                <a:ext uri="{63B3BB69-23CF-44E3-9099-C40C66FF867C}">
                  <a14:compatExt spid="_x0000_s332804"/>
                </a:ext>
                <a:ext uri="{FF2B5EF4-FFF2-40B4-BE49-F238E27FC236}">
                  <a16:creationId xmlns:a16="http://schemas.microsoft.com/office/drawing/2014/main" id="{00000000-0008-0000-0900-000004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295275</xdr:rowOff>
        </xdr:from>
        <xdr:to>
          <xdr:col>4</xdr:col>
          <xdr:colOff>476250</xdr:colOff>
          <xdr:row>19</xdr:row>
          <xdr:rowOff>28575</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9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276225</xdr:rowOff>
        </xdr:from>
        <xdr:to>
          <xdr:col>5</xdr:col>
          <xdr:colOff>476250</xdr:colOff>
          <xdr:row>19</xdr:row>
          <xdr:rowOff>66675</xdr:rowOff>
        </xdr:to>
        <xdr:sp macro="" textlink="">
          <xdr:nvSpPr>
            <xdr:cNvPr id="332806" name="Check Box 6" hidden="1">
              <a:extLst>
                <a:ext uri="{63B3BB69-23CF-44E3-9099-C40C66FF867C}">
                  <a14:compatExt spid="_x0000_s332806"/>
                </a:ext>
                <a:ext uri="{FF2B5EF4-FFF2-40B4-BE49-F238E27FC236}">
                  <a16:creationId xmlns:a16="http://schemas.microsoft.com/office/drawing/2014/main" id="{00000000-0008-0000-0900-000006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190500</xdr:rowOff>
        </xdr:from>
        <xdr:to>
          <xdr:col>3</xdr:col>
          <xdr:colOff>476250</xdr:colOff>
          <xdr:row>22</xdr:row>
          <xdr:rowOff>114300</xdr:rowOff>
        </xdr:to>
        <xdr:sp macro="" textlink="">
          <xdr:nvSpPr>
            <xdr:cNvPr id="332807" name="Check Box 7" hidden="1">
              <a:extLst>
                <a:ext uri="{63B3BB69-23CF-44E3-9099-C40C66FF867C}">
                  <a14:compatExt spid="_x0000_s332807"/>
                </a:ext>
                <a:ext uri="{FF2B5EF4-FFF2-40B4-BE49-F238E27FC236}">
                  <a16:creationId xmlns:a16="http://schemas.microsoft.com/office/drawing/2014/main" id="{00000000-0008-0000-0900-000007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114300</xdr:rowOff>
        </xdr:from>
        <xdr:to>
          <xdr:col>4</xdr:col>
          <xdr:colOff>476250</xdr:colOff>
          <xdr:row>22</xdr:row>
          <xdr:rowOff>200025</xdr:rowOff>
        </xdr:to>
        <xdr:sp macro="" textlink="">
          <xdr:nvSpPr>
            <xdr:cNvPr id="332808" name="Check Box 8" hidden="1">
              <a:extLst>
                <a:ext uri="{63B3BB69-23CF-44E3-9099-C40C66FF867C}">
                  <a14:compatExt spid="_x0000_s332808"/>
                </a:ext>
                <a:ext uri="{FF2B5EF4-FFF2-40B4-BE49-F238E27FC236}">
                  <a16:creationId xmlns:a16="http://schemas.microsoft.com/office/drawing/2014/main" id="{00000000-0008-0000-0900-000008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180975</xdr:rowOff>
        </xdr:from>
        <xdr:to>
          <xdr:col>5</xdr:col>
          <xdr:colOff>476250</xdr:colOff>
          <xdr:row>22</xdr:row>
          <xdr:rowOff>104775</xdr:rowOff>
        </xdr:to>
        <xdr:sp macro="" textlink="">
          <xdr:nvSpPr>
            <xdr:cNvPr id="332809" name="Check Box 9" hidden="1">
              <a:extLst>
                <a:ext uri="{63B3BB69-23CF-44E3-9099-C40C66FF867C}">
                  <a14:compatExt spid="_x0000_s332809"/>
                </a:ext>
                <a:ext uri="{FF2B5EF4-FFF2-40B4-BE49-F238E27FC236}">
                  <a16:creationId xmlns:a16="http://schemas.microsoft.com/office/drawing/2014/main" id="{00000000-0008-0000-0900-000009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2810" name="Check Box 10" hidden="1">
              <a:extLst>
                <a:ext uri="{63B3BB69-23CF-44E3-9099-C40C66FF867C}">
                  <a14:compatExt spid="_x0000_s332810"/>
                </a:ext>
                <a:ext uri="{FF2B5EF4-FFF2-40B4-BE49-F238E27FC236}">
                  <a16:creationId xmlns:a16="http://schemas.microsoft.com/office/drawing/2014/main" id="{00000000-0008-0000-0900-00000A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32811" name="Check Box 11" hidden="1">
              <a:extLst>
                <a:ext uri="{63B3BB69-23CF-44E3-9099-C40C66FF867C}">
                  <a14:compatExt spid="_x0000_s332811"/>
                </a:ext>
                <a:ext uri="{FF2B5EF4-FFF2-40B4-BE49-F238E27FC236}">
                  <a16:creationId xmlns:a16="http://schemas.microsoft.com/office/drawing/2014/main" id="{00000000-0008-0000-0900-00000B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2812" name="Check Box 12" hidden="1">
              <a:extLst>
                <a:ext uri="{63B3BB69-23CF-44E3-9099-C40C66FF867C}">
                  <a14:compatExt spid="_x0000_s332812"/>
                </a:ext>
                <a:ext uri="{FF2B5EF4-FFF2-40B4-BE49-F238E27FC236}">
                  <a16:creationId xmlns:a16="http://schemas.microsoft.com/office/drawing/2014/main" id="{00000000-0008-0000-0900-00000C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180975</xdr:rowOff>
        </xdr:from>
        <xdr:to>
          <xdr:col>3</xdr:col>
          <xdr:colOff>476250</xdr:colOff>
          <xdr:row>31</xdr:row>
          <xdr:rowOff>123825</xdr:rowOff>
        </xdr:to>
        <xdr:sp macro="" textlink="">
          <xdr:nvSpPr>
            <xdr:cNvPr id="332813" name="Check Box 13" hidden="1">
              <a:extLst>
                <a:ext uri="{63B3BB69-23CF-44E3-9099-C40C66FF867C}">
                  <a14:compatExt spid="_x0000_s332813"/>
                </a:ext>
                <a:ext uri="{FF2B5EF4-FFF2-40B4-BE49-F238E27FC236}">
                  <a16:creationId xmlns:a16="http://schemas.microsoft.com/office/drawing/2014/main" id="{00000000-0008-0000-0900-00000D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209550</xdr:rowOff>
        </xdr:from>
        <xdr:to>
          <xdr:col>4</xdr:col>
          <xdr:colOff>476250</xdr:colOff>
          <xdr:row>31</xdr:row>
          <xdr:rowOff>95250</xdr:rowOff>
        </xdr:to>
        <xdr:sp macro="" textlink="">
          <xdr:nvSpPr>
            <xdr:cNvPr id="332814" name="Check Box 14" hidden="1">
              <a:extLst>
                <a:ext uri="{63B3BB69-23CF-44E3-9099-C40C66FF867C}">
                  <a14:compatExt spid="_x0000_s332814"/>
                </a:ext>
                <a:ext uri="{FF2B5EF4-FFF2-40B4-BE49-F238E27FC236}">
                  <a16:creationId xmlns:a16="http://schemas.microsoft.com/office/drawing/2014/main" id="{00000000-0008-0000-0900-00000E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200025</xdr:rowOff>
        </xdr:from>
        <xdr:to>
          <xdr:col>5</xdr:col>
          <xdr:colOff>476250</xdr:colOff>
          <xdr:row>31</xdr:row>
          <xdr:rowOff>85725</xdr:rowOff>
        </xdr:to>
        <xdr:sp macro="" textlink="">
          <xdr:nvSpPr>
            <xdr:cNvPr id="332815" name="Check Box 15" hidden="1">
              <a:extLst>
                <a:ext uri="{63B3BB69-23CF-44E3-9099-C40C66FF867C}">
                  <a14:compatExt spid="_x0000_s332815"/>
                </a:ext>
                <a:ext uri="{FF2B5EF4-FFF2-40B4-BE49-F238E27FC236}">
                  <a16:creationId xmlns:a16="http://schemas.microsoft.com/office/drawing/2014/main" id="{00000000-0008-0000-0900-00000F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142875</xdr:rowOff>
        </xdr:from>
        <xdr:to>
          <xdr:col>3</xdr:col>
          <xdr:colOff>476250</xdr:colOff>
          <xdr:row>34</xdr:row>
          <xdr:rowOff>171450</xdr:rowOff>
        </xdr:to>
        <xdr:sp macro="" textlink="">
          <xdr:nvSpPr>
            <xdr:cNvPr id="332816" name="Check Box 16" hidden="1">
              <a:extLst>
                <a:ext uri="{63B3BB69-23CF-44E3-9099-C40C66FF867C}">
                  <a14:compatExt spid="_x0000_s332816"/>
                </a:ext>
                <a:ext uri="{FF2B5EF4-FFF2-40B4-BE49-F238E27FC236}">
                  <a16:creationId xmlns:a16="http://schemas.microsoft.com/office/drawing/2014/main" id="{00000000-0008-0000-0900-000010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114300</xdr:rowOff>
        </xdr:from>
        <xdr:to>
          <xdr:col>4</xdr:col>
          <xdr:colOff>476250</xdr:colOff>
          <xdr:row>34</xdr:row>
          <xdr:rowOff>190500</xdr:rowOff>
        </xdr:to>
        <xdr:sp macro="" textlink="">
          <xdr:nvSpPr>
            <xdr:cNvPr id="332817" name="Check Box 17" hidden="1">
              <a:extLst>
                <a:ext uri="{63B3BB69-23CF-44E3-9099-C40C66FF867C}">
                  <a14:compatExt spid="_x0000_s332817"/>
                </a:ext>
                <a:ext uri="{FF2B5EF4-FFF2-40B4-BE49-F238E27FC236}">
                  <a16:creationId xmlns:a16="http://schemas.microsoft.com/office/drawing/2014/main" id="{00000000-0008-0000-0900-00001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200025</xdr:rowOff>
        </xdr:from>
        <xdr:to>
          <xdr:col>5</xdr:col>
          <xdr:colOff>476250</xdr:colOff>
          <xdr:row>34</xdr:row>
          <xdr:rowOff>85725</xdr:rowOff>
        </xdr:to>
        <xdr:sp macro="" textlink="">
          <xdr:nvSpPr>
            <xdr:cNvPr id="332818" name="Check Box 18" hidden="1">
              <a:extLst>
                <a:ext uri="{63B3BB69-23CF-44E3-9099-C40C66FF867C}">
                  <a14:compatExt spid="_x0000_s332818"/>
                </a:ext>
                <a:ext uri="{FF2B5EF4-FFF2-40B4-BE49-F238E27FC236}">
                  <a16:creationId xmlns:a16="http://schemas.microsoft.com/office/drawing/2014/main" id="{00000000-0008-0000-0900-000012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171450</xdr:rowOff>
        </xdr:from>
        <xdr:to>
          <xdr:col>3</xdr:col>
          <xdr:colOff>476250</xdr:colOff>
          <xdr:row>37</xdr:row>
          <xdr:rowOff>133350</xdr:rowOff>
        </xdr:to>
        <xdr:sp macro="" textlink="">
          <xdr:nvSpPr>
            <xdr:cNvPr id="332819" name="Check Box 19" hidden="1">
              <a:extLst>
                <a:ext uri="{63B3BB69-23CF-44E3-9099-C40C66FF867C}">
                  <a14:compatExt spid="_x0000_s332819"/>
                </a:ext>
                <a:ext uri="{FF2B5EF4-FFF2-40B4-BE49-F238E27FC236}">
                  <a16:creationId xmlns:a16="http://schemas.microsoft.com/office/drawing/2014/main" id="{00000000-0008-0000-0900-000013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161925</xdr:rowOff>
        </xdr:from>
        <xdr:to>
          <xdr:col>4</xdr:col>
          <xdr:colOff>476250</xdr:colOff>
          <xdr:row>37</xdr:row>
          <xdr:rowOff>142875</xdr:rowOff>
        </xdr:to>
        <xdr:sp macro="" textlink="">
          <xdr:nvSpPr>
            <xdr:cNvPr id="332820" name="Check Box 20" hidden="1">
              <a:extLst>
                <a:ext uri="{63B3BB69-23CF-44E3-9099-C40C66FF867C}">
                  <a14:compatExt spid="_x0000_s332820"/>
                </a:ext>
                <a:ext uri="{FF2B5EF4-FFF2-40B4-BE49-F238E27FC236}">
                  <a16:creationId xmlns:a16="http://schemas.microsoft.com/office/drawing/2014/main" id="{00000000-0008-0000-0900-000014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190500</xdr:rowOff>
        </xdr:from>
        <xdr:to>
          <xdr:col>5</xdr:col>
          <xdr:colOff>476250</xdr:colOff>
          <xdr:row>37</xdr:row>
          <xdr:rowOff>104775</xdr:rowOff>
        </xdr:to>
        <xdr:sp macro="" textlink="">
          <xdr:nvSpPr>
            <xdr:cNvPr id="332821" name="Check Box 21" hidden="1">
              <a:extLst>
                <a:ext uri="{63B3BB69-23CF-44E3-9099-C40C66FF867C}">
                  <a14:compatExt spid="_x0000_s332821"/>
                </a:ext>
                <a:ext uri="{FF2B5EF4-FFF2-40B4-BE49-F238E27FC236}">
                  <a16:creationId xmlns:a16="http://schemas.microsoft.com/office/drawing/2014/main" id="{00000000-0008-0000-0900-00001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32822" name="Check Box 22" hidden="1">
              <a:extLst>
                <a:ext uri="{63B3BB69-23CF-44E3-9099-C40C66FF867C}">
                  <a14:compatExt spid="_x0000_s332822"/>
                </a:ext>
                <a:ext uri="{FF2B5EF4-FFF2-40B4-BE49-F238E27FC236}">
                  <a16:creationId xmlns:a16="http://schemas.microsoft.com/office/drawing/2014/main" id="{00000000-0008-0000-0900-000016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332823" name="Check Box 23" hidden="1">
              <a:extLst>
                <a:ext uri="{63B3BB69-23CF-44E3-9099-C40C66FF867C}">
                  <a14:compatExt spid="_x0000_s332823"/>
                </a:ext>
                <a:ext uri="{FF2B5EF4-FFF2-40B4-BE49-F238E27FC236}">
                  <a16:creationId xmlns:a16="http://schemas.microsoft.com/office/drawing/2014/main" id="{00000000-0008-0000-0900-000017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332824" name="Check Box 24" hidden="1">
              <a:extLst>
                <a:ext uri="{63B3BB69-23CF-44E3-9099-C40C66FF867C}">
                  <a14:compatExt spid="_x0000_s332824"/>
                </a:ext>
                <a:ext uri="{FF2B5EF4-FFF2-40B4-BE49-F238E27FC236}">
                  <a16:creationId xmlns:a16="http://schemas.microsoft.com/office/drawing/2014/main" id="{00000000-0008-0000-0900-000018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85725</xdr:rowOff>
        </xdr:to>
        <xdr:sp macro="" textlink="">
          <xdr:nvSpPr>
            <xdr:cNvPr id="332825" name="Check Box 25" hidden="1">
              <a:extLst>
                <a:ext uri="{63B3BB69-23CF-44E3-9099-C40C66FF867C}">
                  <a14:compatExt spid="_x0000_s332825"/>
                </a:ext>
                <a:ext uri="{FF2B5EF4-FFF2-40B4-BE49-F238E27FC236}">
                  <a16:creationId xmlns:a16="http://schemas.microsoft.com/office/drawing/2014/main" id="{00000000-0008-0000-0900-000019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114300</xdr:rowOff>
        </xdr:to>
        <xdr:sp macro="" textlink="">
          <xdr:nvSpPr>
            <xdr:cNvPr id="332826" name="Check Box 26" hidden="1">
              <a:extLst>
                <a:ext uri="{63B3BB69-23CF-44E3-9099-C40C66FF867C}">
                  <a14:compatExt spid="_x0000_s332826"/>
                </a:ext>
                <a:ext uri="{FF2B5EF4-FFF2-40B4-BE49-F238E27FC236}">
                  <a16:creationId xmlns:a16="http://schemas.microsoft.com/office/drawing/2014/main" id="{00000000-0008-0000-0900-00001A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32827" name="Check Box 27" hidden="1">
              <a:extLst>
                <a:ext uri="{63B3BB69-23CF-44E3-9099-C40C66FF867C}">
                  <a14:compatExt spid="_x0000_s332827"/>
                </a:ext>
                <a:ext uri="{FF2B5EF4-FFF2-40B4-BE49-F238E27FC236}">
                  <a16:creationId xmlns:a16="http://schemas.microsoft.com/office/drawing/2014/main" id="{00000000-0008-0000-0900-00001B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171450</xdr:rowOff>
        </xdr:from>
        <xdr:to>
          <xdr:col>3</xdr:col>
          <xdr:colOff>476250</xdr:colOff>
          <xdr:row>49</xdr:row>
          <xdr:rowOff>114300</xdr:rowOff>
        </xdr:to>
        <xdr:sp macro="" textlink="">
          <xdr:nvSpPr>
            <xdr:cNvPr id="332830" name="Check Box 30" hidden="1">
              <a:extLst>
                <a:ext uri="{63B3BB69-23CF-44E3-9099-C40C66FF867C}">
                  <a14:compatExt spid="_x0000_s332830"/>
                </a:ext>
                <a:ext uri="{FF2B5EF4-FFF2-40B4-BE49-F238E27FC236}">
                  <a16:creationId xmlns:a16="http://schemas.microsoft.com/office/drawing/2014/main" id="{00000000-0008-0000-0900-00001E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123825</xdr:rowOff>
        </xdr:from>
        <xdr:to>
          <xdr:col>4</xdr:col>
          <xdr:colOff>476250</xdr:colOff>
          <xdr:row>49</xdr:row>
          <xdr:rowOff>180975</xdr:rowOff>
        </xdr:to>
        <xdr:sp macro="" textlink="">
          <xdr:nvSpPr>
            <xdr:cNvPr id="332831" name="Check Box 31" hidden="1">
              <a:extLst>
                <a:ext uri="{63B3BB69-23CF-44E3-9099-C40C66FF867C}">
                  <a14:compatExt spid="_x0000_s332831"/>
                </a:ext>
                <a:ext uri="{FF2B5EF4-FFF2-40B4-BE49-F238E27FC236}">
                  <a16:creationId xmlns:a16="http://schemas.microsoft.com/office/drawing/2014/main" id="{00000000-0008-0000-0900-00001F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180975</xdr:rowOff>
        </xdr:from>
        <xdr:to>
          <xdr:col>5</xdr:col>
          <xdr:colOff>476250</xdr:colOff>
          <xdr:row>49</xdr:row>
          <xdr:rowOff>114300</xdr:rowOff>
        </xdr:to>
        <xdr:sp macro="" textlink="">
          <xdr:nvSpPr>
            <xdr:cNvPr id="332832" name="Check Box 32" hidden="1">
              <a:extLst>
                <a:ext uri="{63B3BB69-23CF-44E3-9099-C40C66FF867C}">
                  <a14:compatExt spid="_x0000_s332832"/>
                </a:ext>
                <a:ext uri="{FF2B5EF4-FFF2-40B4-BE49-F238E27FC236}">
                  <a16:creationId xmlns:a16="http://schemas.microsoft.com/office/drawing/2014/main" id="{00000000-0008-0000-0900-000020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32833" name="Check Box 33" hidden="1">
              <a:extLst>
                <a:ext uri="{63B3BB69-23CF-44E3-9099-C40C66FF867C}">
                  <a14:compatExt spid="_x0000_s332833"/>
                </a:ext>
                <a:ext uri="{FF2B5EF4-FFF2-40B4-BE49-F238E27FC236}">
                  <a16:creationId xmlns:a16="http://schemas.microsoft.com/office/drawing/2014/main" id="{00000000-0008-0000-0900-00002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32834" name="Check Box 34" hidden="1">
              <a:extLst>
                <a:ext uri="{63B3BB69-23CF-44E3-9099-C40C66FF867C}">
                  <a14:compatExt spid="_x0000_s332834"/>
                </a:ext>
                <a:ext uri="{FF2B5EF4-FFF2-40B4-BE49-F238E27FC236}">
                  <a16:creationId xmlns:a16="http://schemas.microsoft.com/office/drawing/2014/main" id="{00000000-0008-0000-0900-000022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32835" name="Check Box 35" hidden="1">
              <a:extLst>
                <a:ext uri="{63B3BB69-23CF-44E3-9099-C40C66FF867C}">
                  <a14:compatExt spid="_x0000_s332835"/>
                </a:ext>
                <a:ext uri="{FF2B5EF4-FFF2-40B4-BE49-F238E27FC236}">
                  <a16:creationId xmlns:a16="http://schemas.microsoft.com/office/drawing/2014/main" id="{00000000-0008-0000-0900-000023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114300</xdr:rowOff>
        </xdr:from>
        <xdr:to>
          <xdr:col>3</xdr:col>
          <xdr:colOff>476250</xdr:colOff>
          <xdr:row>58</xdr:row>
          <xdr:rowOff>200025</xdr:rowOff>
        </xdr:to>
        <xdr:sp macro="" textlink="">
          <xdr:nvSpPr>
            <xdr:cNvPr id="332838" name="Check Box 38" hidden="1">
              <a:extLst>
                <a:ext uri="{63B3BB69-23CF-44E3-9099-C40C66FF867C}">
                  <a14:compatExt spid="_x0000_s332838"/>
                </a:ext>
                <a:ext uri="{FF2B5EF4-FFF2-40B4-BE49-F238E27FC236}">
                  <a16:creationId xmlns:a16="http://schemas.microsoft.com/office/drawing/2014/main" id="{00000000-0008-0000-0900-000026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133350</xdr:rowOff>
        </xdr:from>
        <xdr:to>
          <xdr:col>4</xdr:col>
          <xdr:colOff>476250</xdr:colOff>
          <xdr:row>58</xdr:row>
          <xdr:rowOff>161925</xdr:rowOff>
        </xdr:to>
        <xdr:sp macro="" textlink="">
          <xdr:nvSpPr>
            <xdr:cNvPr id="332839" name="Check Box 39" hidden="1">
              <a:extLst>
                <a:ext uri="{63B3BB69-23CF-44E3-9099-C40C66FF867C}">
                  <a14:compatExt spid="_x0000_s332839"/>
                </a:ext>
                <a:ext uri="{FF2B5EF4-FFF2-40B4-BE49-F238E27FC236}">
                  <a16:creationId xmlns:a16="http://schemas.microsoft.com/office/drawing/2014/main" id="{00000000-0008-0000-0900-000027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228600</xdr:rowOff>
        </xdr:from>
        <xdr:to>
          <xdr:col>5</xdr:col>
          <xdr:colOff>476250</xdr:colOff>
          <xdr:row>58</xdr:row>
          <xdr:rowOff>85725</xdr:rowOff>
        </xdr:to>
        <xdr:sp macro="" textlink="">
          <xdr:nvSpPr>
            <xdr:cNvPr id="332840" name="Check Box 40" hidden="1">
              <a:extLst>
                <a:ext uri="{63B3BB69-23CF-44E3-9099-C40C66FF867C}">
                  <a14:compatExt spid="_x0000_s332840"/>
                </a:ext>
                <a:ext uri="{FF2B5EF4-FFF2-40B4-BE49-F238E27FC236}">
                  <a16:creationId xmlns:a16="http://schemas.microsoft.com/office/drawing/2014/main" id="{00000000-0008-0000-0900-000028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104775</xdr:rowOff>
        </xdr:from>
        <xdr:to>
          <xdr:col>3</xdr:col>
          <xdr:colOff>476250</xdr:colOff>
          <xdr:row>61</xdr:row>
          <xdr:rowOff>200025</xdr:rowOff>
        </xdr:to>
        <xdr:sp macro="" textlink="">
          <xdr:nvSpPr>
            <xdr:cNvPr id="332843" name="Check Box 43" hidden="1">
              <a:extLst>
                <a:ext uri="{63B3BB69-23CF-44E3-9099-C40C66FF867C}">
                  <a14:compatExt spid="_x0000_s332843"/>
                </a:ext>
                <a:ext uri="{FF2B5EF4-FFF2-40B4-BE49-F238E27FC236}">
                  <a16:creationId xmlns:a16="http://schemas.microsoft.com/office/drawing/2014/main" id="{00000000-0008-0000-0900-00002B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47625</xdr:rowOff>
        </xdr:from>
        <xdr:to>
          <xdr:col>4</xdr:col>
          <xdr:colOff>476250</xdr:colOff>
          <xdr:row>62</xdr:row>
          <xdr:rowOff>19050</xdr:rowOff>
        </xdr:to>
        <xdr:sp macro="" textlink="">
          <xdr:nvSpPr>
            <xdr:cNvPr id="332844" name="Check Box 44" hidden="1">
              <a:extLst>
                <a:ext uri="{63B3BB69-23CF-44E3-9099-C40C66FF867C}">
                  <a14:compatExt spid="_x0000_s332844"/>
                </a:ext>
                <a:ext uri="{FF2B5EF4-FFF2-40B4-BE49-F238E27FC236}">
                  <a16:creationId xmlns:a16="http://schemas.microsoft.com/office/drawing/2014/main" id="{00000000-0008-0000-0900-00002C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219075</xdr:rowOff>
        </xdr:from>
        <xdr:to>
          <xdr:col>5</xdr:col>
          <xdr:colOff>476250</xdr:colOff>
          <xdr:row>61</xdr:row>
          <xdr:rowOff>85725</xdr:rowOff>
        </xdr:to>
        <xdr:sp macro="" textlink="">
          <xdr:nvSpPr>
            <xdr:cNvPr id="332845" name="Check Box 45" hidden="1">
              <a:extLst>
                <a:ext uri="{63B3BB69-23CF-44E3-9099-C40C66FF867C}">
                  <a14:compatExt spid="_x0000_s332845"/>
                </a:ext>
                <a:ext uri="{FF2B5EF4-FFF2-40B4-BE49-F238E27FC236}">
                  <a16:creationId xmlns:a16="http://schemas.microsoft.com/office/drawing/2014/main" id="{00000000-0008-0000-0900-00002D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114300</xdr:rowOff>
        </xdr:from>
        <xdr:to>
          <xdr:col>3</xdr:col>
          <xdr:colOff>476250</xdr:colOff>
          <xdr:row>64</xdr:row>
          <xdr:rowOff>171450</xdr:rowOff>
        </xdr:to>
        <xdr:sp macro="" textlink="">
          <xdr:nvSpPr>
            <xdr:cNvPr id="332848" name="Check Box 48" hidden="1">
              <a:extLst>
                <a:ext uri="{63B3BB69-23CF-44E3-9099-C40C66FF867C}">
                  <a14:compatExt spid="_x0000_s332848"/>
                </a:ext>
                <a:ext uri="{FF2B5EF4-FFF2-40B4-BE49-F238E27FC236}">
                  <a16:creationId xmlns:a16="http://schemas.microsoft.com/office/drawing/2014/main" id="{00000000-0008-0000-0900-000030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171450</xdr:rowOff>
        </xdr:from>
        <xdr:to>
          <xdr:col>4</xdr:col>
          <xdr:colOff>476250</xdr:colOff>
          <xdr:row>64</xdr:row>
          <xdr:rowOff>114300</xdr:rowOff>
        </xdr:to>
        <xdr:sp macro="" textlink="">
          <xdr:nvSpPr>
            <xdr:cNvPr id="332849" name="Check Box 49" hidden="1">
              <a:extLst>
                <a:ext uri="{63B3BB69-23CF-44E3-9099-C40C66FF867C}">
                  <a14:compatExt spid="_x0000_s332849"/>
                </a:ext>
                <a:ext uri="{FF2B5EF4-FFF2-40B4-BE49-F238E27FC236}">
                  <a16:creationId xmlns:a16="http://schemas.microsoft.com/office/drawing/2014/main" id="{00000000-0008-0000-0900-00003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180975</xdr:rowOff>
        </xdr:from>
        <xdr:to>
          <xdr:col>5</xdr:col>
          <xdr:colOff>476250</xdr:colOff>
          <xdr:row>64</xdr:row>
          <xdr:rowOff>123825</xdr:rowOff>
        </xdr:to>
        <xdr:sp macro="" textlink="">
          <xdr:nvSpPr>
            <xdr:cNvPr id="332850" name="Check Box 50" hidden="1">
              <a:extLst>
                <a:ext uri="{63B3BB69-23CF-44E3-9099-C40C66FF867C}">
                  <a14:compatExt spid="_x0000_s332850"/>
                </a:ext>
                <a:ext uri="{FF2B5EF4-FFF2-40B4-BE49-F238E27FC236}">
                  <a16:creationId xmlns:a16="http://schemas.microsoft.com/office/drawing/2014/main" id="{00000000-0008-0000-0900-000032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123825</xdr:rowOff>
        </xdr:from>
        <xdr:to>
          <xdr:col>3</xdr:col>
          <xdr:colOff>476250</xdr:colOff>
          <xdr:row>67</xdr:row>
          <xdr:rowOff>180975</xdr:rowOff>
        </xdr:to>
        <xdr:sp macro="" textlink="">
          <xdr:nvSpPr>
            <xdr:cNvPr id="332853" name="Check Box 53" hidden="1">
              <a:extLst>
                <a:ext uri="{63B3BB69-23CF-44E3-9099-C40C66FF867C}">
                  <a14:compatExt spid="_x0000_s332853"/>
                </a:ext>
                <a:ext uri="{FF2B5EF4-FFF2-40B4-BE49-F238E27FC236}">
                  <a16:creationId xmlns:a16="http://schemas.microsoft.com/office/drawing/2014/main" id="{00000000-0008-0000-0900-00003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190500</xdr:rowOff>
        </xdr:from>
        <xdr:to>
          <xdr:col>4</xdr:col>
          <xdr:colOff>476250</xdr:colOff>
          <xdr:row>67</xdr:row>
          <xdr:rowOff>114300</xdr:rowOff>
        </xdr:to>
        <xdr:sp macro="" textlink="">
          <xdr:nvSpPr>
            <xdr:cNvPr id="332854" name="Check Box 54" hidden="1">
              <a:extLst>
                <a:ext uri="{63B3BB69-23CF-44E3-9099-C40C66FF867C}">
                  <a14:compatExt spid="_x0000_s332854"/>
                </a:ext>
                <a:ext uri="{FF2B5EF4-FFF2-40B4-BE49-F238E27FC236}">
                  <a16:creationId xmlns:a16="http://schemas.microsoft.com/office/drawing/2014/main" id="{00000000-0008-0000-0900-000036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200025</xdr:rowOff>
        </xdr:from>
        <xdr:to>
          <xdr:col>5</xdr:col>
          <xdr:colOff>476250</xdr:colOff>
          <xdr:row>67</xdr:row>
          <xdr:rowOff>85725</xdr:rowOff>
        </xdr:to>
        <xdr:sp macro="" textlink="">
          <xdr:nvSpPr>
            <xdr:cNvPr id="332855" name="Check Box 55" hidden="1">
              <a:extLst>
                <a:ext uri="{63B3BB69-23CF-44E3-9099-C40C66FF867C}">
                  <a14:compatExt spid="_x0000_s332855"/>
                </a:ext>
                <a:ext uri="{FF2B5EF4-FFF2-40B4-BE49-F238E27FC236}">
                  <a16:creationId xmlns:a16="http://schemas.microsoft.com/office/drawing/2014/main" id="{00000000-0008-0000-0900-000037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2856" name="Check Box 56" hidden="1">
              <a:extLst>
                <a:ext uri="{63B3BB69-23CF-44E3-9099-C40C66FF867C}">
                  <a14:compatExt spid="_x0000_s332856"/>
                </a:ext>
                <a:ext uri="{FF2B5EF4-FFF2-40B4-BE49-F238E27FC236}">
                  <a16:creationId xmlns:a16="http://schemas.microsoft.com/office/drawing/2014/main" id="{00000000-0008-0000-0900-000038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32857" name="Check Box 57" hidden="1">
              <a:extLst>
                <a:ext uri="{63B3BB69-23CF-44E3-9099-C40C66FF867C}">
                  <a14:compatExt spid="_x0000_s332857"/>
                </a:ext>
                <a:ext uri="{FF2B5EF4-FFF2-40B4-BE49-F238E27FC236}">
                  <a16:creationId xmlns:a16="http://schemas.microsoft.com/office/drawing/2014/main" id="{00000000-0008-0000-0900-000039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2858" name="Check Box 58" hidden="1">
              <a:extLst>
                <a:ext uri="{63B3BB69-23CF-44E3-9099-C40C66FF867C}">
                  <a14:compatExt spid="_x0000_s332858"/>
                </a:ext>
                <a:ext uri="{FF2B5EF4-FFF2-40B4-BE49-F238E27FC236}">
                  <a16:creationId xmlns:a16="http://schemas.microsoft.com/office/drawing/2014/main" id="{00000000-0008-0000-0900-00003A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72</xdr:row>
          <xdr:rowOff>342900</xdr:rowOff>
        </xdr:to>
        <xdr:sp macro="" textlink="">
          <xdr:nvSpPr>
            <xdr:cNvPr id="332859" name="Check Box 59" hidden="1">
              <a:extLst>
                <a:ext uri="{63B3BB69-23CF-44E3-9099-C40C66FF867C}">
                  <a14:compatExt spid="_x0000_s332859"/>
                </a:ext>
                <a:ext uri="{FF2B5EF4-FFF2-40B4-BE49-F238E27FC236}">
                  <a16:creationId xmlns:a16="http://schemas.microsoft.com/office/drawing/2014/main" id="{00000000-0008-0000-0900-00003B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28575</xdr:rowOff>
        </xdr:to>
        <xdr:sp macro="" textlink="">
          <xdr:nvSpPr>
            <xdr:cNvPr id="332860" name="Check Box 60" hidden="1">
              <a:extLst>
                <a:ext uri="{63B3BB69-23CF-44E3-9099-C40C66FF867C}">
                  <a14:compatExt spid="_x0000_s332860"/>
                </a:ext>
                <a:ext uri="{FF2B5EF4-FFF2-40B4-BE49-F238E27FC236}">
                  <a16:creationId xmlns:a16="http://schemas.microsoft.com/office/drawing/2014/main" id="{00000000-0008-0000-0900-00003C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142875</xdr:rowOff>
        </xdr:from>
        <xdr:to>
          <xdr:col>3</xdr:col>
          <xdr:colOff>476250</xdr:colOff>
          <xdr:row>76</xdr:row>
          <xdr:rowOff>161925</xdr:rowOff>
        </xdr:to>
        <xdr:sp macro="" textlink="">
          <xdr:nvSpPr>
            <xdr:cNvPr id="332863" name="Check Box 63" hidden="1">
              <a:extLst>
                <a:ext uri="{63B3BB69-23CF-44E3-9099-C40C66FF867C}">
                  <a14:compatExt spid="_x0000_s332863"/>
                </a:ext>
                <a:ext uri="{FF2B5EF4-FFF2-40B4-BE49-F238E27FC236}">
                  <a16:creationId xmlns:a16="http://schemas.microsoft.com/office/drawing/2014/main" id="{00000000-0008-0000-0900-00003F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142875</xdr:rowOff>
        </xdr:from>
        <xdr:to>
          <xdr:col>4</xdr:col>
          <xdr:colOff>476250</xdr:colOff>
          <xdr:row>76</xdr:row>
          <xdr:rowOff>161925</xdr:rowOff>
        </xdr:to>
        <xdr:sp macro="" textlink="">
          <xdr:nvSpPr>
            <xdr:cNvPr id="332864" name="Check Box 64" hidden="1">
              <a:extLst>
                <a:ext uri="{63B3BB69-23CF-44E3-9099-C40C66FF867C}">
                  <a14:compatExt spid="_x0000_s332864"/>
                </a:ext>
                <a:ext uri="{FF2B5EF4-FFF2-40B4-BE49-F238E27FC236}">
                  <a16:creationId xmlns:a16="http://schemas.microsoft.com/office/drawing/2014/main" id="{00000000-0008-0000-0900-000040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190500</xdr:rowOff>
        </xdr:from>
        <xdr:to>
          <xdr:col>5</xdr:col>
          <xdr:colOff>476250</xdr:colOff>
          <xdr:row>76</xdr:row>
          <xdr:rowOff>104775</xdr:rowOff>
        </xdr:to>
        <xdr:sp macro="" textlink="">
          <xdr:nvSpPr>
            <xdr:cNvPr id="332865" name="Check Box 65" hidden="1">
              <a:extLst>
                <a:ext uri="{63B3BB69-23CF-44E3-9099-C40C66FF867C}">
                  <a14:compatExt spid="_x0000_s332865"/>
                </a:ext>
                <a:ext uri="{FF2B5EF4-FFF2-40B4-BE49-F238E27FC236}">
                  <a16:creationId xmlns:a16="http://schemas.microsoft.com/office/drawing/2014/main" id="{00000000-0008-0000-0900-00004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152400</xdr:rowOff>
        </xdr:from>
        <xdr:to>
          <xdr:col>3</xdr:col>
          <xdr:colOff>476250</xdr:colOff>
          <xdr:row>79</xdr:row>
          <xdr:rowOff>152400</xdr:rowOff>
        </xdr:to>
        <xdr:sp macro="" textlink="">
          <xdr:nvSpPr>
            <xdr:cNvPr id="332868" name="Check Box 68" hidden="1">
              <a:extLst>
                <a:ext uri="{63B3BB69-23CF-44E3-9099-C40C66FF867C}">
                  <a14:compatExt spid="_x0000_s332868"/>
                </a:ext>
                <a:ext uri="{FF2B5EF4-FFF2-40B4-BE49-F238E27FC236}">
                  <a16:creationId xmlns:a16="http://schemas.microsoft.com/office/drawing/2014/main" id="{00000000-0008-0000-0900-000044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180975</xdr:rowOff>
        </xdr:from>
        <xdr:to>
          <xdr:col>4</xdr:col>
          <xdr:colOff>476250</xdr:colOff>
          <xdr:row>79</xdr:row>
          <xdr:rowOff>104775</xdr:rowOff>
        </xdr:to>
        <xdr:sp macro="" textlink="">
          <xdr:nvSpPr>
            <xdr:cNvPr id="332869" name="Check Box 69" hidden="1">
              <a:extLst>
                <a:ext uri="{63B3BB69-23CF-44E3-9099-C40C66FF867C}">
                  <a14:compatExt spid="_x0000_s332869"/>
                </a:ext>
                <a:ext uri="{FF2B5EF4-FFF2-40B4-BE49-F238E27FC236}">
                  <a16:creationId xmlns:a16="http://schemas.microsoft.com/office/drawing/2014/main" id="{00000000-0008-0000-0900-00004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57150</xdr:rowOff>
        </xdr:from>
        <xdr:to>
          <xdr:col>5</xdr:col>
          <xdr:colOff>476250</xdr:colOff>
          <xdr:row>79</xdr:row>
          <xdr:rowOff>228600</xdr:rowOff>
        </xdr:to>
        <xdr:sp macro="" textlink="">
          <xdr:nvSpPr>
            <xdr:cNvPr id="332870" name="Check Box 70" hidden="1">
              <a:extLst>
                <a:ext uri="{63B3BB69-23CF-44E3-9099-C40C66FF867C}">
                  <a14:compatExt spid="_x0000_s332870"/>
                </a:ext>
                <a:ext uri="{FF2B5EF4-FFF2-40B4-BE49-F238E27FC236}">
                  <a16:creationId xmlns:a16="http://schemas.microsoft.com/office/drawing/2014/main" id="{00000000-0008-0000-0900-000046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2871" name="Check Box 71" hidden="1">
              <a:extLst>
                <a:ext uri="{63B3BB69-23CF-44E3-9099-C40C66FF867C}">
                  <a14:compatExt spid="_x0000_s332871"/>
                </a:ext>
                <a:ext uri="{FF2B5EF4-FFF2-40B4-BE49-F238E27FC236}">
                  <a16:creationId xmlns:a16="http://schemas.microsoft.com/office/drawing/2014/main" id="{00000000-0008-0000-0900-000047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2872" name="Check Box 72" hidden="1">
              <a:extLst>
                <a:ext uri="{63B3BB69-23CF-44E3-9099-C40C66FF867C}">
                  <a14:compatExt spid="_x0000_s332872"/>
                </a:ext>
                <a:ext uri="{FF2B5EF4-FFF2-40B4-BE49-F238E27FC236}">
                  <a16:creationId xmlns:a16="http://schemas.microsoft.com/office/drawing/2014/main" id="{00000000-0008-0000-0900-000048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2873" name="Check Box 73" hidden="1">
              <a:extLst>
                <a:ext uri="{63B3BB69-23CF-44E3-9099-C40C66FF867C}">
                  <a14:compatExt spid="_x0000_s332873"/>
                </a:ext>
                <a:ext uri="{FF2B5EF4-FFF2-40B4-BE49-F238E27FC236}">
                  <a16:creationId xmlns:a16="http://schemas.microsoft.com/office/drawing/2014/main" id="{00000000-0008-0000-0900-000049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2874" name="Check Box 74" hidden="1">
              <a:extLst>
                <a:ext uri="{63B3BB69-23CF-44E3-9099-C40C66FF867C}">
                  <a14:compatExt spid="_x0000_s332874"/>
                </a:ext>
                <a:ext uri="{FF2B5EF4-FFF2-40B4-BE49-F238E27FC236}">
                  <a16:creationId xmlns:a16="http://schemas.microsoft.com/office/drawing/2014/main" id="{00000000-0008-0000-0900-00004A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66675</xdr:rowOff>
        </xdr:to>
        <xdr:sp macro="" textlink="">
          <xdr:nvSpPr>
            <xdr:cNvPr id="332875" name="Check Box 75" hidden="1">
              <a:extLst>
                <a:ext uri="{63B3BB69-23CF-44E3-9099-C40C66FF867C}">
                  <a14:compatExt spid="_x0000_s332875"/>
                </a:ext>
                <a:ext uri="{FF2B5EF4-FFF2-40B4-BE49-F238E27FC236}">
                  <a16:creationId xmlns:a16="http://schemas.microsoft.com/office/drawing/2014/main" id="{00000000-0008-0000-0900-00004B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285750</xdr:rowOff>
        </xdr:from>
        <xdr:to>
          <xdr:col>5</xdr:col>
          <xdr:colOff>476250</xdr:colOff>
          <xdr:row>88</xdr:row>
          <xdr:rowOff>28575</xdr:rowOff>
        </xdr:to>
        <xdr:sp macro="" textlink="">
          <xdr:nvSpPr>
            <xdr:cNvPr id="332876" name="Check Box 76" hidden="1">
              <a:extLst>
                <a:ext uri="{63B3BB69-23CF-44E3-9099-C40C66FF867C}">
                  <a14:compatExt spid="_x0000_s332876"/>
                </a:ext>
                <a:ext uri="{FF2B5EF4-FFF2-40B4-BE49-F238E27FC236}">
                  <a16:creationId xmlns:a16="http://schemas.microsoft.com/office/drawing/2014/main" id="{00000000-0008-0000-0900-00004C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2877" name="Check Box 77" hidden="1">
              <a:extLst>
                <a:ext uri="{63B3BB69-23CF-44E3-9099-C40C66FF867C}">
                  <a14:compatExt spid="_x0000_s332877"/>
                </a:ext>
                <a:ext uri="{FF2B5EF4-FFF2-40B4-BE49-F238E27FC236}">
                  <a16:creationId xmlns:a16="http://schemas.microsoft.com/office/drawing/2014/main" id="{00000000-0008-0000-0900-00004D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2878" name="Check Box 78" hidden="1">
              <a:extLst>
                <a:ext uri="{63B3BB69-23CF-44E3-9099-C40C66FF867C}">
                  <a14:compatExt spid="_x0000_s332878"/>
                </a:ext>
                <a:ext uri="{FF2B5EF4-FFF2-40B4-BE49-F238E27FC236}">
                  <a16:creationId xmlns:a16="http://schemas.microsoft.com/office/drawing/2014/main" id="{00000000-0008-0000-0900-00004E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2879" name="Check Box 79" hidden="1">
              <a:extLst>
                <a:ext uri="{63B3BB69-23CF-44E3-9099-C40C66FF867C}">
                  <a14:compatExt spid="_x0000_s332879"/>
                </a:ext>
                <a:ext uri="{FF2B5EF4-FFF2-40B4-BE49-F238E27FC236}">
                  <a16:creationId xmlns:a16="http://schemas.microsoft.com/office/drawing/2014/main" id="{00000000-0008-0000-0900-00004F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2880" name="Check Box 80" hidden="1">
              <a:extLst>
                <a:ext uri="{63B3BB69-23CF-44E3-9099-C40C66FF867C}">
                  <a14:compatExt spid="_x0000_s332880"/>
                </a:ext>
                <a:ext uri="{FF2B5EF4-FFF2-40B4-BE49-F238E27FC236}">
                  <a16:creationId xmlns:a16="http://schemas.microsoft.com/office/drawing/2014/main" id="{00000000-0008-0000-0900-000050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2881" name="Check Box 81" hidden="1">
              <a:extLst>
                <a:ext uri="{63B3BB69-23CF-44E3-9099-C40C66FF867C}">
                  <a14:compatExt spid="_x0000_s332881"/>
                </a:ext>
                <a:ext uri="{FF2B5EF4-FFF2-40B4-BE49-F238E27FC236}">
                  <a16:creationId xmlns:a16="http://schemas.microsoft.com/office/drawing/2014/main" id="{00000000-0008-0000-0900-000051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3825" name="Check Box 1" hidden="1">
              <a:extLst>
                <a:ext uri="{63B3BB69-23CF-44E3-9099-C40C66FF867C}">
                  <a14:compatExt spid="_x0000_s333825"/>
                </a:ext>
                <a:ext uri="{FF2B5EF4-FFF2-40B4-BE49-F238E27FC236}">
                  <a16:creationId xmlns:a16="http://schemas.microsoft.com/office/drawing/2014/main" id="{00000000-0008-0000-0A00-00000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3826" name="Check Box 2" hidden="1">
              <a:extLst>
                <a:ext uri="{63B3BB69-23CF-44E3-9099-C40C66FF867C}">
                  <a14:compatExt spid="_x0000_s333826"/>
                </a:ext>
                <a:ext uri="{FF2B5EF4-FFF2-40B4-BE49-F238E27FC236}">
                  <a16:creationId xmlns:a16="http://schemas.microsoft.com/office/drawing/2014/main" id="{00000000-0008-0000-0A00-00000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3827" name="Check Box 3" hidden="1">
              <a:extLst>
                <a:ext uri="{63B3BB69-23CF-44E3-9099-C40C66FF867C}">
                  <a14:compatExt spid="_x0000_s333827"/>
                </a:ext>
                <a:ext uri="{FF2B5EF4-FFF2-40B4-BE49-F238E27FC236}">
                  <a16:creationId xmlns:a16="http://schemas.microsoft.com/office/drawing/2014/main" id="{00000000-0008-0000-0A00-00000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285750</xdr:rowOff>
        </xdr:from>
        <xdr:to>
          <xdr:col>3</xdr:col>
          <xdr:colOff>476250</xdr:colOff>
          <xdr:row>19</xdr:row>
          <xdr:rowOff>57150</xdr:rowOff>
        </xdr:to>
        <xdr:sp macro="" textlink="">
          <xdr:nvSpPr>
            <xdr:cNvPr id="333828" name="Check Box 4"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266700</xdr:rowOff>
        </xdr:from>
        <xdr:to>
          <xdr:col>4</xdr:col>
          <xdr:colOff>476250</xdr:colOff>
          <xdr:row>19</xdr:row>
          <xdr:rowOff>47625</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0A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247650</xdr:rowOff>
        </xdr:from>
        <xdr:to>
          <xdr:col>5</xdr:col>
          <xdr:colOff>476250</xdr:colOff>
          <xdr:row>19</xdr:row>
          <xdr:rowOff>66675</xdr:rowOff>
        </xdr:to>
        <xdr:sp macro="" textlink="">
          <xdr:nvSpPr>
            <xdr:cNvPr id="333830" name="Check Box 6" hidden="1">
              <a:extLst>
                <a:ext uri="{63B3BB69-23CF-44E3-9099-C40C66FF867C}">
                  <a14:compatExt spid="_x0000_s333830"/>
                </a:ext>
                <a:ext uri="{FF2B5EF4-FFF2-40B4-BE49-F238E27FC236}">
                  <a16:creationId xmlns:a16="http://schemas.microsoft.com/office/drawing/2014/main" id="{00000000-0008-0000-0A00-00000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142875</xdr:rowOff>
        </xdr:from>
        <xdr:to>
          <xdr:col>3</xdr:col>
          <xdr:colOff>476250</xdr:colOff>
          <xdr:row>22</xdr:row>
          <xdr:rowOff>142875</xdr:rowOff>
        </xdr:to>
        <xdr:sp macro="" textlink="">
          <xdr:nvSpPr>
            <xdr:cNvPr id="333831" name="Check Box 7" hidden="1">
              <a:extLst>
                <a:ext uri="{63B3BB69-23CF-44E3-9099-C40C66FF867C}">
                  <a14:compatExt spid="_x0000_s333831"/>
                </a:ext>
                <a:ext uri="{FF2B5EF4-FFF2-40B4-BE49-F238E27FC236}">
                  <a16:creationId xmlns:a16="http://schemas.microsoft.com/office/drawing/2014/main" id="{00000000-0008-0000-0A00-00000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209550</xdr:rowOff>
        </xdr:from>
        <xdr:to>
          <xdr:col>4</xdr:col>
          <xdr:colOff>476250</xdr:colOff>
          <xdr:row>22</xdr:row>
          <xdr:rowOff>76200</xdr:rowOff>
        </xdr:to>
        <xdr:sp macro="" textlink="">
          <xdr:nvSpPr>
            <xdr:cNvPr id="333832" name="Check Box 8" hidden="1">
              <a:extLst>
                <a:ext uri="{63B3BB69-23CF-44E3-9099-C40C66FF867C}">
                  <a14:compatExt spid="_x0000_s333832"/>
                </a:ext>
                <a:ext uri="{FF2B5EF4-FFF2-40B4-BE49-F238E27FC236}">
                  <a16:creationId xmlns:a16="http://schemas.microsoft.com/office/drawing/2014/main" id="{00000000-0008-0000-0A00-00000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209550</xdr:rowOff>
        </xdr:from>
        <xdr:to>
          <xdr:col>5</xdr:col>
          <xdr:colOff>476250</xdr:colOff>
          <xdr:row>22</xdr:row>
          <xdr:rowOff>85725</xdr:rowOff>
        </xdr:to>
        <xdr:sp macro="" textlink="">
          <xdr:nvSpPr>
            <xdr:cNvPr id="333833" name="Check Box 9" hidden="1">
              <a:extLst>
                <a:ext uri="{63B3BB69-23CF-44E3-9099-C40C66FF867C}">
                  <a14:compatExt spid="_x0000_s333833"/>
                </a:ext>
                <a:ext uri="{FF2B5EF4-FFF2-40B4-BE49-F238E27FC236}">
                  <a16:creationId xmlns:a16="http://schemas.microsoft.com/office/drawing/2014/main" id="{00000000-0008-0000-0A00-000009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3834" name="Check Box 10" hidden="1">
              <a:extLst>
                <a:ext uri="{63B3BB69-23CF-44E3-9099-C40C66FF867C}">
                  <a14:compatExt spid="_x0000_s333834"/>
                </a:ext>
                <a:ext uri="{FF2B5EF4-FFF2-40B4-BE49-F238E27FC236}">
                  <a16:creationId xmlns:a16="http://schemas.microsoft.com/office/drawing/2014/main" id="{00000000-0008-0000-0A00-00000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66675</xdr:rowOff>
        </xdr:to>
        <xdr:sp macro="" textlink="">
          <xdr:nvSpPr>
            <xdr:cNvPr id="333835" name="Check Box 11" hidden="1">
              <a:extLst>
                <a:ext uri="{63B3BB69-23CF-44E3-9099-C40C66FF867C}">
                  <a14:compatExt spid="_x0000_s333835"/>
                </a:ext>
                <a:ext uri="{FF2B5EF4-FFF2-40B4-BE49-F238E27FC236}">
                  <a16:creationId xmlns:a16="http://schemas.microsoft.com/office/drawing/2014/main" id="{00000000-0008-0000-0A00-00000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3836" name="Check Box 12" hidden="1">
              <a:extLst>
                <a:ext uri="{63B3BB69-23CF-44E3-9099-C40C66FF867C}">
                  <a14:compatExt spid="_x0000_s333836"/>
                </a:ext>
                <a:ext uri="{FF2B5EF4-FFF2-40B4-BE49-F238E27FC236}">
                  <a16:creationId xmlns:a16="http://schemas.microsoft.com/office/drawing/2014/main" id="{00000000-0008-0000-0A00-00000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142875</xdr:rowOff>
        </xdr:from>
        <xdr:to>
          <xdr:col>3</xdr:col>
          <xdr:colOff>476250</xdr:colOff>
          <xdr:row>31</xdr:row>
          <xdr:rowOff>142875</xdr:rowOff>
        </xdr:to>
        <xdr:sp macro="" textlink="">
          <xdr:nvSpPr>
            <xdr:cNvPr id="333837" name="Check Box 13" hidden="1">
              <a:extLst>
                <a:ext uri="{63B3BB69-23CF-44E3-9099-C40C66FF867C}">
                  <a14:compatExt spid="_x0000_s333837"/>
                </a:ext>
                <a:ext uri="{FF2B5EF4-FFF2-40B4-BE49-F238E27FC236}">
                  <a16:creationId xmlns:a16="http://schemas.microsoft.com/office/drawing/2014/main" id="{00000000-0008-0000-0A00-00000D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152400</xdr:rowOff>
        </xdr:from>
        <xdr:to>
          <xdr:col>4</xdr:col>
          <xdr:colOff>476250</xdr:colOff>
          <xdr:row>31</xdr:row>
          <xdr:rowOff>142875</xdr:rowOff>
        </xdr:to>
        <xdr:sp macro="" textlink="">
          <xdr:nvSpPr>
            <xdr:cNvPr id="333838" name="Check Box 14" hidden="1">
              <a:extLst>
                <a:ext uri="{63B3BB69-23CF-44E3-9099-C40C66FF867C}">
                  <a14:compatExt spid="_x0000_s333838"/>
                </a:ext>
                <a:ext uri="{FF2B5EF4-FFF2-40B4-BE49-F238E27FC236}">
                  <a16:creationId xmlns:a16="http://schemas.microsoft.com/office/drawing/2014/main" id="{00000000-0008-0000-0A00-00000E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200025</xdr:rowOff>
        </xdr:from>
        <xdr:to>
          <xdr:col>5</xdr:col>
          <xdr:colOff>476250</xdr:colOff>
          <xdr:row>31</xdr:row>
          <xdr:rowOff>85725</xdr:rowOff>
        </xdr:to>
        <xdr:sp macro="" textlink="">
          <xdr:nvSpPr>
            <xdr:cNvPr id="333839" name="Check Box 15"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142875</xdr:rowOff>
        </xdr:from>
        <xdr:to>
          <xdr:col>3</xdr:col>
          <xdr:colOff>476250</xdr:colOff>
          <xdr:row>34</xdr:row>
          <xdr:rowOff>152400</xdr:rowOff>
        </xdr:to>
        <xdr:sp macro="" textlink="">
          <xdr:nvSpPr>
            <xdr:cNvPr id="333840" name="Check Box 16" hidden="1">
              <a:extLst>
                <a:ext uri="{63B3BB69-23CF-44E3-9099-C40C66FF867C}">
                  <a14:compatExt spid="_x0000_s333840"/>
                </a:ext>
                <a:ext uri="{FF2B5EF4-FFF2-40B4-BE49-F238E27FC236}">
                  <a16:creationId xmlns:a16="http://schemas.microsoft.com/office/drawing/2014/main" id="{00000000-0008-0000-0A00-00001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238125</xdr:rowOff>
        </xdr:from>
        <xdr:to>
          <xdr:col>4</xdr:col>
          <xdr:colOff>476250</xdr:colOff>
          <xdr:row>34</xdr:row>
          <xdr:rowOff>47625</xdr:rowOff>
        </xdr:to>
        <xdr:sp macro="" textlink="">
          <xdr:nvSpPr>
            <xdr:cNvPr id="333841" name="Check Box 17" hidden="1">
              <a:extLst>
                <a:ext uri="{63B3BB69-23CF-44E3-9099-C40C66FF867C}">
                  <a14:compatExt spid="_x0000_s333841"/>
                </a:ext>
                <a:ext uri="{FF2B5EF4-FFF2-40B4-BE49-F238E27FC236}">
                  <a16:creationId xmlns:a16="http://schemas.microsoft.com/office/drawing/2014/main" id="{00000000-0008-0000-0A00-00001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219075</xdr:rowOff>
        </xdr:from>
        <xdr:to>
          <xdr:col>5</xdr:col>
          <xdr:colOff>476250</xdr:colOff>
          <xdr:row>34</xdr:row>
          <xdr:rowOff>85725</xdr:rowOff>
        </xdr:to>
        <xdr:sp macro="" textlink="">
          <xdr:nvSpPr>
            <xdr:cNvPr id="333842" name="Check Box 18" hidden="1">
              <a:extLst>
                <a:ext uri="{63B3BB69-23CF-44E3-9099-C40C66FF867C}">
                  <a14:compatExt spid="_x0000_s333842"/>
                </a:ext>
                <a:ext uri="{FF2B5EF4-FFF2-40B4-BE49-F238E27FC236}">
                  <a16:creationId xmlns:a16="http://schemas.microsoft.com/office/drawing/2014/main" id="{00000000-0008-0000-0A00-00001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142875</xdr:rowOff>
        </xdr:from>
        <xdr:to>
          <xdr:col>3</xdr:col>
          <xdr:colOff>476250</xdr:colOff>
          <xdr:row>37</xdr:row>
          <xdr:rowOff>161925</xdr:rowOff>
        </xdr:to>
        <xdr:sp macro="" textlink="">
          <xdr:nvSpPr>
            <xdr:cNvPr id="333843" name="Check Box 19" hidden="1">
              <a:extLst>
                <a:ext uri="{63B3BB69-23CF-44E3-9099-C40C66FF867C}">
                  <a14:compatExt spid="_x0000_s333843"/>
                </a:ext>
                <a:ext uri="{FF2B5EF4-FFF2-40B4-BE49-F238E27FC236}">
                  <a16:creationId xmlns:a16="http://schemas.microsoft.com/office/drawing/2014/main" id="{00000000-0008-0000-0A00-00001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219075</xdr:rowOff>
        </xdr:from>
        <xdr:to>
          <xdr:col>4</xdr:col>
          <xdr:colOff>476250</xdr:colOff>
          <xdr:row>37</xdr:row>
          <xdr:rowOff>95250</xdr:rowOff>
        </xdr:to>
        <xdr:sp macro="" textlink="">
          <xdr:nvSpPr>
            <xdr:cNvPr id="333844" name="Check Box 20" hidden="1">
              <a:extLst>
                <a:ext uri="{63B3BB69-23CF-44E3-9099-C40C66FF867C}">
                  <a14:compatExt spid="_x0000_s333844"/>
                </a:ext>
                <a:ext uri="{FF2B5EF4-FFF2-40B4-BE49-F238E27FC236}">
                  <a16:creationId xmlns:a16="http://schemas.microsoft.com/office/drawing/2014/main" id="{00000000-0008-0000-0A00-00001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209550</xdr:rowOff>
        </xdr:from>
        <xdr:to>
          <xdr:col>5</xdr:col>
          <xdr:colOff>476250</xdr:colOff>
          <xdr:row>37</xdr:row>
          <xdr:rowOff>85725</xdr:rowOff>
        </xdr:to>
        <xdr:sp macro="" textlink="">
          <xdr:nvSpPr>
            <xdr:cNvPr id="333845" name="Check Box 21" hidden="1">
              <a:extLst>
                <a:ext uri="{63B3BB69-23CF-44E3-9099-C40C66FF867C}">
                  <a14:compatExt spid="_x0000_s333845"/>
                </a:ext>
                <a:ext uri="{FF2B5EF4-FFF2-40B4-BE49-F238E27FC236}">
                  <a16:creationId xmlns:a16="http://schemas.microsoft.com/office/drawing/2014/main" id="{00000000-0008-0000-0A00-00001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33846" name="Check Box 22" hidden="1">
              <a:extLst>
                <a:ext uri="{63B3BB69-23CF-44E3-9099-C40C66FF867C}">
                  <a14:compatExt spid="_x0000_s333846"/>
                </a:ext>
                <a:ext uri="{FF2B5EF4-FFF2-40B4-BE49-F238E27FC236}">
                  <a16:creationId xmlns:a16="http://schemas.microsoft.com/office/drawing/2014/main" id="{00000000-0008-0000-0A00-00001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333847" name="Check Box 23"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333848" name="Check Box 24" hidden="1">
              <a:extLst>
                <a:ext uri="{63B3BB69-23CF-44E3-9099-C40C66FF867C}">
                  <a14:compatExt spid="_x0000_s333848"/>
                </a:ext>
                <a:ext uri="{FF2B5EF4-FFF2-40B4-BE49-F238E27FC236}">
                  <a16:creationId xmlns:a16="http://schemas.microsoft.com/office/drawing/2014/main" id="{00000000-0008-0000-0A00-00001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238125</xdr:rowOff>
        </xdr:from>
        <xdr:to>
          <xdr:col>3</xdr:col>
          <xdr:colOff>476250</xdr:colOff>
          <xdr:row>46</xdr:row>
          <xdr:rowOff>85725</xdr:rowOff>
        </xdr:to>
        <xdr:sp macro="" textlink="">
          <xdr:nvSpPr>
            <xdr:cNvPr id="333849" name="Check Box 25" hidden="1">
              <a:extLst>
                <a:ext uri="{63B3BB69-23CF-44E3-9099-C40C66FF867C}">
                  <a14:compatExt spid="_x0000_s333849"/>
                </a:ext>
                <a:ext uri="{FF2B5EF4-FFF2-40B4-BE49-F238E27FC236}">
                  <a16:creationId xmlns:a16="http://schemas.microsoft.com/office/drawing/2014/main" id="{00000000-0008-0000-0A00-000019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95250</xdr:rowOff>
        </xdr:to>
        <xdr:sp macro="" textlink="">
          <xdr:nvSpPr>
            <xdr:cNvPr id="333850" name="Check Box 26" hidden="1">
              <a:extLst>
                <a:ext uri="{63B3BB69-23CF-44E3-9099-C40C66FF867C}">
                  <a14:compatExt spid="_x0000_s333850"/>
                </a:ext>
                <a:ext uri="{FF2B5EF4-FFF2-40B4-BE49-F238E27FC236}">
                  <a16:creationId xmlns:a16="http://schemas.microsoft.com/office/drawing/2014/main" id="{00000000-0008-0000-0A00-00001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45</xdr:row>
          <xdr:rowOff>0</xdr:rowOff>
        </xdr:from>
        <xdr:to>
          <xdr:col>5</xdr:col>
          <xdr:colOff>476250</xdr:colOff>
          <xdr:row>46</xdr:row>
          <xdr:rowOff>9525</xdr:rowOff>
        </xdr:to>
        <xdr:sp macro="" textlink="">
          <xdr:nvSpPr>
            <xdr:cNvPr id="333851" name="Check Box 27" hidden="1">
              <a:extLst>
                <a:ext uri="{63B3BB69-23CF-44E3-9099-C40C66FF867C}">
                  <a14:compatExt spid="_x0000_s333851"/>
                </a:ext>
                <a:ext uri="{FF2B5EF4-FFF2-40B4-BE49-F238E27FC236}">
                  <a16:creationId xmlns:a16="http://schemas.microsoft.com/office/drawing/2014/main" id="{00000000-0008-0000-0A00-00001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200025</xdr:rowOff>
        </xdr:from>
        <xdr:to>
          <xdr:col>3</xdr:col>
          <xdr:colOff>476250</xdr:colOff>
          <xdr:row>49</xdr:row>
          <xdr:rowOff>114300</xdr:rowOff>
        </xdr:to>
        <xdr:sp macro="" textlink="">
          <xdr:nvSpPr>
            <xdr:cNvPr id="333854" name="Check Box 30" hidden="1">
              <a:extLst>
                <a:ext uri="{63B3BB69-23CF-44E3-9099-C40C66FF867C}">
                  <a14:compatExt spid="_x0000_s333854"/>
                </a:ext>
                <a:ext uri="{FF2B5EF4-FFF2-40B4-BE49-F238E27FC236}">
                  <a16:creationId xmlns:a16="http://schemas.microsoft.com/office/drawing/2014/main" id="{00000000-0008-0000-0A00-00001E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114300</xdr:rowOff>
        </xdr:from>
        <xdr:to>
          <xdr:col>4</xdr:col>
          <xdr:colOff>476250</xdr:colOff>
          <xdr:row>49</xdr:row>
          <xdr:rowOff>180975</xdr:rowOff>
        </xdr:to>
        <xdr:sp macro="" textlink="">
          <xdr:nvSpPr>
            <xdr:cNvPr id="333855" name="Check Box 31" hidden="1">
              <a:extLst>
                <a:ext uri="{63B3BB69-23CF-44E3-9099-C40C66FF867C}">
                  <a14:compatExt spid="_x0000_s333855"/>
                </a:ext>
                <a:ext uri="{FF2B5EF4-FFF2-40B4-BE49-F238E27FC236}">
                  <a16:creationId xmlns:a16="http://schemas.microsoft.com/office/drawing/2014/main" id="{00000000-0008-0000-0A00-00001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190500</xdr:rowOff>
        </xdr:from>
        <xdr:to>
          <xdr:col>5</xdr:col>
          <xdr:colOff>476250</xdr:colOff>
          <xdr:row>49</xdr:row>
          <xdr:rowOff>123825</xdr:rowOff>
        </xdr:to>
        <xdr:sp macro="" textlink="">
          <xdr:nvSpPr>
            <xdr:cNvPr id="333856" name="Check Box 32" hidden="1">
              <a:extLst>
                <a:ext uri="{63B3BB69-23CF-44E3-9099-C40C66FF867C}">
                  <a14:compatExt spid="_x0000_s333856"/>
                </a:ext>
                <a:ext uri="{FF2B5EF4-FFF2-40B4-BE49-F238E27FC236}">
                  <a16:creationId xmlns:a16="http://schemas.microsoft.com/office/drawing/2014/main" id="{00000000-0008-0000-0A00-00002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19050</xdr:rowOff>
        </xdr:to>
        <xdr:sp macro="" textlink="">
          <xdr:nvSpPr>
            <xdr:cNvPr id="333857" name="Check Box 33" hidden="1">
              <a:extLst>
                <a:ext uri="{63B3BB69-23CF-44E3-9099-C40C66FF867C}">
                  <a14:compatExt spid="_x0000_s333857"/>
                </a:ext>
                <a:ext uri="{FF2B5EF4-FFF2-40B4-BE49-F238E27FC236}">
                  <a16:creationId xmlns:a16="http://schemas.microsoft.com/office/drawing/2014/main" id="{00000000-0008-0000-0A00-00002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47625</xdr:rowOff>
        </xdr:to>
        <xdr:sp macro="" textlink="">
          <xdr:nvSpPr>
            <xdr:cNvPr id="333858" name="Check Box 34" hidden="1">
              <a:extLst>
                <a:ext uri="{63B3BB69-23CF-44E3-9099-C40C66FF867C}">
                  <a14:compatExt spid="_x0000_s333858"/>
                </a:ext>
                <a:ext uri="{FF2B5EF4-FFF2-40B4-BE49-F238E27FC236}">
                  <a16:creationId xmlns:a16="http://schemas.microsoft.com/office/drawing/2014/main" id="{00000000-0008-0000-0A00-00002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9525</xdr:rowOff>
        </xdr:to>
        <xdr:sp macro="" textlink="">
          <xdr:nvSpPr>
            <xdr:cNvPr id="333859" name="Check Box 35" hidden="1">
              <a:extLst>
                <a:ext uri="{63B3BB69-23CF-44E3-9099-C40C66FF867C}">
                  <a14:compatExt spid="_x0000_s333859"/>
                </a:ext>
                <a:ext uri="{FF2B5EF4-FFF2-40B4-BE49-F238E27FC236}">
                  <a16:creationId xmlns:a16="http://schemas.microsoft.com/office/drawing/2014/main" id="{00000000-0008-0000-0A00-000023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171450</xdr:rowOff>
        </xdr:from>
        <xdr:to>
          <xdr:col>3</xdr:col>
          <xdr:colOff>476250</xdr:colOff>
          <xdr:row>58</xdr:row>
          <xdr:rowOff>133350</xdr:rowOff>
        </xdr:to>
        <xdr:sp macro="" textlink="">
          <xdr:nvSpPr>
            <xdr:cNvPr id="333862" name="Check Box 38" hidden="1">
              <a:extLst>
                <a:ext uri="{63B3BB69-23CF-44E3-9099-C40C66FF867C}">
                  <a14:compatExt spid="_x0000_s333862"/>
                </a:ext>
                <a:ext uri="{FF2B5EF4-FFF2-40B4-BE49-F238E27FC236}">
                  <a16:creationId xmlns:a16="http://schemas.microsoft.com/office/drawing/2014/main" id="{00000000-0008-0000-0A00-00002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76200</xdr:rowOff>
        </xdr:from>
        <xdr:to>
          <xdr:col>4</xdr:col>
          <xdr:colOff>476250</xdr:colOff>
          <xdr:row>59</xdr:row>
          <xdr:rowOff>9525</xdr:rowOff>
        </xdr:to>
        <xdr:sp macro="" textlink="">
          <xdr:nvSpPr>
            <xdr:cNvPr id="333863" name="Check Box 39" hidden="1">
              <a:extLst>
                <a:ext uri="{63B3BB69-23CF-44E3-9099-C40C66FF867C}">
                  <a14:compatExt spid="_x0000_s333863"/>
                </a:ext>
                <a:ext uri="{FF2B5EF4-FFF2-40B4-BE49-F238E27FC236}">
                  <a16:creationId xmlns:a16="http://schemas.microsoft.com/office/drawing/2014/main" id="{00000000-0008-0000-0A00-00002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219075</xdr:rowOff>
        </xdr:from>
        <xdr:to>
          <xdr:col>5</xdr:col>
          <xdr:colOff>476250</xdr:colOff>
          <xdr:row>58</xdr:row>
          <xdr:rowOff>95250</xdr:rowOff>
        </xdr:to>
        <xdr:sp macro="" textlink="">
          <xdr:nvSpPr>
            <xdr:cNvPr id="333864" name="Check Box 40" hidden="1">
              <a:extLst>
                <a:ext uri="{63B3BB69-23CF-44E3-9099-C40C66FF867C}">
                  <a14:compatExt spid="_x0000_s333864"/>
                </a:ext>
                <a:ext uri="{FF2B5EF4-FFF2-40B4-BE49-F238E27FC236}">
                  <a16:creationId xmlns:a16="http://schemas.microsoft.com/office/drawing/2014/main" id="{00000000-0008-0000-0A00-00002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190500</xdr:rowOff>
        </xdr:from>
        <xdr:to>
          <xdr:col>3</xdr:col>
          <xdr:colOff>476250</xdr:colOff>
          <xdr:row>61</xdr:row>
          <xdr:rowOff>104775</xdr:rowOff>
        </xdr:to>
        <xdr:sp macro="" textlink="">
          <xdr:nvSpPr>
            <xdr:cNvPr id="333867" name="Check Box 43" hidden="1">
              <a:extLst>
                <a:ext uri="{63B3BB69-23CF-44E3-9099-C40C66FF867C}">
                  <a14:compatExt spid="_x0000_s333867"/>
                </a:ext>
                <a:ext uri="{FF2B5EF4-FFF2-40B4-BE49-F238E27FC236}">
                  <a16:creationId xmlns:a16="http://schemas.microsoft.com/office/drawing/2014/main" id="{00000000-0008-0000-0A00-00002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123825</xdr:rowOff>
        </xdr:from>
        <xdr:to>
          <xdr:col>4</xdr:col>
          <xdr:colOff>476250</xdr:colOff>
          <xdr:row>61</xdr:row>
          <xdr:rowOff>171450</xdr:rowOff>
        </xdr:to>
        <xdr:sp macro="" textlink="">
          <xdr:nvSpPr>
            <xdr:cNvPr id="333868" name="Check Box 44" hidden="1">
              <a:extLst>
                <a:ext uri="{63B3BB69-23CF-44E3-9099-C40C66FF867C}">
                  <a14:compatExt spid="_x0000_s333868"/>
                </a:ext>
                <a:ext uri="{FF2B5EF4-FFF2-40B4-BE49-F238E27FC236}">
                  <a16:creationId xmlns:a16="http://schemas.microsoft.com/office/drawing/2014/main" id="{00000000-0008-0000-0A00-00002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161925</xdr:rowOff>
        </xdr:from>
        <xdr:to>
          <xdr:col>5</xdr:col>
          <xdr:colOff>476250</xdr:colOff>
          <xdr:row>61</xdr:row>
          <xdr:rowOff>152400</xdr:rowOff>
        </xdr:to>
        <xdr:sp macro="" textlink="">
          <xdr:nvSpPr>
            <xdr:cNvPr id="333869" name="Check Box 45" hidden="1">
              <a:extLst>
                <a:ext uri="{63B3BB69-23CF-44E3-9099-C40C66FF867C}">
                  <a14:compatExt spid="_x0000_s333869"/>
                </a:ext>
                <a:ext uri="{FF2B5EF4-FFF2-40B4-BE49-F238E27FC236}">
                  <a16:creationId xmlns:a16="http://schemas.microsoft.com/office/drawing/2014/main" id="{00000000-0008-0000-0A00-00002D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114300</xdr:rowOff>
        </xdr:from>
        <xdr:to>
          <xdr:col>3</xdr:col>
          <xdr:colOff>476250</xdr:colOff>
          <xdr:row>64</xdr:row>
          <xdr:rowOff>180975</xdr:rowOff>
        </xdr:to>
        <xdr:sp macro="" textlink="">
          <xdr:nvSpPr>
            <xdr:cNvPr id="333872" name="Check Box 48" hidden="1">
              <a:extLst>
                <a:ext uri="{63B3BB69-23CF-44E3-9099-C40C66FF867C}">
                  <a14:compatExt spid="_x0000_s333872"/>
                </a:ext>
                <a:ext uri="{FF2B5EF4-FFF2-40B4-BE49-F238E27FC236}">
                  <a16:creationId xmlns:a16="http://schemas.microsoft.com/office/drawing/2014/main" id="{00000000-0008-0000-0A00-00003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104775</xdr:rowOff>
        </xdr:from>
        <xdr:to>
          <xdr:col>4</xdr:col>
          <xdr:colOff>476250</xdr:colOff>
          <xdr:row>64</xdr:row>
          <xdr:rowOff>190500</xdr:rowOff>
        </xdr:to>
        <xdr:sp macro="" textlink="">
          <xdr:nvSpPr>
            <xdr:cNvPr id="333873" name="Check Box 49" hidden="1">
              <a:extLst>
                <a:ext uri="{63B3BB69-23CF-44E3-9099-C40C66FF867C}">
                  <a14:compatExt spid="_x0000_s333873"/>
                </a:ext>
                <a:ext uri="{FF2B5EF4-FFF2-40B4-BE49-F238E27FC236}">
                  <a16:creationId xmlns:a16="http://schemas.microsoft.com/office/drawing/2014/main" id="{00000000-0008-0000-0A00-00003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228600</xdr:rowOff>
        </xdr:from>
        <xdr:to>
          <xdr:col>5</xdr:col>
          <xdr:colOff>476250</xdr:colOff>
          <xdr:row>64</xdr:row>
          <xdr:rowOff>76200</xdr:rowOff>
        </xdr:to>
        <xdr:sp macro="" textlink="">
          <xdr:nvSpPr>
            <xdr:cNvPr id="333874" name="Check Box 50" hidden="1">
              <a:extLst>
                <a:ext uri="{63B3BB69-23CF-44E3-9099-C40C66FF867C}">
                  <a14:compatExt spid="_x0000_s333874"/>
                </a:ext>
                <a:ext uri="{FF2B5EF4-FFF2-40B4-BE49-F238E27FC236}">
                  <a16:creationId xmlns:a16="http://schemas.microsoft.com/office/drawing/2014/main" id="{00000000-0008-0000-0A00-000032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142875</xdr:rowOff>
        </xdr:from>
        <xdr:to>
          <xdr:col>3</xdr:col>
          <xdr:colOff>476250</xdr:colOff>
          <xdr:row>67</xdr:row>
          <xdr:rowOff>152400</xdr:rowOff>
        </xdr:to>
        <xdr:sp macro="" textlink="">
          <xdr:nvSpPr>
            <xdr:cNvPr id="333877" name="Check Box 53" hidden="1">
              <a:extLst>
                <a:ext uri="{63B3BB69-23CF-44E3-9099-C40C66FF867C}">
                  <a14:compatExt spid="_x0000_s333877"/>
                </a:ext>
                <a:ext uri="{FF2B5EF4-FFF2-40B4-BE49-F238E27FC236}">
                  <a16:creationId xmlns:a16="http://schemas.microsoft.com/office/drawing/2014/main" id="{00000000-0008-0000-0A00-00003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171450</xdr:rowOff>
        </xdr:from>
        <xdr:to>
          <xdr:col>4</xdr:col>
          <xdr:colOff>476250</xdr:colOff>
          <xdr:row>67</xdr:row>
          <xdr:rowOff>123825</xdr:rowOff>
        </xdr:to>
        <xdr:sp macro="" textlink="">
          <xdr:nvSpPr>
            <xdr:cNvPr id="333878" name="Check Box 54" hidden="1">
              <a:extLst>
                <a:ext uri="{63B3BB69-23CF-44E3-9099-C40C66FF867C}">
                  <a14:compatExt spid="_x0000_s333878"/>
                </a:ext>
                <a:ext uri="{FF2B5EF4-FFF2-40B4-BE49-F238E27FC236}">
                  <a16:creationId xmlns:a16="http://schemas.microsoft.com/office/drawing/2014/main" id="{00000000-0008-0000-0A00-00003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209550</xdr:rowOff>
        </xdr:from>
        <xdr:to>
          <xdr:col>5</xdr:col>
          <xdr:colOff>476250</xdr:colOff>
          <xdr:row>67</xdr:row>
          <xdr:rowOff>85725</xdr:rowOff>
        </xdr:to>
        <xdr:sp macro="" textlink="">
          <xdr:nvSpPr>
            <xdr:cNvPr id="333879" name="Check Box 55" hidden="1">
              <a:extLst>
                <a:ext uri="{63B3BB69-23CF-44E3-9099-C40C66FF867C}">
                  <a14:compatExt spid="_x0000_s333879"/>
                </a:ext>
                <a:ext uri="{FF2B5EF4-FFF2-40B4-BE49-F238E27FC236}">
                  <a16:creationId xmlns:a16="http://schemas.microsoft.com/office/drawing/2014/main" id="{00000000-0008-0000-0A00-00003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76200</xdr:rowOff>
        </xdr:from>
        <xdr:to>
          <xdr:col>3</xdr:col>
          <xdr:colOff>476250</xdr:colOff>
          <xdr:row>73</xdr:row>
          <xdr:rowOff>133350</xdr:rowOff>
        </xdr:to>
        <xdr:sp macro="" textlink="">
          <xdr:nvSpPr>
            <xdr:cNvPr id="333882" name="Check Box 58" hidden="1">
              <a:extLst>
                <a:ext uri="{63B3BB69-23CF-44E3-9099-C40C66FF867C}">
                  <a14:compatExt spid="_x0000_s333882"/>
                </a:ext>
                <a:ext uri="{FF2B5EF4-FFF2-40B4-BE49-F238E27FC236}">
                  <a16:creationId xmlns:a16="http://schemas.microsoft.com/office/drawing/2014/main" id="{00000000-0008-0000-0A00-00003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85725</xdr:rowOff>
        </xdr:from>
        <xdr:to>
          <xdr:col>4</xdr:col>
          <xdr:colOff>476250</xdr:colOff>
          <xdr:row>73</xdr:row>
          <xdr:rowOff>95250</xdr:rowOff>
        </xdr:to>
        <xdr:sp macro="" textlink="">
          <xdr:nvSpPr>
            <xdr:cNvPr id="333883" name="Check Box 59" hidden="1">
              <a:extLst>
                <a:ext uri="{63B3BB69-23CF-44E3-9099-C40C66FF867C}">
                  <a14:compatExt spid="_x0000_s333883"/>
                </a:ext>
                <a:ext uri="{FF2B5EF4-FFF2-40B4-BE49-F238E27FC236}">
                  <a16:creationId xmlns:a16="http://schemas.microsoft.com/office/drawing/2014/main" id="{00000000-0008-0000-0A00-00003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33884" name="Check Box 60" hidden="1">
              <a:extLst>
                <a:ext uri="{63B3BB69-23CF-44E3-9099-C40C66FF867C}">
                  <a14:compatExt spid="_x0000_s333884"/>
                </a:ext>
                <a:ext uri="{FF2B5EF4-FFF2-40B4-BE49-F238E27FC236}">
                  <a16:creationId xmlns:a16="http://schemas.microsoft.com/office/drawing/2014/main" id="{00000000-0008-0000-0A00-00003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95250</xdr:rowOff>
        </xdr:from>
        <xdr:to>
          <xdr:col>3</xdr:col>
          <xdr:colOff>476250</xdr:colOff>
          <xdr:row>76</xdr:row>
          <xdr:rowOff>190500</xdr:rowOff>
        </xdr:to>
        <xdr:sp macro="" textlink="">
          <xdr:nvSpPr>
            <xdr:cNvPr id="333887" name="Check Box 63" hidden="1">
              <a:extLst>
                <a:ext uri="{63B3BB69-23CF-44E3-9099-C40C66FF867C}">
                  <a14:compatExt spid="_x0000_s333887"/>
                </a:ext>
                <a:ext uri="{FF2B5EF4-FFF2-40B4-BE49-F238E27FC236}">
                  <a16:creationId xmlns:a16="http://schemas.microsoft.com/office/drawing/2014/main" id="{00000000-0008-0000-0A00-00003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95250</xdr:rowOff>
        </xdr:from>
        <xdr:to>
          <xdr:col>4</xdr:col>
          <xdr:colOff>476250</xdr:colOff>
          <xdr:row>76</xdr:row>
          <xdr:rowOff>190500</xdr:rowOff>
        </xdr:to>
        <xdr:sp macro="" textlink="">
          <xdr:nvSpPr>
            <xdr:cNvPr id="333888" name="Check Box 64" hidden="1">
              <a:extLst>
                <a:ext uri="{63B3BB69-23CF-44E3-9099-C40C66FF867C}">
                  <a14:compatExt spid="_x0000_s333888"/>
                </a:ext>
                <a:ext uri="{FF2B5EF4-FFF2-40B4-BE49-F238E27FC236}">
                  <a16:creationId xmlns:a16="http://schemas.microsoft.com/office/drawing/2014/main" id="{00000000-0008-0000-0A00-00004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219075</xdr:rowOff>
        </xdr:from>
        <xdr:to>
          <xdr:col>5</xdr:col>
          <xdr:colOff>476250</xdr:colOff>
          <xdr:row>76</xdr:row>
          <xdr:rowOff>85725</xdr:rowOff>
        </xdr:to>
        <xdr:sp macro="" textlink="">
          <xdr:nvSpPr>
            <xdr:cNvPr id="333889" name="Check Box 65" hidden="1">
              <a:extLst>
                <a:ext uri="{63B3BB69-23CF-44E3-9099-C40C66FF867C}">
                  <a14:compatExt spid="_x0000_s333889"/>
                </a:ext>
                <a:ext uri="{FF2B5EF4-FFF2-40B4-BE49-F238E27FC236}">
                  <a16:creationId xmlns:a16="http://schemas.microsoft.com/office/drawing/2014/main" id="{00000000-0008-0000-0A00-00004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104775</xdr:rowOff>
        </xdr:from>
        <xdr:to>
          <xdr:col>3</xdr:col>
          <xdr:colOff>476250</xdr:colOff>
          <xdr:row>79</xdr:row>
          <xdr:rowOff>200025</xdr:rowOff>
        </xdr:to>
        <xdr:sp macro="" textlink="">
          <xdr:nvSpPr>
            <xdr:cNvPr id="333892" name="Check Box 68" hidden="1">
              <a:extLst>
                <a:ext uri="{63B3BB69-23CF-44E3-9099-C40C66FF867C}">
                  <a14:compatExt spid="_x0000_s333892"/>
                </a:ext>
                <a:ext uri="{FF2B5EF4-FFF2-40B4-BE49-F238E27FC236}">
                  <a16:creationId xmlns:a16="http://schemas.microsoft.com/office/drawing/2014/main" id="{00000000-0008-0000-0A00-000044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171450</xdr:rowOff>
        </xdr:from>
        <xdr:to>
          <xdr:col>4</xdr:col>
          <xdr:colOff>476250</xdr:colOff>
          <xdr:row>79</xdr:row>
          <xdr:rowOff>133350</xdr:rowOff>
        </xdr:to>
        <xdr:sp macro="" textlink="">
          <xdr:nvSpPr>
            <xdr:cNvPr id="333893" name="Check Box 69" hidden="1">
              <a:extLst>
                <a:ext uri="{63B3BB69-23CF-44E3-9099-C40C66FF867C}">
                  <a14:compatExt spid="_x0000_s333893"/>
                </a:ext>
                <a:ext uri="{FF2B5EF4-FFF2-40B4-BE49-F238E27FC236}">
                  <a16:creationId xmlns:a16="http://schemas.microsoft.com/office/drawing/2014/main" id="{00000000-0008-0000-0A00-00004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238125</xdr:rowOff>
        </xdr:from>
        <xdr:to>
          <xdr:col>5</xdr:col>
          <xdr:colOff>476250</xdr:colOff>
          <xdr:row>79</xdr:row>
          <xdr:rowOff>57150</xdr:rowOff>
        </xdr:to>
        <xdr:sp macro="" textlink="">
          <xdr:nvSpPr>
            <xdr:cNvPr id="333894" name="Check Box 70" hidden="1">
              <a:extLst>
                <a:ext uri="{63B3BB69-23CF-44E3-9099-C40C66FF867C}">
                  <a14:compatExt spid="_x0000_s333894"/>
                </a:ext>
                <a:ext uri="{FF2B5EF4-FFF2-40B4-BE49-F238E27FC236}">
                  <a16:creationId xmlns:a16="http://schemas.microsoft.com/office/drawing/2014/main" id="{00000000-0008-0000-0A00-000046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3895" name="Check Box 71" hidden="1">
              <a:extLst>
                <a:ext uri="{63B3BB69-23CF-44E3-9099-C40C66FF867C}">
                  <a14:compatExt spid="_x0000_s333895"/>
                </a:ext>
                <a:ext uri="{FF2B5EF4-FFF2-40B4-BE49-F238E27FC236}">
                  <a16:creationId xmlns:a16="http://schemas.microsoft.com/office/drawing/2014/main" id="{00000000-0008-0000-0A00-000047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3896" name="Check Box 72" hidden="1">
              <a:extLst>
                <a:ext uri="{63B3BB69-23CF-44E3-9099-C40C66FF867C}">
                  <a14:compatExt spid="_x0000_s333896"/>
                </a:ext>
                <a:ext uri="{FF2B5EF4-FFF2-40B4-BE49-F238E27FC236}">
                  <a16:creationId xmlns:a16="http://schemas.microsoft.com/office/drawing/2014/main" id="{00000000-0008-0000-0A00-000048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3897" name="Check Box 73" hidden="1">
              <a:extLst>
                <a:ext uri="{63B3BB69-23CF-44E3-9099-C40C66FF867C}">
                  <a14:compatExt spid="_x0000_s333897"/>
                </a:ext>
                <a:ext uri="{FF2B5EF4-FFF2-40B4-BE49-F238E27FC236}">
                  <a16:creationId xmlns:a16="http://schemas.microsoft.com/office/drawing/2014/main" id="{00000000-0008-0000-0A00-000049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3898" name="Check Box 74" hidden="1">
              <a:extLst>
                <a:ext uri="{63B3BB69-23CF-44E3-9099-C40C66FF867C}">
                  <a14:compatExt spid="_x0000_s333898"/>
                </a:ext>
                <a:ext uri="{FF2B5EF4-FFF2-40B4-BE49-F238E27FC236}">
                  <a16:creationId xmlns:a16="http://schemas.microsoft.com/office/drawing/2014/main" id="{00000000-0008-0000-0A00-00004A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114300</xdr:rowOff>
        </xdr:to>
        <xdr:sp macro="" textlink="">
          <xdr:nvSpPr>
            <xdr:cNvPr id="333899" name="Check Box 75" hidden="1">
              <a:extLst>
                <a:ext uri="{63B3BB69-23CF-44E3-9099-C40C66FF867C}">
                  <a14:compatExt spid="_x0000_s333899"/>
                </a:ext>
                <a:ext uri="{FF2B5EF4-FFF2-40B4-BE49-F238E27FC236}">
                  <a16:creationId xmlns:a16="http://schemas.microsoft.com/office/drawing/2014/main" id="{00000000-0008-0000-0A00-00004B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180975</xdr:rowOff>
        </xdr:from>
        <xdr:to>
          <xdr:col>5</xdr:col>
          <xdr:colOff>476250</xdr:colOff>
          <xdr:row>88</xdr:row>
          <xdr:rowOff>133350</xdr:rowOff>
        </xdr:to>
        <xdr:sp macro="" textlink="">
          <xdr:nvSpPr>
            <xdr:cNvPr id="333900" name="Check Box 76" hidden="1">
              <a:extLst>
                <a:ext uri="{63B3BB69-23CF-44E3-9099-C40C66FF867C}">
                  <a14:compatExt spid="_x0000_s333900"/>
                </a:ext>
                <a:ext uri="{FF2B5EF4-FFF2-40B4-BE49-F238E27FC236}">
                  <a16:creationId xmlns:a16="http://schemas.microsoft.com/office/drawing/2014/main" id="{00000000-0008-0000-0A00-00004C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3901" name="Check Box 77" hidden="1">
              <a:extLst>
                <a:ext uri="{63B3BB69-23CF-44E3-9099-C40C66FF867C}">
                  <a14:compatExt spid="_x0000_s333901"/>
                </a:ext>
                <a:ext uri="{FF2B5EF4-FFF2-40B4-BE49-F238E27FC236}">
                  <a16:creationId xmlns:a16="http://schemas.microsoft.com/office/drawing/2014/main" id="{00000000-0008-0000-0A00-00004D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3902" name="Check Box 78" hidden="1">
              <a:extLst>
                <a:ext uri="{63B3BB69-23CF-44E3-9099-C40C66FF867C}">
                  <a14:compatExt spid="_x0000_s333902"/>
                </a:ext>
                <a:ext uri="{FF2B5EF4-FFF2-40B4-BE49-F238E27FC236}">
                  <a16:creationId xmlns:a16="http://schemas.microsoft.com/office/drawing/2014/main" id="{00000000-0008-0000-0A00-00004E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3903" name="Check Box 79" hidden="1">
              <a:extLst>
                <a:ext uri="{63B3BB69-23CF-44E3-9099-C40C66FF867C}">
                  <a14:compatExt spid="_x0000_s333903"/>
                </a:ext>
                <a:ext uri="{FF2B5EF4-FFF2-40B4-BE49-F238E27FC236}">
                  <a16:creationId xmlns:a16="http://schemas.microsoft.com/office/drawing/2014/main" id="{00000000-0008-0000-0A00-00004F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3904" name="Check Box 80" hidden="1">
              <a:extLst>
                <a:ext uri="{63B3BB69-23CF-44E3-9099-C40C66FF867C}">
                  <a14:compatExt spid="_x0000_s333904"/>
                </a:ext>
                <a:ext uri="{FF2B5EF4-FFF2-40B4-BE49-F238E27FC236}">
                  <a16:creationId xmlns:a16="http://schemas.microsoft.com/office/drawing/2014/main" id="{00000000-0008-0000-0A00-000050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3905" name="Check Box 81" hidden="1">
              <a:extLst>
                <a:ext uri="{63B3BB69-23CF-44E3-9099-C40C66FF867C}">
                  <a14:compatExt spid="_x0000_s333905"/>
                </a:ext>
                <a:ext uri="{FF2B5EF4-FFF2-40B4-BE49-F238E27FC236}">
                  <a16:creationId xmlns:a16="http://schemas.microsoft.com/office/drawing/2014/main" id="{00000000-0008-0000-0A00-000051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4849" name="Check Box 1" hidden="1">
              <a:extLst>
                <a:ext uri="{63B3BB69-23CF-44E3-9099-C40C66FF867C}">
                  <a14:compatExt spid="_x0000_s334849"/>
                </a:ext>
                <a:ext uri="{FF2B5EF4-FFF2-40B4-BE49-F238E27FC236}">
                  <a16:creationId xmlns:a16="http://schemas.microsoft.com/office/drawing/2014/main" id="{00000000-0008-0000-0B00-00000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4850" name="Check Box 2" hidden="1">
              <a:extLst>
                <a:ext uri="{63B3BB69-23CF-44E3-9099-C40C66FF867C}">
                  <a14:compatExt spid="_x0000_s334850"/>
                </a:ext>
                <a:ext uri="{FF2B5EF4-FFF2-40B4-BE49-F238E27FC236}">
                  <a16:creationId xmlns:a16="http://schemas.microsoft.com/office/drawing/2014/main" id="{00000000-0008-0000-0B00-00000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4851" name="Check Box 3" hidden="1">
              <a:extLst>
                <a:ext uri="{63B3BB69-23CF-44E3-9099-C40C66FF867C}">
                  <a14:compatExt spid="_x0000_s334851"/>
                </a:ext>
                <a:ext uri="{FF2B5EF4-FFF2-40B4-BE49-F238E27FC236}">
                  <a16:creationId xmlns:a16="http://schemas.microsoft.com/office/drawing/2014/main" id="{00000000-0008-0000-0B00-00000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171450</xdr:rowOff>
        </xdr:from>
        <xdr:to>
          <xdr:col>3</xdr:col>
          <xdr:colOff>476250</xdr:colOff>
          <xdr:row>19</xdr:row>
          <xdr:rowOff>76200</xdr:rowOff>
        </xdr:to>
        <xdr:sp macro="" textlink="">
          <xdr:nvSpPr>
            <xdr:cNvPr id="334852" name="Check Box 4" hidden="1">
              <a:extLst>
                <a:ext uri="{63B3BB69-23CF-44E3-9099-C40C66FF867C}">
                  <a14:compatExt spid="_x0000_s334852"/>
                </a:ext>
                <a:ext uri="{FF2B5EF4-FFF2-40B4-BE49-F238E27FC236}">
                  <a16:creationId xmlns:a16="http://schemas.microsoft.com/office/drawing/2014/main" id="{00000000-0008-0000-0B00-00000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219075</xdr:rowOff>
        </xdr:from>
        <xdr:to>
          <xdr:col>4</xdr:col>
          <xdr:colOff>476250</xdr:colOff>
          <xdr:row>19</xdr:row>
          <xdr:rowOff>38100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0B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190500</xdr:rowOff>
        </xdr:from>
        <xdr:to>
          <xdr:col>5</xdr:col>
          <xdr:colOff>476250</xdr:colOff>
          <xdr:row>19</xdr:row>
          <xdr:rowOff>76200</xdr:rowOff>
        </xdr:to>
        <xdr:sp macro="" textlink="">
          <xdr:nvSpPr>
            <xdr:cNvPr id="334854" name="Check Box 6" hidden="1">
              <a:extLst>
                <a:ext uri="{63B3BB69-23CF-44E3-9099-C40C66FF867C}">
                  <a14:compatExt spid="_x0000_s334854"/>
                </a:ext>
                <a:ext uri="{FF2B5EF4-FFF2-40B4-BE49-F238E27FC236}">
                  <a16:creationId xmlns:a16="http://schemas.microsoft.com/office/drawing/2014/main" id="{00000000-0008-0000-0B00-00000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142875</xdr:rowOff>
        </xdr:from>
        <xdr:to>
          <xdr:col>3</xdr:col>
          <xdr:colOff>476250</xdr:colOff>
          <xdr:row>22</xdr:row>
          <xdr:rowOff>142875</xdr:rowOff>
        </xdr:to>
        <xdr:sp macro="" textlink="">
          <xdr:nvSpPr>
            <xdr:cNvPr id="334855" name="Check Box 7" hidden="1">
              <a:extLst>
                <a:ext uri="{63B3BB69-23CF-44E3-9099-C40C66FF867C}">
                  <a14:compatExt spid="_x0000_s334855"/>
                </a:ext>
                <a:ext uri="{FF2B5EF4-FFF2-40B4-BE49-F238E27FC236}">
                  <a16:creationId xmlns:a16="http://schemas.microsoft.com/office/drawing/2014/main" id="{00000000-0008-0000-0B00-00000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152400</xdr:rowOff>
        </xdr:from>
        <xdr:to>
          <xdr:col>4</xdr:col>
          <xdr:colOff>476250</xdr:colOff>
          <xdr:row>22</xdr:row>
          <xdr:rowOff>152400</xdr:rowOff>
        </xdr:to>
        <xdr:sp macro="" textlink="">
          <xdr:nvSpPr>
            <xdr:cNvPr id="334856" name="Check Box 8" hidden="1">
              <a:extLst>
                <a:ext uri="{63B3BB69-23CF-44E3-9099-C40C66FF867C}">
                  <a14:compatExt spid="_x0000_s334856"/>
                </a:ext>
                <a:ext uri="{FF2B5EF4-FFF2-40B4-BE49-F238E27FC236}">
                  <a16:creationId xmlns:a16="http://schemas.microsoft.com/office/drawing/2014/main" id="{00000000-0008-0000-0B00-00000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228600</xdr:rowOff>
        </xdr:from>
        <xdr:to>
          <xdr:col>5</xdr:col>
          <xdr:colOff>476250</xdr:colOff>
          <xdr:row>22</xdr:row>
          <xdr:rowOff>57150</xdr:rowOff>
        </xdr:to>
        <xdr:sp macro="" textlink="">
          <xdr:nvSpPr>
            <xdr:cNvPr id="334857" name="Check Box 9" hidden="1">
              <a:extLst>
                <a:ext uri="{63B3BB69-23CF-44E3-9099-C40C66FF867C}">
                  <a14:compatExt spid="_x0000_s334857"/>
                </a:ext>
                <a:ext uri="{FF2B5EF4-FFF2-40B4-BE49-F238E27FC236}">
                  <a16:creationId xmlns:a16="http://schemas.microsoft.com/office/drawing/2014/main" id="{00000000-0008-0000-0B00-00000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4858" name="Check Box 10" hidden="1">
              <a:extLst>
                <a:ext uri="{63B3BB69-23CF-44E3-9099-C40C66FF867C}">
                  <a14:compatExt spid="_x0000_s334858"/>
                </a:ext>
                <a:ext uri="{FF2B5EF4-FFF2-40B4-BE49-F238E27FC236}">
                  <a16:creationId xmlns:a16="http://schemas.microsoft.com/office/drawing/2014/main" id="{00000000-0008-0000-0B00-00000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34859" name="Check Box 11" hidden="1">
              <a:extLst>
                <a:ext uri="{63B3BB69-23CF-44E3-9099-C40C66FF867C}">
                  <a14:compatExt spid="_x0000_s334859"/>
                </a:ext>
                <a:ext uri="{FF2B5EF4-FFF2-40B4-BE49-F238E27FC236}">
                  <a16:creationId xmlns:a16="http://schemas.microsoft.com/office/drawing/2014/main" id="{00000000-0008-0000-0B00-00000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4860" name="Check Box 12" hidden="1">
              <a:extLst>
                <a:ext uri="{63B3BB69-23CF-44E3-9099-C40C66FF867C}">
                  <a14:compatExt spid="_x0000_s334860"/>
                </a:ext>
                <a:ext uri="{FF2B5EF4-FFF2-40B4-BE49-F238E27FC236}">
                  <a16:creationId xmlns:a16="http://schemas.microsoft.com/office/drawing/2014/main" id="{00000000-0008-0000-0B00-00000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142875</xdr:rowOff>
        </xdr:from>
        <xdr:to>
          <xdr:col>3</xdr:col>
          <xdr:colOff>476250</xdr:colOff>
          <xdr:row>31</xdr:row>
          <xdr:rowOff>171450</xdr:rowOff>
        </xdr:to>
        <xdr:sp macro="" textlink="">
          <xdr:nvSpPr>
            <xdr:cNvPr id="334861" name="Check Box 13" hidden="1">
              <a:extLst>
                <a:ext uri="{63B3BB69-23CF-44E3-9099-C40C66FF867C}">
                  <a14:compatExt spid="_x0000_s334861"/>
                </a:ext>
                <a:ext uri="{FF2B5EF4-FFF2-40B4-BE49-F238E27FC236}">
                  <a16:creationId xmlns:a16="http://schemas.microsoft.com/office/drawing/2014/main" id="{00000000-0008-0000-0B00-00000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114300</xdr:rowOff>
        </xdr:from>
        <xdr:to>
          <xdr:col>4</xdr:col>
          <xdr:colOff>476250</xdr:colOff>
          <xdr:row>31</xdr:row>
          <xdr:rowOff>190500</xdr:rowOff>
        </xdr:to>
        <xdr:sp macro="" textlink="">
          <xdr:nvSpPr>
            <xdr:cNvPr id="334862" name="Check Box 14" hidden="1">
              <a:extLst>
                <a:ext uri="{63B3BB69-23CF-44E3-9099-C40C66FF867C}">
                  <a14:compatExt spid="_x0000_s334862"/>
                </a:ext>
                <a:ext uri="{FF2B5EF4-FFF2-40B4-BE49-F238E27FC236}">
                  <a16:creationId xmlns:a16="http://schemas.microsoft.com/office/drawing/2014/main" id="{00000000-0008-0000-0B00-00000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219075</xdr:rowOff>
        </xdr:from>
        <xdr:to>
          <xdr:col>5</xdr:col>
          <xdr:colOff>476250</xdr:colOff>
          <xdr:row>31</xdr:row>
          <xdr:rowOff>95250</xdr:rowOff>
        </xdr:to>
        <xdr:sp macro="" textlink="">
          <xdr:nvSpPr>
            <xdr:cNvPr id="334863" name="Check Box 15" hidden="1">
              <a:extLst>
                <a:ext uri="{63B3BB69-23CF-44E3-9099-C40C66FF867C}">
                  <a14:compatExt spid="_x0000_s334863"/>
                </a:ext>
                <a:ext uri="{FF2B5EF4-FFF2-40B4-BE49-F238E27FC236}">
                  <a16:creationId xmlns:a16="http://schemas.microsoft.com/office/drawing/2014/main" id="{00000000-0008-0000-0B00-00000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142875</xdr:rowOff>
        </xdr:from>
        <xdr:to>
          <xdr:col>3</xdr:col>
          <xdr:colOff>476250</xdr:colOff>
          <xdr:row>34</xdr:row>
          <xdr:rowOff>171450</xdr:rowOff>
        </xdr:to>
        <xdr:sp macro="" textlink="">
          <xdr:nvSpPr>
            <xdr:cNvPr id="334864" name="Check Box 16" hidden="1">
              <a:extLst>
                <a:ext uri="{63B3BB69-23CF-44E3-9099-C40C66FF867C}">
                  <a14:compatExt spid="_x0000_s334864"/>
                </a:ext>
                <a:ext uri="{FF2B5EF4-FFF2-40B4-BE49-F238E27FC236}">
                  <a16:creationId xmlns:a16="http://schemas.microsoft.com/office/drawing/2014/main" id="{00000000-0008-0000-0B00-00001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180975</xdr:rowOff>
        </xdr:from>
        <xdr:to>
          <xdr:col>4</xdr:col>
          <xdr:colOff>476250</xdr:colOff>
          <xdr:row>34</xdr:row>
          <xdr:rowOff>114300</xdr:rowOff>
        </xdr:to>
        <xdr:sp macro="" textlink="">
          <xdr:nvSpPr>
            <xdr:cNvPr id="334865" name="Check Box 17" hidden="1">
              <a:extLst>
                <a:ext uri="{63B3BB69-23CF-44E3-9099-C40C66FF867C}">
                  <a14:compatExt spid="_x0000_s334865"/>
                </a:ext>
                <a:ext uri="{FF2B5EF4-FFF2-40B4-BE49-F238E27FC236}">
                  <a16:creationId xmlns:a16="http://schemas.microsoft.com/office/drawing/2014/main" id="{00000000-0008-0000-0B00-00001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161925</xdr:rowOff>
        </xdr:from>
        <xdr:to>
          <xdr:col>5</xdr:col>
          <xdr:colOff>476250</xdr:colOff>
          <xdr:row>34</xdr:row>
          <xdr:rowOff>161925</xdr:rowOff>
        </xdr:to>
        <xdr:sp macro="" textlink="">
          <xdr:nvSpPr>
            <xdr:cNvPr id="334866" name="Check Box 18" hidden="1">
              <a:extLst>
                <a:ext uri="{63B3BB69-23CF-44E3-9099-C40C66FF867C}">
                  <a14:compatExt spid="_x0000_s334866"/>
                </a:ext>
                <a:ext uri="{FF2B5EF4-FFF2-40B4-BE49-F238E27FC236}">
                  <a16:creationId xmlns:a16="http://schemas.microsoft.com/office/drawing/2014/main" id="{00000000-0008-0000-0B00-00001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104775</xdr:rowOff>
        </xdr:from>
        <xdr:to>
          <xdr:col>3</xdr:col>
          <xdr:colOff>476250</xdr:colOff>
          <xdr:row>37</xdr:row>
          <xdr:rowOff>219075</xdr:rowOff>
        </xdr:to>
        <xdr:sp macro="" textlink="">
          <xdr:nvSpPr>
            <xdr:cNvPr id="334867" name="Check Box 19" hidden="1">
              <a:extLst>
                <a:ext uri="{63B3BB69-23CF-44E3-9099-C40C66FF867C}">
                  <a14:compatExt spid="_x0000_s334867"/>
                </a:ext>
                <a:ext uri="{FF2B5EF4-FFF2-40B4-BE49-F238E27FC236}">
                  <a16:creationId xmlns:a16="http://schemas.microsoft.com/office/drawing/2014/main" id="{00000000-0008-0000-0B00-00001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200025</xdr:rowOff>
        </xdr:from>
        <xdr:to>
          <xdr:col>4</xdr:col>
          <xdr:colOff>476250</xdr:colOff>
          <xdr:row>37</xdr:row>
          <xdr:rowOff>95250</xdr:rowOff>
        </xdr:to>
        <xdr:sp macro="" textlink="">
          <xdr:nvSpPr>
            <xdr:cNvPr id="334868" name="Check Box 20" hidden="1">
              <a:extLst>
                <a:ext uri="{63B3BB69-23CF-44E3-9099-C40C66FF867C}">
                  <a14:compatExt spid="_x0000_s334868"/>
                </a:ext>
                <a:ext uri="{FF2B5EF4-FFF2-40B4-BE49-F238E27FC236}">
                  <a16:creationId xmlns:a16="http://schemas.microsoft.com/office/drawing/2014/main" id="{00000000-0008-0000-0B00-00001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123825</xdr:rowOff>
        </xdr:from>
        <xdr:to>
          <xdr:col>5</xdr:col>
          <xdr:colOff>476250</xdr:colOff>
          <xdr:row>37</xdr:row>
          <xdr:rowOff>161925</xdr:rowOff>
        </xdr:to>
        <xdr:sp macro="" textlink="">
          <xdr:nvSpPr>
            <xdr:cNvPr id="334869" name="Check Box 21" hidden="1">
              <a:extLst>
                <a:ext uri="{63B3BB69-23CF-44E3-9099-C40C66FF867C}">
                  <a14:compatExt spid="_x0000_s334869"/>
                </a:ext>
                <a:ext uri="{FF2B5EF4-FFF2-40B4-BE49-F238E27FC236}">
                  <a16:creationId xmlns:a16="http://schemas.microsoft.com/office/drawing/2014/main" id="{00000000-0008-0000-0B00-00001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42</xdr:row>
          <xdr:rowOff>285750</xdr:rowOff>
        </xdr:to>
        <xdr:sp macro="" textlink="">
          <xdr:nvSpPr>
            <xdr:cNvPr id="334870" name="Check Box 22" hidden="1">
              <a:extLst>
                <a:ext uri="{63B3BB69-23CF-44E3-9099-C40C66FF867C}">
                  <a14:compatExt spid="_x0000_s334870"/>
                </a:ext>
                <a:ext uri="{FF2B5EF4-FFF2-40B4-BE49-F238E27FC236}">
                  <a16:creationId xmlns:a16="http://schemas.microsoft.com/office/drawing/2014/main" id="{00000000-0008-0000-0B00-00001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xdr:rowOff>
        </xdr:to>
        <xdr:sp macro="" textlink="">
          <xdr:nvSpPr>
            <xdr:cNvPr id="334871" name="Check Box 23" hidden="1">
              <a:extLst>
                <a:ext uri="{63B3BB69-23CF-44E3-9099-C40C66FF867C}">
                  <a14:compatExt spid="_x0000_s334871"/>
                </a:ext>
                <a:ext uri="{FF2B5EF4-FFF2-40B4-BE49-F238E27FC236}">
                  <a16:creationId xmlns:a16="http://schemas.microsoft.com/office/drawing/2014/main" id="{00000000-0008-0000-0B00-00001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47625</xdr:rowOff>
        </xdr:to>
        <xdr:sp macro="" textlink="">
          <xdr:nvSpPr>
            <xdr:cNvPr id="334872" name="Check Box 24" hidden="1">
              <a:extLst>
                <a:ext uri="{63B3BB69-23CF-44E3-9099-C40C66FF867C}">
                  <a14:compatExt spid="_x0000_s334872"/>
                </a:ext>
                <a:ext uri="{FF2B5EF4-FFF2-40B4-BE49-F238E27FC236}">
                  <a16:creationId xmlns:a16="http://schemas.microsoft.com/office/drawing/2014/main" id="{00000000-0008-0000-0B00-00001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123825</xdr:rowOff>
        </xdr:to>
        <xdr:sp macro="" textlink="">
          <xdr:nvSpPr>
            <xdr:cNvPr id="334873" name="Check Box 25" hidden="1">
              <a:extLst>
                <a:ext uri="{63B3BB69-23CF-44E3-9099-C40C66FF867C}">
                  <a14:compatExt spid="_x0000_s334873"/>
                </a:ext>
                <a:ext uri="{FF2B5EF4-FFF2-40B4-BE49-F238E27FC236}">
                  <a16:creationId xmlns:a16="http://schemas.microsoft.com/office/drawing/2014/main" id="{00000000-0008-0000-0B00-00001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133350</xdr:rowOff>
        </xdr:to>
        <xdr:sp macro="" textlink="">
          <xdr:nvSpPr>
            <xdr:cNvPr id="334874" name="Check Box 26" hidden="1">
              <a:extLst>
                <a:ext uri="{63B3BB69-23CF-44E3-9099-C40C66FF867C}">
                  <a14:compatExt spid="_x0000_s334874"/>
                </a:ext>
                <a:ext uri="{FF2B5EF4-FFF2-40B4-BE49-F238E27FC236}">
                  <a16:creationId xmlns:a16="http://schemas.microsoft.com/office/drawing/2014/main" id="{00000000-0008-0000-0B00-00001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257175</xdr:rowOff>
        </xdr:from>
        <xdr:to>
          <xdr:col>5</xdr:col>
          <xdr:colOff>476250</xdr:colOff>
          <xdr:row>46</xdr:row>
          <xdr:rowOff>76200</xdr:rowOff>
        </xdr:to>
        <xdr:sp macro="" textlink="">
          <xdr:nvSpPr>
            <xdr:cNvPr id="334875" name="Check Box 27" hidden="1">
              <a:extLst>
                <a:ext uri="{63B3BB69-23CF-44E3-9099-C40C66FF867C}">
                  <a14:compatExt spid="_x0000_s334875"/>
                </a:ext>
                <a:ext uri="{FF2B5EF4-FFF2-40B4-BE49-F238E27FC236}">
                  <a16:creationId xmlns:a16="http://schemas.microsoft.com/office/drawing/2014/main" id="{00000000-0008-0000-0B00-00001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180975</xdr:rowOff>
        </xdr:from>
        <xdr:to>
          <xdr:col>3</xdr:col>
          <xdr:colOff>476250</xdr:colOff>
          <xdr:row>49</xdr:row>
          <xdr:rowOff>104775</xdr:rowOff>
        </xdr:to>
        <xdr:sp macro="" textlink="">
          <xdr:nvSpPr>
            <xdr:cNvPr id="334878" name="Check Box 30" hidden="1">
              <a:extLst>
                <a:ext uri="{63B3BB69-23CF-44E3-9099-C40C66FF867C}">
                  <a14:compatExt spid="_x0000_s334878"/>
                </a:ext>
                <a:ext uri="{FF2B5EF4-FFF2-40B4-BE49-F238E27FC236}">
                  <a16:creationId xmlns:a16="http://schemas.microsoft.com/office/drawing/2014/main" id="{00000000-0008-0000-0B00-00001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114300</xdr:rowOff>
        </xdr:from>
        <xdr:to>
          <xdr:col>4</xdr:col>
          <xdr:colOff>476250</xdr:colOff>
          <xdr:row>49</xdr:row>
          <xdr:rowOff>190500</xdr:rowOff>
        </xdr:to>
        <xdr:sp macro="" textlink="">
          <xdr:nvSpPr>
            <xdr:cNvPr id="334879" name="Check Box 31" hidden="1">
              <a:extLst>
                <a:ext uri="{63B3BB69-23CF-44E3-9099-C40C66FF867C}">
                  <a14:compatExt spid="_x0000_s334879"/>
                </a:ext>
                <a:ext uri="{FF2B5EF4-FFF2-40B4-BE49-F238E27FC236}">
                  <a16:creationId xmlns:a16="http://schemas.microsoft.com/office/drawing/2014/main" id="{00000000-0008-0000-0B00-00001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152400</xdr:rowOff>
        </xdr:from>
        <xdr:to>
          <xdr:col>5</xdr:col>
          <xdr:colOff>476250</xdr:colOff>
          <xdr:row>49</xdr:row>
          <xdr:rowOff>152400</xdr:rowOff>
        </xdr:to>
        <xdr:sp macro="" textlink="">
          <xdr:nvSpPr>
            <xdr:cNvPr id="334880" name="Check Box 32" hidden="1">
              <a:extLst>
                <a:ext uri="{63B3BB69-23CF-44E3-9099-C40C66FF867C}">
                  <a14:compatExt spid="_x0000_s334880"/>
                </a:ext>
                <a:ext uri="{FF2B5EF4-FFF2-40B4-BE49-F238E27FC236}">
                  <a16:creationId xmlns:a16="http://schemas.microsoft.com/office/drawing/2014/main" id="{00000000-0008-0000-0B00-00002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34881" name="Check Box 33" hidden="1">
              <a:extLst>
                <a:ext uri="{63B3BB69-23CF-44E3-9099-C40C66FF867C}">
                  <a14:compatExt spid="_x0000_s334881"/>
                </a:ext>
                <a:ext uri="{FF2B5EF4-FFF2-40B4-BE49-F238E27FC236}">
                  <a16:creationId xmlns:a16="http://schemas.microsoft.com/office/drawing/2014/main" id="{00000000-0008-0000-0B00-00002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19050</xdr:rowOff>
        </xdr:to>
        <xdr:sp macro="" textlink="">
          <xdr:nvSpPr>
            <xdr:cNvPr id="334882" name="Check Box 34" hidden="1">
              <a:extLst>
                <a:ext uri="{63B3BB69-23CF-44E3-9099-C40C66FF867C}">
                  <a14:compatExt spid="_x0000_s334882"/>
                </a:ext>
                <a:ext uri="{FF2B5EF4-FFF2-40B4-BE49-F238E27FC236}">
                  <a16:creationId xmlns:a16="http://schemas.microsoft.com/office/drawing/2014/main" id="{00000000-0008-0000-0B00-00002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34883" name="Check Box 35" hidden="1">
              <a:extLst>
                <a:ext uri="{63B3BB69-23CF-44E3-9099-C40C66FF867C}">
                  <a14:compatExt spid="_x0000_s334883"/>
                </a:ext>
                <a:ext uri="{FF2B5EF4-FFF2-40B4-BE49-F238E27FC236}">
                  <a16:creationId xmlns:a16="http://schemas.microsoft.com/office/drawing/2014/main" id="{00000000-0008-0000-0B00-000023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190500</xdr:rowOff>
        </xdr:from>
        <xdr:to>
          <xdr:col>3</xdr:col>
          <xdr:colOff>476250</xdr:colOff>
          <xdr:row>58</xdr:row>
          <xdr:rowOff>123825</xdr:rowOff>
        </xdr:to>
        <xdr:sp macro="" textlink="">
          <xdr:nvSpPr>
            <xdr:cNvPr id="334886" name="Check Box 38" hidden="1">
              <a:extLst>
                <a:ext uri="{63B3BB69-23CF-44E3-9099-C40C66FF867C}">
                  <a14:compatExt spid="_x0000_s334886"/>
                </a:ext>
                <a:ext uri="{FF2B5EF4-FFF2-40B4-BE49-F238E27FC236}">
                  <a16:creationId xmlns:a16="http://schemas.microsoft.com/office/drawing/2014/main" id="{00000000-0008-0000-0B00-00002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209550</xdr:rowOff>
        </xdr:from>
        <xdr:to>
          <xdr:col>4</xdr:col>
          <xdr:colOff>476250</xdr:colOff>
          <xdr:row>58</xdr:row>
          <xdr:rowOff>95250</xdr:rowOff>
        </xdr:to>
        <xdr:sp macro="" textlink="">
          <xdr:nvSpPr>
            <xdr:cNvPr id="334887" name="Check Box 39" hidden="1">
              <a:extLst>
                <a:ext uri="{63B3BB69-23CF-44E3-9099-C40C66FF867C}">
                  <a14:compatExt spid="_x0000_s334887"/>
                </a:ext>
                <a:ext uri="{FF2B5EF4-FFF2-40B4-BE49-F238E27FC236}">
                  <a16:creationId xmlns:a16="http://schemas.microsoft.com/office/drawing/2014/main" id="{00000000-0008-0000-0B00-00002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180975</xdr:rowOff>
        </xdr:from>
        <xdr:to>
          <xdr:col>5</xdr:col>
          <xdr:colOff>476250</xdr:colOff>
          <xdr:row>58</xdr:row>
          <xdr:rowOff>114300</xdr:rowOff>
        </xdr:to>
        <xdr:sp macro="" textlink="">
          <xdr:nvSpPr>
            <xdr:cNvPr id="334888" name="Check Box 40" hidden="1">
              <a:extLst>
                <a:ext uri="{63B3BB69-23CF-44E3-9099-C40C66FF867C}">
                  <a14:compatExt spid="_x0000_s334888"/>
                </a:ext>
                <a:ext uri="{FF2B5EF4-FFF2-40B4-BE49-F238E27FC236}">
                  <a16:creationId xmlns:a16="http://schemas.microsoft.com/office/drawing/2014/main" id="{00000000-0008-0000-0B00-00002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85725</xdr:rowOff>
        </xdr:from>
        <xdr:to>
          <xdr:col>3</xdr:col>
          <xdr:colOff>476250</xdr:colOff>
          <xdr:row>62</xdr:row>
          <xdr:rowOff>9525</xdr:rowOff>
        </xdr:to>
        <xdr:sp macro="" textlink="">
          <xdr:nvSpPr>
            <xdr:cNvPr id="334891" name="Check Box 43" hidden="1">
              <a:extLst>
                <a:ext uri="{63B3BB69-23CF-44E3-9099-C40C66FF867C}">
                  <a14:compatExt spid="_x0000_s334891"/>
                </a:ext>
                <a:ext uri="{FF2B5EF4-FFF2-40B4-BE49-F238E27FC236}">
                  <a16:creationId xmlns:a16="http://schemas.microsoft.com/office/drawing/2014/main" id="{00000000-0008-0000-0B00-00002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152400</xdr:rowOff>
        </xdr:from>
        <xdr:to>
          <xdr:col>4</xdr:col>
          <xdr:colOff>476250</xdr:colOff>
          <xdr:row>61</xdr:row>
          <xdr:rowOff>123825</xdr:rowOff>
        </xdr:to>
        <xdr:sp macro="" textlink="">
          <xdr:nvSpPr>
            <xdr:cNvPr id="334892" name="Check Box 44" hidden="1">
              <a:extLst>
                <a:ext uri="{63B3BB69-23CF-44E3-9099-C40C66FF867C}">
                  <a14:compatExt spid="_x0000_s334892"/>
                </a:ext>
                <a:ext uri="{FF2B5EF4-FFF2-40B4-BE49-F238E27FC236}">
                  <a16:creationId xmlns:a16="http://schemas.microsoft.com/office/drawing/2014/main" id="{00000000-0008-0000-0B00-00002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76200</xdr:rowOff>
        </xdr:from>
        <xdr:to>
          <xdr:col>5</xdr:col>
          <xdr:colOff>476250</xdr:colOff>
          <xdr:row>62</xdr:row>
          <xdr:rowOff>0</xdr:rowOff>
        </xdr:to>
        <xdr:sp macro="" textlink="">
          <xdr:nvSpPr>
            <xdr:cNvPr id="334893" name="Check Box 45" hidden="1">
              <a:extLst>
                <a:ext uri="{63B3BB69-23CF-44E3-9099-C40C66FF867C}">
                  <a14:compatExt spid="_x0000_s334893"/>
                </a:ext>
                <a:ext uri="{FF2B5EF4-FFF2-40B4-BE49-F238E27FC236}">
                  <a16:creationId xmlns:a16="http://schemas.microsoft.com/office/drawing/2014/main" id="{00000000-0008-0000-0B00-00002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104775</xdr:rowOff>
        </xdr:from>
        <xdr:to>
          <xdr:col>3</xdr:col>
          <xdr:colOff>476250</xdr:colOff>
          <xdr:row>64</xdr:row>
          <xdr:rowOff>190500</xdr:rowOff>
        </xdr:to>
        <xdr:sp macro="" textlink="">
          <xdr:nvSpPr>
            <xdr:cNvPr id="334896" name="Check Box 48" hidden="1">
              <a:extLst>
                <a:ext uri="{63B3BB69-23CF-44E3-9099-C40C66FF867C}">
                  <a14:compatExt spid="_x0000_s334896"/>
                </a:ext>
                <a:ext uri="{FF2B5EF4-FFF2-40B4-BE49-F238E27FC236}">
                  <a16:creationId xmlns:a16="http://schemas.microsoft.com/office/drawing/2014/main" id="{00000000-0008-0000-0B00-00003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133350</xdr:rowOff>
        </xdr:from>
        <xdr:to>
          <xdr:col>4</xdr:col>
          <xdr:colOff>476250</xdr:colOff>
          <xdr:row>64</xdr:row>
          <xdr:rowOff>180975</xdr:rowOff>
        </xdr:to>
        <xdr:sp macro="" textlink="">
          <xdr:nvSpPr>
            <xdr:cNvPr id="334897" name="Check Box 49" hidden="1">
              <a:extLst>
                <a:ext uri="{63B3BB69-23CF-44E3-9099-C40C66FF867C}">
                  <a14:compatExt spid="_x0000_s334897"/>
                </a:ext>
                <a:ext uri="{FF2B5EF4-FFF2-40B4-BE49-F238E27FC236}">
                  <a16:creationId xmlns:a16="http://schemas.microsoft.com/office/drawing/2014/main" id="{00000000-0008-0000-0B00-00003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161925</xdr:rowOff>
        </xdr:from>
        <xdr:to>
          <xdr:col>5</xdr:col>
          <xdr:colOff>476250</xdr:colOff>
          <xdr:row>64</xdr:row>
          <xdr:rowOff>152400</xdr:rowOff>
        </xdr:to>
        <xdr:sp macro="" textlink="">
          <xdr:nvSpPr>
            <xdr:cNvPr id="334898" name="Check Box 50" hidden="1">
              <a:extLst>
                <a:ext uri="{63B3BB69-23CF-44E3-9099-C40C66FF867C}">
                  <a14:compatExt spid="_x0000_s334898"/>
                </a:ext>
                <a:ext uri="{FF2B5EF4-FFF2-40B4-BE49-F238E27FC236}">
                  <a16:creationId xmlns:a16="http://schemas.microsoft.com/office/drawing/2014/main" id="{00000000-0008-0000-0B00-000032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66675</xdr:rowOff>
        </xdr:from>
        <xdr:to>
          <xdr:col>3</xdr:col>
          <xdr:colOff>476250</xdr:colOff>
          <xdr:row>68</xdr:row>
          <xdr:rowOff>19050</xdr:rowOff>
        </xdr:to>
        <xdr:sp macro="" textlink="">
          <xdr:nvSpPr>
            <xdr:cNvPr id="334901" name="Check Box 53" hidden="1">
              <a:extLst>
                <a:ext uri="{63B3BB69-23CF-44E3-9099-C40C66FF867C}">
                  <a14:compatExt spid="_x0000_s334901"/>
                </a:ext>
                <a:ext uri="{FF2B5EF4-FFF2-40B4-BE49-F238E27FC236}">
                  <a16:creationId xmlns:a16="http://schemas.microsoft.com/office/drawing/2014/main" id="{00000000-0008-0000-0B00-00003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171450</xdr:rowOff>
        </xdr:from>
        <xdr:to>
          <xdr:col>4</xdr:col>
          <xdr:colOff>476250</xdr:colOff>
          <xdr:row>67</xdr:row>
          <xdr:rowOff>133350</xdr:rowOff>
        </xdr:to>
        <xdr:sp macro="" textlink="">
          <xdr:nvSpPr>
            <xdr:cNvPr id="334902" name="Check Box 54" hidden="1">
              <a:extLst>
                <a:ext uri="{63B3BB69-23CF-44E3-9099-C40C66FF867C}">
                  <a14:compatExt spid="_x0000_s334902"/>
                </a:ext>
                <a:ext uri="{FF2B5EF4-FFF2-40B4-BE49-F238E27FC236}">
                  <a16:creationId xmlns:a16="http://schemas.microsoft.com/office/drawing/2014/main" id="{00000000-0008-0000-0B00-00003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47625</xdr:rowOff>
        </xdr:from>
        <xdr:to>
          <xdr:col>5</xdr:col>
          <xdr:colOff>476250</xdr:colOff>
          <xdr:row>68</xdr:row>
          <xdr:rowOff>9525</xdr:rowOff>
        </xdr:to>
        <xdr:sp macro="" textlink="">
          <xdr:nvSpPr>
            <xdr:cNvPr id="334903" name="Check Box 55" hidden="1">
              <a:extLst>
                <a:ext uri="{63B3BB69-23CF-44E3-9099-C40C66FF867C}">
                  <a14:compatExt spid="_x0000_s334903"/>
                </a:ext>
                <a:ext uri="{FF2B5EF4-FFF2-40B4-BE49-F238E27FC236}">
                  <a16:creationId xmlns:a16="http://schemas.microsoft.com/office/drawing/2014/main" id="{00000000-0008-0000-0B00-00003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4904" name="Check Box 56" hidden="1">
              <a:extLst>
                <a:ext uri="{63B3BB69-23CF-44E3-9099-C40C66FF867C}">
                  <a14:compatExt spid="_x0000_s334904"/>
                </a:ext>
                <a:ext uri="{FF2B5EF4-FFF2-40B4-BE49-F238E27FC236}">
                  <a16:creationId xmlns:a16="http://schemas.microsoft.com/office/drawing/2014/main" id="{00000000-0008-0000-0B00-00003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4905" name="Check Box 57" hidden="1">
              <a:extLst>
                <a:ext uri="{63B3BB69-23CF-44E3-9099-C40C66FF867C}">
                  <a14:compatExt spid="_x0000_s334905"/>
                </a:ext>
                <a:ext uri="{FF2B5EF4-FFF2-40B4-BE49-F238E27FC236}">
                  <a16:creationId xmlns:a16="http://schemas.microsoft.com/office/drawing/2014/main" id="{00000000-0008-0000-0B00-00003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4906" name="Check Box 58" hidden="1">
              <a:extLst>
                <a:ext uri="{63B3BB69-23CF-44E3-9099-C40C66FF867C}">
                  <a14:compatExt spid="_x0000_s334906"/>
                </a:ext>
                <a:ext uri="{FF2B5EF4-FFF2-40B4-BE49-F238E27FC236}">
                  <a16:creationId xmlns:a16="http://schemas.microsoft.com/office/drawing/2014/main" id="{00000000-0008-0000-0B00-00003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4907" name="Check Box 59" hidden="1">
              <a:extLst>
                <a:ext uri="{63B3BB69-23CF-44E3-9099-C40C66FF867C}">
                  <a14:compatExt spid="_x0000_s334907"/>
                </a:ext>
                <a:ext uri="{FF2B5EF4-FFF2-40B4-BE49-F238E27FC236}">
                  <a16:creationId xmlns:a16="http://schemas.microsoft.com/office/drawing/2014/main" id="{00000000-0008-0000-0B00-00003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34908" name="Check Box 60" hidden="1">
              <a:extLst>
                <a:ext uri="{63B3BB69-23CF-44E3-9099-C40C66FF867C}">
                  <a14:compatExt spid="_x0000_s334908"/>
                </a:ext>
                <a:ext uri="{FF2B5EF4-FFF2-40B4-BE49-F238E27FC236}">
                  <a16:creationId xmlns:a16="http://schemas.microsoft.com/office/drawing/2014/main" id="{00000000-0008-0000-0B00-00003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171450</xdr:rowOff>
        </xdr:from>
        <xdr:to>
          <xdr:col>3</xdr:col>
          <xdr:colOff>476250</xdr:colOff>
          <xdr:row>76</xdr:row>
          <xdr:rowOff>114300</xdr:rowOff>
        </xdr:to>
        <xdr:sp macro="" textlink="">
          <xdr:nvSpPr>
            <xdr:cNvPr id="334911" name="Check Box 63" hidden="1">
              <a:extLst>
                <a:ext uri="{63B3BB69-23CF-44E3-9099-C40C66FF867C}">
                  <a14:compatExt spid="_x0000_s334911"/>
                </a:ext>
                <a:ext uri="{FF2B5EF4-FFF2-40B4-BE49-F238E27FC236}">
                  <a16:creationId xmlns:a16="http://schemas.microsoft.com/office/drawing/2014/main" id="{00000000-0008-0000-0B00-00003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66675</xdr:rowOff>
        </xdr:from>
        <xdr:to>
          <xdr:col>4</xdr:col>
          <xdr:colOff>476250</xdr:colOff>
          <xdr:row>77</xdr:row>
          <xdr:rowOff>9525</xdr:rowOff>
        </xdr:to>
        <xdr:sp macro="" textlink="">
          <xdr:nvSpPr>
            <xdr:cNvPr id="334912" name="Check Box 64" hidden="1">
              <a:extLst>
                <a:ext uri="{63B3BB69-23CF-44E3-9099-C40C66FF867C}">
                  <a14:compatExt spid="_x0000_s334912"/>
                </a:ext>
                <a:ext uri="{FF2B5EF4-FFF2-40B4-BE49-F238E27FC236}">
                  <a16:creationId xmlns:a16="http://schemas.microsoft.com/office/drawing/2014/main" id="{00000000-0008-0000-0B00-00004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142875</xdr:rowOff>
        </xdr:from>
        <xdr:to>
          <xdr:col>5</xdr:col>
          <xdr:colOff>476250</xdr:colOff>
          <xdr:row>76</xdr:row>
          <xdr:rowOff>142875</xdr:rowOff>
        </xdr:to>
        <xdr:sp macro="" textlink="">
          <xdr:nvSpPr>
            <xdr:cNvPr id="334913" name="Check Box 65" hidden="1">
              <a:extLst>
                <a:ext uri="{63B3BB69-23CF-44E3-9099-C40C66FF867C}">
                  <a14:compatExt spid="_x0000_s334913"/>
                </a:ext>
                <a:ext uri="{FF2B5EF4-FFF2-40B4-BE49-F238E27FC236}">
                  <a16:creationId xmlns:a16="http://schemas.microsoft.com/office/drawing/2014/main" id="{00000000-0008-0000-0B00-00004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123825</xdr:rowOff>
        </xdr:from>
        <xdr:to>
          <xdr:col>3</xdr:col>
          <xdr:colOff>476250</xdr:colOff>
          <xdr:row>79</xdr:row>
          <xdr:rowOff>180975</xdr:rowOff>
        </xdr:to>
        <xdr:sp macro="" textlink="">
          <xdr:nvSpPr>
            <xdr:cNvPr id="334916" name="Check Box 68" hidden="1">
              <a:extLst>
                <a:ext uri="{63B3BB69-23CF-44E3-9099-C40C66FF867C}">
                  <a14:compatExt spid="_x0000_s334916"/>
                </a:ext>
                <a:ext uri="{FF2B5EF4-FFF2-40B4-BE49-F238E27FC236}">
                  <a16:creationId xmlns:a16="http://schemas.microsoft.com/office/drawing/2014/main" id="{00000000-0008-0000-0B00-000044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47625</xdr:rowOff>
        </xdr:from>
        <xdr:to>
          <xdr:col>4</xdr:col>
          <xdr:colOff>476250</xdr:colOff>
          <xdr:row>80</xdr:row>
          <xdr:rowOff>28575</xdr:rowOff>
        </xdr:to>
        <xdr:sp macro="" textlink="">
          <xdr:nvSpPr>
            <xdr:cNvPr id="334917" name="Check Box 69" hidden="1">
              <a:extLst>
                <a:ext uri="{63B3BB69-23CF-44E3-9099-C40C66FF867C}">
                  <a14:compatExt spid="_x0000_s334917"/>
                </a:ext>
                <a:ext uri="{FF2B5EF4-FFF2-40B4-BE49-F238E27FC236}">
                  <a16:creationId xmlns:a16="http://schemas.microsoft.com/office/drawing/2014/main" id="{00000000-0008-0000-0B00-00004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180975</xdr:rowOff>
        </xdr:from>
        <xdr:to>
          <xdr:col>5</xdr:col>
          <xdr:colOff>476250</xdr:colOff>
          <xdr:row>79</xdr:row>
          <xdr:rowOff>114300</xdr:rowOff>
        </xdr:to>
        <xdr:sp macro="" textlink="">
          <xdr:nvSpPr>
            <xdr:cNvPr id="334918" name="Check Box 70" hidden="1">
              <a:extLst>
                <a:ext uri="{63B3BB69-23CF-44E3-9099-C40C66FF867C}">
                  <a14:compatExt spid="_x0000_s334918"/>
                </a:ext>
                <a:ext uri="{FF2B5EF4-FFF2-40B4-BE49-F238E27FC236}">
                  <a16:creationId xmlns:a16="http://schemas.microsoft.com/office/drawing/2014/main" id="{00000000-0008-0000-0B00-000046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38100</xdr:rowOff>
        </xdr:to>
        <xdr:sp macro="" textlink="">
          <xdr:nvSpPr>
            <xdr:cNvPr id="334919" name="Check Box 71" hidden="1">
              <a:extLst>
                <a:ext uri="{63B3BB69-23CF-44E3-9099-C40C66FF867C}">
                  <a14:compatExt spid="_x0000_s334919"/>
                </a:ext>
                <a:ext uri="{FF2B5EF4-FFF2-40B4-BE49-F238E27FC236}">
                  <a16:creationId xmlns:a16="http://schemas.microsoft.com/office/drawing/2014/main" id="{00000000-0008-0000-0B00-000047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47625</xdr:rowOff>
        </xdr:to>
        <xdr:sp macro="" textlink="">
          <xdr:nvSpPr>
            <xdr:cNvPr id="334920" name="Check Box 72" hidden="1">
              <a:extLst>
                <a:ext uri="{63B3BB69-23CF-44E3-9099-C40C66FF867C}">
                  <a14:compatExt spid="_x0000_s334920"/>
                </a:ext>
                <a:ext uri="{FF2B5EF4-FFF2-40B4-BE49-F238E27FC236}">
                  <a16:creationId xmlns:a16="http://schemas.microsoft.com/office/drawing/2014/main" id="{00000000-0008-0000-0B00-000048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38100</xdr:rowOff>
        </xdr:to>
        <xdr:sp macro="" textlink="">
          <xdr:nvSpPr>
            <xdr:cNvPr id="334921" name="Check Box 73" hidden="1">
              <a:extLst>
                <a:ext uri="{63B3BB69-23CF-44E3-9099-C40C66FF867C}">
                  <a14:compatExt spid="_x0000_s334921"/>
                </a:ext>
                <a:ext uri="{FF2B5EF4-FFF2-40B4-BE49-F238E27FC236}">
                  <a16:creationId xmlns:a16="http://schemas.microsoft.com/office/drawing/2014/main" id="{00000000-0008-0000-0B00-000049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47625</xdr:rowOff>
        </xdr:to>
        <xdr:sp macro="" textlink="">
          <xdr:nvSpPr>
            <xdr:cNvPr id="334922" name="Check Box 74" hidden="1">
              <a:extLst>
                <a:ext uri="{63B3BB69-23CF-44E3-9099-C40C66FF867C}">
                  <a14:compatExt spid="_x0000_s334922"/>
                </a:ext>
                <a:ext uri="{FF2B5EF4-FFF2-40B4-BE49-F238E27FC236}">
                  <a16:creationId xmlns:a16="http://schemas.microsoft.com/office/drawing/2014/main" id="{00000000-0008-0000-0B00-00004A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133350</xdr:rowOff>
        </xdr:to>
        <xdr:sp macro="" textlink="">
          <xdr:nvSpPr>
            <xdr:cNvPr id="334923" name="Check Box 75" hidden="1">
              <a:extLst>
                <a:ext uri="{63B3BB69-23CF-44E3-9099-C40C66FF867C}">
                  <a14:compatExt spid="_x0000_s334923"/>
                </a:ext>
                <a:ext uri="{FF2B5EF4-FFF2-40B4-BE49-F238E27FC236}">
                  <a16:creationId xmlns:a16="http://schemas.microsoft.com/office/drawing/2014/main" id="{00000000-0008-0000-0B00-00004B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276225</xdr:rowOff>
        </xdr:from>
        <xdr:to>
          <xdr:col>5</xdr:col>
          <xdr:colOff>476250</xdr:colOff>
          <xdr:row>88</xdr:row>
          <xdr:rowOff>85725</xdr:rowOff>
        </xdr:to>
        <xdr:sp macro="" textlink="">
          <xdr:nvSpPr>
            <xdr:cNvPr id="334924" name="Check Box 76" hidden="1">
              <a:extLst>
                <a:ext uri="{63B3BB69-23CF-44E3-9099-C40C66FF867C}">
                  <a14:compatExt spid="_x0000_s334924"/>
                </a:ext>
                <a:ext uri="{FF2B5EF4-FFF2-40B4-BE49-F238E27FC236}">
                  <a16:creationId xmlns:a16="http://schemas.microsoft.com/office/drawing/2014/main" id="{00000000-0008-0000-0B00-00004C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4925" name="Check Box 77" hidden="1">
              <a:extLst>
                <a:ext uri="{63B3BB69-23CF-44E3-9099-C40C66FF867C}">
                  <a14:compatExt spid="_x0000_s334925"/>
                </a:ext>
                <a:ext uri="{FF2B5EF4-FFF2-40B4-BE49-F238E27FC236}">
                  <a16:creationId xmlns:a16="http://schemas.microsoft.com/office/drawing/2014/main" id="{00000000-0008-0000-0B00-00004D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94</xdr:row>
          <xdr:rowOff>0</xdr:rowOff>
        </xdr:from>
        <xdr:to>
          <xdr:col>4</xdr:col>
          <xdr:colOff>476250</xdr:colOff>
          <xdr:row>95</xdr:row>
          <xdr:rowOff>66675</xdr:rowOff>
        </xdr:to>
        <xdr:sp macro="" textlink="">
          <xdr:nvSpPr>
            <xdr:cNvPr id="334926" name="Check Box 78" hidden="1">
              <a:extLst>
                <a:ext uri="{63B3BB69-23CF-44E3-9099-C40C66FF867C}">
                  <a14:compatExt spid="_x0000_s334926"/>
                </a:ext>
                <a:ext uri="{FF2B5EF4-FFF2-40B4-BE49-F238E27FC236}">
                  <a16:creationId xmlns:a16="http://schemas.microsoft.com/office/drawing/2014/main" id="{00000000-0008-0000-0B00-00004E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4927" name="Check Box 79" hidden="1">
              <a:extLst>
                <a:ext uri="{63B3BB69-23CF-44E3-9099-C40C66FF867C}">
                  <a14:compatExt spid="_x0000_s334927"/>
                </a:ext>
                <a:ext uri="{FF2B5EF4-FFF2-40B4-BE49-F238E27FC236}">
                  <a16:creationId xmlns:a16="http://schemas.microsoft.com/office/drawing/2014/main" id="{00000000-0008-0000-0B00-00004F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4928" name="Check Box 80" hidden="1">
              <a:extLst>
                <a:ext uri="{63B3BB69-23CF-44E3-9099-C40C66FF867C}">
                  <a14:compatExt spid="_x0000_s334928"/>
                </a:ext>
                <a:ext uri="{FF2B5EF4-FFF2-40B4-BE49-F238E27FC236}">
                  <a16:creationId xmlns:a16="http://schemas.microsoft.com/office/drawing/2014/main" id="{00000000-0008-0000-0B00-000050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4929" name="Check Box 81" hidden="1">
              <a:extLst>
                <a:ext uri="{63B3BB69-23CF-44E3-9099-C40C66FF867C}">
                  <a14:compatExt spid="_x0000_s334929"/>
                </a:ext>
                <a:ext uri="{FF2B5EF4-FFF2-40B4-BE49-F238E27FC236}">
                  <a16:creationId xmlns:a16="http://schemas.microsoft.com/office/drawing/2014/main" id="{00000000-0008-0000-0B00-000051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5873" name="Check Box 1" hidden="1">
              <a:extLst>
                <a:ext uri="{63B3BB69-23CF-44E3-9099-C40C66FF867C}">
                  <a14:compatExt spid="_x0000_s335873"/>
                </a:ext>
                <a:ext uri="{FF2B5EF4-FFF2-40B4-BE49-F238E27FC236}">
                  <a16:creationId xmlns:a16="http://schemas.microsoft.com/office/drawing/2014/main" id="{00000000-0008-0000-0C00-00000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0</xdr:rowOff>
        </xdr:to>
        <xdr:sp macro="" textlink="">
          <xdr:nvSpPr>
            <xdr:cNvPr id="335874" name="Check Box 2" hidden="1">
              <a:extLst>
                <a:ext uri="{63B3BB69-23CF-44E3-9099-C40C66FF867C}">
                  <a14:compatExt spid="_x0000_s335874"/>
                </a:ext>
                <a:ext uri="{FF2B5EF4-FFF2-40B4-BE49-F238E27FC236}">
                  <a16:creationId xmlns:a16="http://schemas.microsoft.com/office/drawing/2014/main" id="{00000000-0008-0000-0C00-000002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38100</xdr:rowOff>
        </xdr:to>
        <xdr:sp macro="" textlink="">
          <xdr:nvSpPr>
            <xdr:cNvPr id="335875" name="Check Box 3" hidden="1">
              <a:extLst>
                <a:ext uri="{63B3BB69-23CF-44E3-9099-C40C66FF867C}">
                  <a14:compatExt spid="_x0000_s335875"/>
                </a:ext>
                <a:ext uri="{FF2B5EF4-FFF2-40B4-BE49-F238E27FC236}">
                  <a16:creationId xmlns:a16="http://schemas.microsoft.com/office/drawing/2014/main" id="{00000000-0008-0000-0C00-000003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247650</xdr:rowOff>
        </xdr:from>
        <xdr:to>
          <xdr:col>3</xdr:col>
          <xdr:colOff>476250</xdr:colOff>
          <xdr:row>18</xdr:row>
          <xdr:rowOff>304800</xdr:rowOff>
        </xdr:to>
        <xdr:sp macro="" textlink="">
          <xdr:nvSpPr>
            <xdr:cNvPr id="335876" name="Check Box 4" hidden="1">
              <a:extLst>
                <a:ext uri="{63B3BB69-23CF-44E3-9099-C40C66FF867C}">
                  <a14:compatExt spid="_x0000_s335876"/>
                </a:ext>
                <a:ext uri="{FF2B5EF4-FFF2-40B4-BE49-F238E27FC236}">
                  <a16:creationId xmlns:a16="http://schemas.microsoft.com/office/drawing/2014/main" id="{00000000-0008-0000-0C00-000004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209550</xdr:rowOff>
        </xdr:from>
        <xdr:to>
          <xdr:col>4</xdr:col>
          <xdr:colOff>476250</xdr:colOff>
          <xdr:row>19</xdr:row>
          <xdr:rowOff>38100</xdr:rowOff>
        </xdr:to>
        <xdr:sp macro="" textlink="">
          <xdr:nvSpPr>
            <xdr:cNvPr id="335877" name="Check Box 5" hidden="1">
              <a:extLst>
                <a:ext uri="{63B3BB69-23CF-44E3-9099-C40C66FF867C}">
                  <a14:compatExt spid="_x0000_s335877"/>
                </a:ext>
                <a:ext uri="{FF2B5EF4-FFF2-40B4-BE49-F238E27FC236}">
                  <a16:creationId xmlns:a16="http://schemas.microsoft.com/office/drawing/2014/main" id="{00000000-0008-0000-0C00-000005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161925</xdr:rowOff>
        </xdr:from>
        <xdr:to>
          <xdr:col>5</xdr:col>
          <xdr:colOff>476250</xdr:colOff>
          <xdr:row>19</xdr:row>
          <xdr:rowOff>76200</xdr:rowOff>
        </xdr:to>
        <xdr:sp macro="" textlink="">
          <xdr:nvSpPr>
            <xdr:cNvPr id="335878" name="Check Box 6" hidden="1">
              <a:extLst>
                <a:ext uri="{63B3BB69-23CF-44E3-9099-C40C66FF867C}">
                  <a14:compatExt spid="_x0000_s335878"/>
                </a:ext>
                <a:ext uri="{FF2B5EF4-FFF2-40B4-BE49-F238E27FC236}">
                  <a16:creationId xmlns:a16="http://schemas.microsoft.com/office/drawing/2014/main" id="{00000000-0008-0000-0C00-000006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180975</xdr:rowOff>
        </xdr:from>
        <xdr:to>
          <xdr:col>3</xdr:col>
          <xdr:colOff>476250</xdr:colOff>
          <xdr:row>22</xdr:row>
          <xdr:rowOff>114300</xdr:rowOff>
        </xdr:to>
        <xdr:sp macro="" textlink="">
          <xdr:nvSpPr>
            <xdr:cNvPr id="335879" name="Check Box 7" hidden="1">
              <a:extLst>
                <a:ext uri="{63B3BB69-23CF-44E3-9099-C40C66FF867C}">
                  <a14:compatExt spid="_x0000_s335879"/>
                </a:ext>
                <a:ext uri="{FF2B5EF4-FFF2-40B4-BE49-F238E27FC236}">
                  <a16:creationId xmlns:a16="http://schemas.microsoft.com/office/drawing/2014/main" id="{00000000-0008-0000-0C00-000007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257175</xdr:rowOff>
        </xdr:from>
        <xdr:to>
          <xdr:col>4</xdr:col>
          <xdr:colOff>476250</xdr:colOff>
          <xdr:row>22</xdr:row>
          <xdr:rowOff>38100</xdr:rowOff>
        </xdr:to>
        <xdr:sp macro="" textlink="">
          <xdr:nvSpPr>
            <xdr:cNvPr id="335880" name="Check Box 8" hidden="1">
              <a:extLst>
                <a:ext uri="{63B3BB69-23CF-44E3-9099-C40C66FF867C}">
                  <a14:compatExt spid="_x0000_s335880"/>
                </a:ext>
                <a:ext uri="{FF2B5EF4-FFF2-40B4-BE49-F238E27FC236}">
                  <a16:creationId xmlns:a16="http://schemas.microsoft.com/office/drawing/2014/main" id="{00000000-0008-0000-0C00-000008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238125</xdr:rowOff>
        </xdr:from>
        <xdr:to>
          <xdr:col>5</xdr:col>
          <xdr:colOff>476250</xdr:colOff>
          <xdr:row>22</xdr:row>
          <xdr:rowOff>47625</xdr:rowOff>
        </xdr:to>
        <xdr:sp macro="" textlink="">
          <xdr:nvSpPr>
            <xdr:cNvPr id="335881" name="Check Box 9" hidden="1">
              <a:extLst>
                <a:ext uri="{63B3BB69-23CF-44E3-9099-C40C66FF867C}">
                  <a14:compatExt spid="_x0000_s335881"/>
                </a:ext>
                <a:ext uri="{FF2B5EF4-FFF2-40B4-BE49-F238E27FC236}">
                  <a16:creationId xmlns:a16="http://schemas.microsoft.com/office/drawing/2014/main" id="{00000000-0008-0000-0C00-000009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47625</xdr:rowOff>
        </xdr:to>
        <xdr:sp macro="" textlink="">
          <xdr:nvSpPr>
            <xdr:cNvPr id="335882" name="Check Box 10" hidden="1">
              <a:extLst>
                <a:ext uri="{63B3BB69-23CF-44E3-9099-C40C66FF867C}">
                  <a14:compatExt spid="_x0000_s335882"/>
                </a:ext>
                <a:ext uri="{FF2B5EF4-FFF2-40B4-BE49-F238E27FC236}">
                  <a16:creationId xmlns:a16="http://schemas.microsoft.com/office/drawing/2014/main" id="{00000000-0008-0000-0C00-00000A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104775</xdr:rowOff>
        </xdr:to>
        <xdr:sp macro="" textlink="">
          <xdr:nvSpPr>
            <xdr:cNvPr id="335883" name="Check Box 11" hidden="1">
              <a:extLst>
                <a:ext uri="{63B3BB69-23CF-44E3-9099-C40C66FF867C}">
                  <a14:compatExt spid="_x0000_s335883"/>
                </a:ext>
                <a:ext uri="{FF2B5EF4-FFF2-40B4-BE49-F238E27FC236}">
                  <a16:creationId xmlns:a16="http://schemas.microsoft.com/office/drawing/2014/main" id="{00000000-0008-0000-0C00-00000B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142875</xdr:rowOff>
        </xdr:to>
        <xdr:sp macro="" textlink="">
          <xdr:nvSpPr>
            <xdr:cNvPr id="335884" name="Check Box 12" hidden="1">
              <a:extLst>
                <a:ext uri="{63B3BB69-23CF-44E3-9099-C40C66FF867C}">
                  <a14:compatExt spid="_x0000_s335884"/>
                </a:ext>
                <a:ext uri="{FF2B5EF4-FFF2-40B4-BE49-F238E27FC236}">
                  <a16:creationId xmlns:a16="http://schemas.microsoft.com/office/drawing/2014/main" id="{00000000-0008-0000-0C00-00000C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200025</xdr:rowOff>
        </xdr:from>
        <xdr:to>
          <xdr:col>3</xdr:col>
          <xdr:colOff>476250</xdr:colOff>
          <xdr:row>31</xdr:row>
          <xdr:rowOff>95250</xdr:rowOff>
        </xdr:to>
        <xdr:sp macro="" textlink="">
          <xdr:nvSpPr>
            <xdr:cNvPr id="335885" name="Check Box 13" hidden="1">
              <a:extLst>
                <a:ext uri="{63B3BB69-23CF-44E3-9099-C40C66FF867C}">
                  <a14:compatExt spid="_x0000_s335885"/>
                </a:ext>
                <a:ext uri="{FF2B5EF4-FFF2-40B4-BE49-F238E27FC236}">
                  <a16:creationId xmlns:a16="http://schemas.microsoft.com/office/drawing/2014/main" id="{00000000-0008-0000-0C00-00000D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200025</xdr:rowOff>
        </xdr:from>
        <xdr:to>
          <xdr:col>4</xdr:col>
          <xdr:colOff>476250</xdr:colOff>
          <xdr:row>31</xdr:row>
          <xdr:rowOff>95250</xdr:rowOff>
        </xdr:to>
        <xdr:sp macro="" textlink="">
          <xdr:nvSpPr>
            <xdr:cNvPr id="335886" name="Check Box 14" hidden="1">
              <a:extLst>
                <a:ext uri="{63B3BB69-23CF-44E3-9099-C40C66FF867C}">
                  <a14:compatExt spid="_x0000_s335886"/>
                </a:ext>
                <a:ext uri="{FF2B5EF4-FFF2-40B4-BE49-F238E27FC236}">
                  <a16:creationId xmlns:a16="http://schemas.microsoft.com/office/drawing/2014/main" id="{00000000-0008-0000-0C00-00000E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209550</xdr:rowOff>
        </xdr:from>
        <xdr:to>
          <xdr:col>5</xdr:col>
          <xdr:colOff>476250</xdr:colOff>
          <xdr:row>31</xdr:row>
          <xdr:rowOff>95250</xdr:rowOff>
        </xdr:to>
        <xdr:sp macro="" textlink="">
          <xdr:nvSpPr>
            <xdr:cNvPr id="335887" name="Check Box 15" hidden="1">
              <a:extLst>
                <a:ext uri="{63B3BB69-23CF-44E3-9099-C40C66FF867C}">
                  <a14:compatExt spid="_x0000_s335887"/>
                </a:ext>
                <a:ext uri="{FF2B5EF4-FFF2-40B4-BE49-F238E27FC236}">
                  <a16:creationId xmlns:a16="http://schemas.microsoft.com/office/drawing/2014/main" id="{00000000-0008-0000-0C00-00000F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142875</xdr:rowOff>
        </xdr:from>
        <xdr:to>
          <xdr:col>3</xdr:col>
          <xdr:colOff>476250</xdr:colOff>
          <xdr:row>34</xdr:row>
          <xdr:rowOff>152400</xdr:rowOff>
        </xdr:to>
        <xdr:sp macro="" textlink="">
          <xdr:nvSpPr>
            <xdr:cNvPr id="335888" name="Check Box 16" hidden="1">
              <a:extLst>
                <a:ext uri="{63B3BB69-23CF-44E3-9099-C40C66FF867C}">
                  <a14:compatExt spid="_x0000_s335888"/>
                </a:ext>
                <a:ext uri="{FF2B5EF4-FFF2-40B4-BE49-F238E27FC236}">
                  <a16:creationId xmlns:a16="http://schemas.microsoft.com/office/drawing/2014/main" id="{00000000-0008-0000-0C00-000010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247650</xdr:rowOff>
        </xdr:from>
        <xdr:to>
          <xdr:col>4</xdr:col>
          <xdr:colOff>476250</xdr:colOff>
          <xdr:row>34</xdr:row>
          <xdr:rowOff>66675</xdr:rowOff>
        </xdr:to>
        <xdr:sp macro="" textlink="">
          <xdr:nvSpPr>
            <xdr:cNvPr id="335889" name="Check Box 17" hidden="1">
              <a:extLst>
                <a:ext uri="{63B3BB69-23CF-44E3-9099-C40C66FF867C}">
                  <a14:compatExt spid="_x0000_s335889"/>
                </a:ext>
                <a:ext uri="{FF2B5EF4-FFF2-40B4-BE49-F238E27FC236}">
                  <a16:creationId xmlns:a16="http://schemas.microsoft.com/office/drawing/2014/main" id="{00000000-0008-0000-0C00-00001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47625</xdr:rowOff>
        </xdr:to>
        <xdr:sp macro="" textlink="">
          <xdr:nvSpPr>
            <xdr:cNvPr id="335890" name="Check Box 18" hidden="1">
              <a:extLst>
                <a:ext uri="{63B3BB69-23CF-44E3-9099-C40C66FF867C}">
                  <a14:compatExt spid="_x0000_s335890"/>
                </a:ext>
                <a:ext uri="{FF2B5EF4-FFF2-40B4-BE49-F238E27FC236}">
                  <a16:creationId xmlns:a16="http://schemas.microsoft.com/office/drawing/2014/main" id="{00000000-0008-0000-0C00-000012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238125</xdr:rowOff>
        </xdr:from>
        <xdr:to>
          <xdr:col>3</xdr:col>
          <xdr:colOff>476250</xdr:colOff>
          <xdr:row>37</xdr:row>
          <xdr:rowOff>76200</xdr:rowOff>
        </xdr:to>
        <xdr:sp macro="" textlink="">
          <xdr:nvSpPr>
            <xdr:cNvPr id="335891" name="Check Box 19" hidden="1">
              <a:extLst>
                <a:ext uri="{63B3BB69-23CF-44E3-9099-C40C66FF867C}">
                  <a14:compatExt spid="_x0000_s335891"/>
                </a:ext>
                <a:ext uri="{FF2B5EF4-FFF2-40B4-BE49-F238E27FC236}">
                  <a16:creationId xmlns:a16="http://schemas.microsoft.com/office/drawing/2014/main" id="{00000000-0008-0000-0C00-000013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257175</xdr:rowOff>
        </xdr:from>
        <xdr:to>
          <xdr:col>4</xdr:col>
          <xdr:colOff>476250</xdr:colOff>
          <xdr:row>37</xdr:row>
          <xdr:rowOff>38100</xdr:rowOff>
        </xdr:to>
        <xdr:sp macro="" textlink="">
          <xdr:nvSpPr>
            <xdr:cNvPr id="335892" name="Check Box 20" hidden="1">
              <a:extLst>
                <a:ext uri="{63B3BB69-23CF-44E3-9099-C40C66FF867C}">
                  <a14:compatExt spid="_x0000_s335892"/>
                </a:ext>
                <a:ext uri="{FF2B5EF4-FFF2-40B4-BE49-F238E27FC236}">
                  <a16:creationId xmlns:a16="http://schemas.microsoft.com/office/drawing/2014/main" id="{00000000-0008-0000-0C00-000014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257175</xdr:rowOff>
        </xdr:from>
        <xdr:to>
          <xdr:col>5</xdr:col>
          <xdr:colOff>476250</xdr:colOff>
          <xdr:row>37</xdr:row>
          <xdr:rowOff>47625</xdr:rowOff>
        </xdr:to>
        <xdr:sp macro="" textlink="">
          <xdr:nvSpPr>
            <xdr:cNvPr id="335893" name="Check Box 21" hidden="1">
              <a:extLst>
                <a:ext uri="{63B3BB69-23CF-44E3-9099-C40C66FF867C}">
                  <a14:compatExt spid="_x0000_s335893"/>
                </a:ext>
                <a:ext uri="{FF2B5EF4-FFF2-40B4-BE49-F238E27FC236}">
                  <a16:creationId xmlns:a16="http://schemas.microsoft.com/office/drawing/2014/main" id="{00000000-0008-0000-0C00-000015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38100</xdr:rowOff>
        </xdr:to>
        <xdr:sp macro="" textlink="">
          <xdr:nvSpPr>
            <xdr:cNvPr id="335894" name="Check Box 22" hidden="1">
              <a:extLst>
                <a:ext uri="{63B3BB69-23CF-44E3-9099-C40C66FF867C}">
                  <a14:compatExt spid="_x0000_s335894"/>
                </a:ext>
                <a:ext uri="{FF2B5EF4-FFF2-40B4-BE49-F238E27FC236}">
                  <a16:creationId xmlns:a16="http://schemas.microsoft.com/office/drawing/2014/main" id="{00000000-0008-0000-0C00-000016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95250</xdr:rowOff>
        </xdr:to>
        <xdr:sp macro="" textlink="">
          <xdr:nvSpPr>
            <xdr:cNvPr id="335895" name="Check Box 23" hidden="1">
              <a:extLst>
                <a:ext uri="{63B3BB69-23CF-44E3-9099-C40C66FF867C}">
                  <a14:compatExt spid="_x0000_s335895"/>
                </a:ext>
                <a:ext uri="{FF2B5EF4-FFF2-40B4-BE49-F238E27FC236}">
                  <a16:creationId xmlns:a16="http://schemas.microsoft.com/office/drawing/2014/main" id="{00000000-0008-0000-0C00-000017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133350</xdr:rowOff>
        </xdr:to>
        <xdr:sp macro="" textlink="">
          <xdr:nvSpPr>
            <xdr:cNvPr id="335896" name="Check Box 24" hidden="1">
              <a:extLst>
                <a:ext uri="{63B3BB69-23CF-44E3-9099-C40C66FF867C}">
                  <a14:compatExt spid="_x0000_s335896"/>
                </a:ext>
                <a:ext uri="{FF2B5EF4-FFF2-40B4-BE49-F238E27FC236}">
                  <a16:creationId xmlns:a16="http://schemas.microsoft.com/office/drawing/2014/main" id="{00000000-0008-0000-0C00-000018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266700</xdr:rowOff>
        </xdr:from>
        <xdr:to>
          <xdr:col>3</xdr:col>
          <xdr:colOff>476250</xdr:colOff>
          <xdr:row>46</xdr:row>
          <xdr:rowOff>47625</xdr:rowOff>
        </xdr:to>
        <xdr:sp macro="" textlink="">
          <xdr:nvSpPr>
            <xdr:cNvPr id="335897" name="Check Box 25" hidden="1">
              <a:extLst>
                <a:ext uri="{63B3BB69-23CF-44E3-9099-C40C66FF867C}">
                  <a14:compatExt spid="_x0000_s335897"/>
                </a:ext>
                <a:ext uri="{FF2B5EF4-FFF2-40B4-BE49-F238E27FC236}">
                  <a16:creationId xmlns:a16="http://schemas.microsoft.com/office/drawing/2014/main" id="{00000000-0008-0000-0C00-000019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114300</xdr:rowOff>
        </xdr:to>
        <xdr:sp macro="" textlink="">
          <xdr:nvSpPr>
            <xdr:cNvPr id="335898" name="Check Box 26" hidden="1">
              <a:extLst>
                <a:ext uri="{63B3BB69-23CF-44E3-9099-C40C66FF867C}">
                  <a14:compatExt spid="_x0000_s335898"/>
                </a:ext>
                <a:ext uri="{FF2B5EF4-FFF2-40B4-BE49-F238E27FC236}">
                  <a16:creationId xmlns:a16="http://schemas.microsoft.com/office/drawing/2014/main" id="{00000000-0008-0000-0C00-00001A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238125</xdr:rowOff>
        </xdr:from>
        <xdr:to>
          <xdr:col>5</xdr:col>
          <xdr:colOff>476250</xdr:colOff>
          <xdr:row>46</xdr:row>
          <xdr:rowOff>76200</xdr:rowOff>
        </xdr:to>
        <xdr:sp macro="" textlink="">
          <xdr:nvSpPr>
            <xdr:cNvPr id="335899" name="Check Box 27" hidden="1">
              <a:extLst>
                <a:ext uri="{63B3BB69-23CF-44E3-9099-C40C66FF867C}">
                  <a14:compatExt spid="_x0000_s335899"/>
                </a:ext>
                <a:ext uri="{FF2B5EF4-FFF2-40B4-BE49-F238E27FC236}">
                  <a16:creationId xmlns:a16="http://schemas.microsoft.com/office/drawing/2014/main" id="{00000000-0008-0000-0C00-00001B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190500</xdr:rowOff>
        </xdr:from>
        <xdr:to>
          <xdr:col>3</xdr:col>
          <xdr:colOff>476250</xdr:colOff>
          <xdr:row>49</xdr:row>
          <xdr:rowOff>123825</xdr:rowOff>
        </xdr:to>
        <xdr:sp macro="" textlink="">
          <xdr:nvSpPr>
            <xdr:cNvPr id="335902" name="Check Box 30" hidden="1">
              <a:extLst>
                <a:ext uri="{63B3BB69-23CF-44E3-9099-C40C66FF867C}">
                  <a14:compatExt spid="_x0000_s335902"/>
                </a:ext>
                <a:ext uri="{FF2B5EF4-FFF2-40B4-BE49-F238E27FC236}">
                  <a16:creationId xmlns:a16="http://schemas.microsoft.com/office/drawing/2014/main" id="{00000000-0008-0000-0C00-00001E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228600</xdr:rowOff>
        </xdr:from>
        <xdr:to>
          <xdr:col>4</xdr:col>
          <xdr:colOff>476250</xdr:colOff>
          <xdr:row>49</xdr:row>
          <xdr:rowOff>85725</xdr:rowOff>
        </xdr:to>
        <xdr:sp macro="" textlink="">
          <xdr:nvSpPr>
            <xdr:cNvPr id="335903" name="Check Box 31" hidden="1">
              <a:extLst>
                <a:ext uri="{63B3BB69-23CF-44E3-9099-C40C66FF867C}">
                  <a14:compatExt spid="_x0000_s335903"/>
                </a:ext>
                <a:ext uri="{FF2B5EF4-FFF2-40B4-BE49-F238E27FC236}">
                  <a16:creationId xmlns:a16="http://schemas.microsoft.com/office/drawing/2014/main" id="{00000000-0008-0000-0C00-00001F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209550</xdr:rowOff>
        </xdr:from>
        <xdr:to>
          <xdr:col>5</xdr:col>
          <xdr:colOff>476250</xdr:colOff>
          <xdr:row>49</xdr:row>
          <xdr:rowOff>76200</xdr:rowOff>
        </xdr:to>
        <xdr:sp macro="" textlink="">
          <xdr:nvSpPr>
            <xdr:cNvPr id="335904" name="Check Box 32" hidden="1">
              <a:extLst>
                <a:ext uri="{63B3BB69-23CF-44E3-9099-C40C66FF867C}">
                  <a14:compatExt spid="_x0000_s335904"/>
                </a:ext>
                <a:ext uri="{FF2B5EF4-FFF2-40B4-BE49-F238E27FC236}">
                  <a16:creationId xmlns:a16="http://schemas.microsoft.com/office/drawing/2014/main" id="{00000000-0008-0000-0C00-000020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54</xdr:row>
          <xdr:rowOff>180975</xdr:rowOff>
        </xdr:to>
        <xdr:sp macro="" textlink="">
          <xdr:nvSpPr>
            <xdr:cNvPr id="335905" name="Check Box 33" hidden="1">
              <a:extLst>
                <a:ext uri="{63B3BB69-23CF-44E3-9099-C40C66FF867C}">
                  <a14:compatExt spid="_x0000_s335905"/>
                </a:ext>
                <a:ext uri="{FF2B5EF4-FFF2-40B4-BE49-F238E27FC236}">
                  <a16:creationId xmlns:a16="http://schemas.microsoft.com/office/drawing/2014/main" id="{00000000-0008-0000-0C00-00002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9525</xdr:rowOff>
        </xdr:to>
        <xdr:sp macro="" textlink="">
          <xdr:nvSpPr>
            <xdr:cNvPr id="335906" name="Check Box 34" hidden="1">
              <a:extLst>
                <a:ext uri="{63B3BB69-23CF-44E3-9099-C40C66FF867C}">
                  <a14:compatExt spid="_x0000_s335906"/>
                </a:ext>
                <a:ext uri="{FF2B5EF4-FFF2-40B4-BE49-F238E27FC236}">
                  <a16:creationId xmlns:a16="http://schemas.microsoft.com/office/drawing/2014/main" id="{00000000-0008-0000-0C00-000022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54</xdr:row>
          <xdr:rowOff>171450</xdr:rowOff>
        </xdr:to>
        <xdr:sp macro="" textlink="">
          <xdr:nvSpPr>
            <xdr:cNvPr id="335907" name="Check Box 35" hidden="1">
              <a:extLst>
                <a:ext uri="{63B3BB69-23CF-44E3-9099-C40C66FF867C}">
                  <a14:compatExt spid="_x0000_s335907"/>
                </a:ext>
                <a:ext uri="{FF2B5EF4-FFF2-40B4-BE49-F238E27FC236}">
                  <a16:creationId xmlns:a16="http://schemas.microsoft.com/office/drawing/2014/main" id="{00000000-0008-0000-0C00-000023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142875</xdr:rowOff>
        </xdr:from>
        <xdr:to>
          <xdr:col>3</xdr:col>
          <xdr:colOff>476250</xdr:colOff>
          <xdr:row>58</xdr:row>
          <xdr:rowOff>161925</xdr:rowOff>
        </xdr:to>
        <xdr:sp macro="" textlink="">
          <xdr:nvSpPr>
            <xdr:cNvPr id="335910" name="Check Box 38" hidden="1">
              <a:extLst>
                <a:ext uri="{63B3BB69-23CF-44E3-9099-C40C66FF867C}">
                  <a14:compatExt spid="_x0000_s335910"/>
                </a:ext>
                <a:ext uri="{FF2B5EF4-FFF2-40B4-BE49-F238E27FC236}">
                  <a16:creationId xmlns:a16="http://schemas.microsoft.com/office/drawing/2014/main" id="{00000000-0008-0000-0C00-000026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38100</xdr:rowOff>
        </xdr:from>
        <xdr:to>
          <xdr:col>4</xdr:col>
          <xdr:colOff>476250</xdr:colOff>
          <xdr:row>59</xdr:row>
          <xdr:rowOff>28575</xdr:rowOff>
        </xdr:to>
        <xdr:sp macro="" textlink="">
          <xdr:nvSpPr>
            <xdr:cNvPr id="335911" name="Check Box 39" hidden="1">
              <a:extLst>
                <a:ext uri="{63B3BB69-23CF-44E3-9099-C40C66FF867C}">
                  <a14:compatExt spid="_x0000_s335911"/>
                </a:ext>
                <a:ext uri="{FF2B5EF4-FFF2-40B4-BE49-F238E27FC236}">
                  <a16:creationId xmlns:a16="http://schemas.microsoft.com/office/drawing/2014/main" id="{00000000-0008-0000-0C00-000027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228600</xdr:rowOff>
        </xdr:from>
        <xdr:to>
          <xdr:col>5</xdr:col>
          <xdr:colOff>476250</xdr:colOff>
          <xdr:row>58</xdr:row>
          <xdr:rowOff>66675</xdr:rowOff>
        </xdr:to>
        <xdr:sp macro="" textlink="">
          <xdr:nvSpPr>
            <xdr:cNvPr id="335912" name="Check Box 40" hidden="1">
              <a:extLst>
                <a:ext uri="{63B3BB69-23CF-44E3-9099-C40C66FF867C}">
                  <a14:compatExt spid="_x0000_s335912"/>
                </a:ext>
                <a:ext uri="{FF2B5EF4-FFF2-40B4-BE49-F238E27FC236}">
                  <a16:creationId xmlns:a16="http://schemas.microsoft.com/office/drawing/2014/main" id="{00000000-0008-0000-0C00-000028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200025</xdr:rowOff>
        </xdr:from>
        <xdr:to>
          <xdr:col>3</xdr:col>
          <xdr:colOff>476250</xdr:colOff>
          <xdr:row>61</xdr:row>
          <xdr:rowOff>123825</xdr:rowOff>
        </xdr:to>
        <xdr:sp macro="" textlink="">
          <xdr:nvSpPr>
            <xdr:cNvPr id="335915" name="Check Box 43" hidden="1">
              <a:extLst>
                <a:ext uri="{63B3BB69-23CF-44E3-9099-C40C66FF867C}">
                  <a14:compatExt spid="_x0000_s335915"/>
                </a:ext>
                <a:ext uri="{FF2B5EF4-FFF2-40B4-BE49-F238E27FC236}">
                  <a16:creationId xmlns:a16="http://schemas.microsoft.com/office/drawing/2014/main" id="{00000000-0008-0000-0C00-00002B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190500</xdr:rowOff>
        </xdr:from>
        <xdr:to>
          <xdr:col>4</xdr:col>
          <xdr:colOff>476250</xdr:colOff>
          <xdr:row>61</xdr:row>
          <xdr:rowOff>142875</xdr:rowOff>
        </xdr:to>
        <xdr:sp macro="" textlink="">
          <xdr:nvSpPr>
            <xdr:cNvPr id="335916" name="Check Box 44" hidden="1">
              <a:extLst>
                <a:ext uri="{63B3BB69-23CF-44E3-9099-C40C66FF867C}">
                  <a14:compatExt spid="_x0000_s335916"/>
                </a:ext>
                <a:ext uri="{FF2B5EF4-FFF2-40B4-BE49-F238E27FC236}">
                  <a16:creationId xmlns:a16="http://schemas.microsoft.com/office/drawing/2014/main" id="{00000000-0008-0000-0C00-00002C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266700</xdr:rowOff>
        </xdr:from>
        <xdr:to>
          <xdr:col>5</xdr:col>
          <xdr:colOff>476250</xdr:colOff>
          <xdr:row>61</xdr:row>
          <xdr:rowOff>47625</xdr:rowOff>
        </xdr:to>
        <xdr:sp macro="" textlink="">
          <xdr:nvSpPr>
            <xdr:cNvPr id="335917" name="Check Box 45" hidden="1">
              <a:extLst>
                <a:ext uri="{63B3BB69-23CF-44E3-9099-C40C66FF867C}">
                  <a14:compatExt spid="_x0000_s335917"/>
                </a:ext>
                <a:ext uri="{FF2B5EF4-FFF2-40B4-BE49-F238E27FC236}">
                  <a16:creationId xmlns:a16="http://schemas.microsoft.com/office/drawing/2014/main" id="{00000000-0008-0000-0C00-00002D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142875</xdr:rowOff>
        </xdr:from>
        <xdr:to>
          <xdr:col>3</xdr:col>
          <xdr:colOff>476250</xdr:colOff>
          <xdr:row>64</xdr:row>
          <xdr:rowOff>180975</xdr:rowOff>
        </xdr:to>
        <xdr:sp macro="" textlink="">
          <xdr:nvSpPr>
            <xdr:cNvPr id="335920" name="Check Box 48" hidden="1">
              <a:extLst>
                <a:ext uri="{63B3BB69-23CF-44E3-9099-C40C66FF867C}">
                  <a14:compatExt spid="_x0000_s335920"/>
                </a:ext>
                <a:ext uri="{FF2B5EF4-FFF2-40B4-BE49-F238E27FC236}">
                  <a16:creationId xmlns:a16="http://schemas.microsoft.com/office/drawing/2014/main" id="{00000000-0008-0000-0C00-000030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161925</xdr:rowOff>
        </xdr:from>
        <xdr:to>
          <xdr:col>4</xdr:col>
          <xdr:colOff>476250</xdr:colOff>
          <xdr:row>64</xdr:row>
          <xdr:rowOff>152400</xdr:rowOff>
        </xdr:to>
        <xdr:sp macro="" textlink="">
          <xdr:nvSpPr>
            <xdr:cNvPr id="335921" name="Check Box 49" hidden="1">
              <a:extLst>
                <a:ext uri="{63B3BB69-23CF-44E3-9099-C40C66FF867C}">
                  <a14:compatExt spid="_x0000_s335921"/>
                </a:ext>
                <a:ext uri="{FF2B5EF4-FFF2-40B4-BE49-F238E27FC236}">
                  <a16:creationId xmlns:a16="http://schemas.microsoft.com/office/drawing/2014/main" id="{00000000-0008-0000-0C00-00003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219075</xdr:rowOff>
        </xdr:from>
        <xdr:to>
          <xdr:col>5</xdr:col>
          <xdr:colOff>476250</xdr:colOff>
          <xdr:row>64</xdr:row>
          <xdr:rowOff>66675</xdr:rowOff>
        </xdr:to>
        <xdr:sp macro="" textlink="">
          <xdr:nvSpPr>
            <xdr:cNvPr id="335922" name="Check Box 50" hidden="1">
              <a:extLst>
                <a:ext uri="{63B3BB69-23CF-44E3-9099-C40C66FF867C}">
                  <a14:compatExt spid="_x0000_s335922"/>
                </a:ext>
                <a:ext uri="{FF2B5EF4-FFF2-40B4-BE49-F238E27FC236}">
                  <a16:creationId xmlns:a16="http://schemas.microsoft.com/office/drawing/2014/main" id="{00000000-0008-0000-0C00-000032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161925</xdr:rowOff>
        </xdr:from>
        <xdr:to>
          <xdr:col>3</xdr:col>
          <xdr:colOff>476250</xdr:colOff>
          <xdr:row>67</xdr:row>
          <xdr:rowOff>171450</xdr:rowOff>
        </xdr:to>
        <xdr:sp macro="" textlink="">
          <xdr:nvSpPr>
            <xdr:cNvPr id="335925" name="Check Box 53" hidden="1">
              <a:extLst>
                <a:ext uri="{63B3BB69-23CF-44E3-9099-C40C66FF867C}">
                  <a14:compatExt spid="_x0000_s335925"/>
                </a:ext>
                <a:ext uri="{FF2B5EF4-FFF2-40B4-BE49-F238E27FC236}">
                  <a16:creationId xmlns:a16="http://schemas.microsoft.com/office/drawing/2014/main" id="{00000000-0008-0000-0C00-000035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200025</xdr:rowOff>
        </xdr:from>
        <xdr:to>
          <xdr:col>4</xdr:col>
          <xdr:colOff>476250</xdr:colOff>
          <xdr:row>67</xdr:row>
          <xdr:rowOff>104775</xdr:rowOff>
        </xdr:to>
        <xdr:sp macro="" textlink="">
          <xdr:nvSpPr>
            <xdr:cNvPr id="335926" name="Check Box 54" hidden="1">
              <a:extLst>
                <a:ext uri="{63B3BB69-23CF-44E3-9099-C40C66FF867C}">
                  <a14:compatExt spid="_x0000_s335926"/>
                </a:ext>
                <a:ext uri="{FF2B5EF4-FFF2-40B4-BE49-F238E27FC236}">
                  <a16:creationId xmlns:a16="http://schemas.microsoft.com/office/drawing/2014/main" id="{00000000-0008-0000-0C00-000036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266700</xdr:rowOff>
        </xdr:from>
        <xdr:to>
          <xdr:col>5</xdr:col>
          <xdr:colOff>476250</xdr:colOff>
          <xdr:row>67</xdr:row>
          <xdr:rowOff>47625</xdr:rowOff>
        </xdr:to>
        <xdr:sp macro="" textlink="">
          <xdr:nvSpPr>
            <xdr:cNvPr id="335927" name="Check Box 55" hidden="1">
              <a:extLst>
                <a:ext uri="{63B3BB69-23CF-44E3-9099-C40C66FF867C}">
                  <a14:compatExt spid="_x0000_s335927"/>
                </a:ext>
                <a:ext uri="{FF2B5EF4-FFF2-40B4-BE49-F238E27FC236}">
                  <a16:creationId xmlns:a16="http://schemas.microsoft.com/office/drawing/2014/main" id="{00000000-0008-0000-0C00-000037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5928" name="Check Box 56" hidden="1">
              <a:extLst>
                <a:ext uri="{63B3BB69-23CF-44E3-9099-C40C66FF867C}">
                  <a14:compatExt spid="_x0000_s335928"/>
                </a:ext>
                <a:ext uri="{FF2B5EF4-FFF2-40B4-BE49-F238E27FC236}">
                  <a16:creationId xmlns:a16="http://schemas.microsoft.com/office/drawing/2014/main" id="{00000000-0008-0000-0C00-000038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5929" name="Check Box 57" hidden="1">
              <a:extLst>
                <a:ext uri="{63B3BB69-23CF-44E3-9099-C40C66FF867C}">
                  <a14:compatExt spid="_x0000_s335929"/>
                </a:ext>
                <a:ext uri="{FF2B5EF4-FFF2-40B4-BE49-F238E27FC236}">
                  <a16:creationId xmlns:a16="http://schemas.microsoft.com/office/drawing/2014/main" id="{00000000-0008-0000-0C00-000039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72</xdr:row>
          <xdr:rowOff>285750</xdr:rowOff>
        </xdr:to>
        <xdr:sp macro="" textlink="">
          <xdr:nvSpPr>
            <xdr:cNvPr id="335930" name="Check Box 58" hidden="1">
              <a:extLst>
                <a:ext uri="{63B3BB69-23CF-44E3-9099-C40C66FF867C}">
                  <a14:compatExt spid="_x0000_s335930"/>
                </a:ext>
                <a:ext uri="{FF2B5EF4-FFF2-40B4-BE49-F238E27FC236}">
                  <a16:creationId xmlns:a16="http://schemas.microsoft.com/office/drawing/2014/main" id="{00000000-0008-0000-0C00-00003A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38100</xdr:rowOff>
        </xdr:to>
        <xdr:sp macro="" textlink="">
          <xdr:nvSpPr>
            <xdr:cNvPr id="335931" name="Check Box 59" hidden="1">
              <a:extLst>
                <a:ext uri="{63B3BB69-23CF-44E3-9099-C40C66FF867C}">
                  <a14:compatExt spid="_x0000_s335931"/>
                </a:ext>
                <a:ext uri="{FF2B5EF4-FFF2-40B4-BE49-F238E27FC236}">
                  <a16:creationId xmlns:a16="http://schemas.microsoft.com/office/drawing/2014/main" id="{00000000-0008-0000-0C00-00003B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76200</xdr:rowOff>
        </xdr:to>
        <xdr:sp macro="" textlink="">
          <xdr:nvSpPr>
            <xdr:cNvPr id="335932" name="Check Box 60" hidden="1">
              <a:extLst>
                <a:ext uri="{63B3BB69-23CF-44E3-9099-C40C66FF867C}">
                  <a14:compatExt spid="_x0000_s335932"/>
                </a:ext>
                <a:ext uri="{FF2B5EF4-FFF2-40B4-BE49-F238E27FC236}">
                  <a16:creationId xmlns:a16="http://schemas.microsoft.com/office/drawing/2014/main" id="{00000000-0008-0000-0C00-00003C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180975</xdr:rowOff>
        </xdr:from>
        <xdr:to>
          <xdr:col>3</xdr:col>
          <xdr:colOff>476250</xdr:colOff>
          <xdr:row>76</xdr:row>
          <xdr:rowOff>104775</xdr:rowOff>
        </xdr:to>
        <xdr:sp macro="" textlink="">
          <xdr:nvSpPr>
            <xdr:cNvPr id="335935" name="Check Box 63" hidden="1">
              <a:extLst>
                <a:ext uri="{63B3BB69-23CF-44E3-9099-C40C66FF867C}">
                  <a14:compatExt spid="_x0000_s335935"/>
                </a:ext>
                <a:ext uri="{FF2B5EF4-FFF2-40B4-BE49-F238E27FC236}">
                  <a16:creationId xmlns:a16="http://schemas.microsoft.com/office/drawing/2014/main" id="{00000000-0008-0000-0C00-00003F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200025</xdr:rowOff>
        </xdr:from>
        <xdr:to>
          <xdr:col>4</xdr:col>
          <xdr:colOff>476250</xdr:colOff>
          <xdr:row>76</xdr:row>
          <xdr:rowOff>95250</xdr:rowOff>
        </xdr:to>
        <xdr:sp macro="" textlink="">
          <xdr:nvSpPr>
            <xdr:cNvPr id="335936" name="Check Box 64" hidden="1">
              <a:extLst>
                <a:ext uri="{63B3BB69-23CF-44E3-9099-C40C66FF867C}">
                  <a14:compatExt spid="_x0000_s335936"/>
                </a:ext>
                <a:ext uri="{FF2B5EF4-FFF2-40B4-BE49-F238E27FC236}">
                  <a16:creationId xmlns:a16="http://schemas.microsoft.com/office/drawing/2014/main" id="{00000000-0008-0000-0C00-000040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238125</xdr:rowOff>
        </xdr:from>
        <xdr:to>
          <xdr:col>5</xdr:col>
          <xdr:colOff>476250</xdr:colOff>
          <xdr:row>76</xdr:row>
          <xdr:rowOff>47625</xdr:rowOff>
        </xdr:to>
        <xdr:sp macro="" textlink="">
          <xdr:nvSpPr>
            <xdr:cNvPr id="335937" name="Check Box 65" hidden="1">
              <a:extLst>
                <a:ext uri="{63B3BB69-23CF-44E3-9099-C40C66FF867C}">
                  <a14:compatExt spid="_x0000_s335937"/>
                </a:ext>
                <a:ext uri="{FF2B5EF4-FFF2-40B4-BE49-F238E27FC236}">
                  <a16:creationId xmlns:a16="http://schemas.microsoft.com/office/drawing/2014/main" id="{00000000-0008-0000-0C00-00004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142875</xdr:rowOff>
        </xdr:from>
        <xdr:to>
          <xdr:col>3</xdr:col>
          <xdr:colOff>476250</xdr:colOff>
          <xdr:row>79</xdr:row>
          <xdr:rowOff>171450</xdr:rowOff>
        </xdr:to>
        <xdr:sp macro="" textlink="">
          <xdr:nvSpPr>
            <xdr:cNvPr id="335940" name="Check Box 68" hidden="1">
              <a:extLst>
                <a:ext uri="{63B3BB69-23CF-44E3-9099-C40C66FF867C}">
                  <a14:compatExt spid="_x0000_s335940"/>
                </a:ext>
                <a:ext uri="{FF2B5EF4-FFF2-40B4-BE49-F238E27FC236}">
                  <a16:creationId xmlns:a16="http://schemas.microsoft.com/office/drawing/2014/main" id="{00000000-0008-0000-0C00-000044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142875</xdr:rowOff>
        </xdr:from>
        <xdr:to>
          <xdr:col>4</xdr:col>
          <xdr:colOff>476250</xdr:colOff>
          <xdr:row>79</xdr:row>
          <xdr:rowOff>161925</xdr:rowOff>
        </xdr:to>
        <xdr:sp macro="" textlink="">
          <xdr:nvSpPr>
            <xdr:cNvPr id="335941" name="Check Box 69" hidden="1">
              <a:extLst>
                <a:ext uri="{63B3BB69-23CF-44E3-9099-C40C66FF867C}">
                  <a14:compatExt spid="_x0000_s335941"/>
                </a:ext>
                <a:ext uri="{FF2B5EF4-FFF2-40B4-BE49-F238E27FC236}">
                  <a16:creationId xmlns:a16="http://schemas.microsoft.com/office/drawing/2014/main" id="{00000000-0008-0000-0C00-000045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257175</xdr:rowOff>
        </xdr:from>
        <xdr:to>
          <xdr:col>5</xdr:col>
          <xdr:colOff>476250</xdr:colOff>
          <xdr:row>79</xdr:row>
          <xdr:rowOff>47625</xdr:rowOff>
        </xdr:to>
        <xdr:sp macro="" textlink="">
          <xdr:nvSpPr>
            <xdr:cNvPr id="335942" name="Check Box 70" hidden="1">
              <a:extLst>
                <a:ext uri="{63B3BB69-23CF-44E3-9099-C40C66FF867C}">
                  <a14:compatExt spid="_x0000_s335942"/>
                </a:ext>
                <a:ext uri="{FF2B5EF4-FFF2-40B4-BE49-F238E27FC236}">
                  <a16:creationId xmlns:a16="http://schemas.microsoft.com/office/drawing/2014/main" id="{00000000-0008-0000-0C00-000046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0</xdr:rowOff>
        </xdr:to>
        <xdr:sp macro="" textlink="">
          <xdr:nvSpPr>
            <xdr:cNvPr id="335943" name="Check Box 71" hidden="1">
              <a:extLst>
                <a:ext uri="{63B3BB69-23CF-44E3-9099-C40C66FF867C}">
                  <a14:compatExt spid="_x0000_s335943"/>
                </a:ext>
                <a:ext uri="{FF2B5EF4-FFF2-40B4-BE49-F238E27FC236}">
                  <a16:creationId xmlns:a16="http://schemas.microsoft.com/office/drawing/2014/main" id="{00000000-0008-0000-0C00-000047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9525</xdr:rowOff>
        </xdr:to>
        <xdr:sp macro="" textlink="">
          <xdr:nvSpPr>
            <xdr:cNvPr id="335944" name="Check Box 72" hidden="1">
              <a:extLst>
                <a:ext uri="{63B3BB69-23CF-44E3-9099-C40C66FF867C}">
                  <a14:compatExt spid="_x0000_s335944"/>
                </a:ext>
                <a:ext uri="{FF2B5EF4-FFF2-40B4-BE49-F238E27FC236}">
                  <a16:creationId xmlns:a16="http://schemas.microsoft.com/office/drawing/2014/main" id="{00000000-0008-0000-0C00-000048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0</xdr:rowOff>
        </xdr:to>
        <xdr:sp macro="" textlink="">
          <xdr:nvSpPr>
            <xdr:cNvPr id="335945" name="Check Box 73" hidden="1">
              <a:extLst>
                <a:ext uri="{63B3BB69-23CF-44E3-9099-C40C66FF867C}">
                  <a14:compatExt spid="_x0000_s335945"/>
                </a:ext>
                <a:ext uri="{FF2B5EF4-FFF2-40B4-BE49-F238E27FC236}">
                  <a16:creationId xmlns:a16="http://schemas.microsoft.com/office/drawing/2014/main" id="{00000000-0008-0000-0C00-000049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87</xdr:row>
          <xdr:rowOff>9525</xdr:rowOff>
        </xdr:from>
        <xdr:to>
          <xdr:col>3</xdr:col>
          <xdr:colOff>476250</xdr:colOff>
          <xdr:row>88</xdr:row>
          <xdr:rowOff>9525</xdr:rowOff>
        </xdr:to>
        <xdr:sp macro="" textlink="">
          <xdr:nvSpPr>
            <xdr:cNvPr id="335946" name="Check Box 74" hidden="1">
              <a:extLst>
                <a:ext uri="{63B3BB69-23CF-44E3-9099-C40C66FF867C}">
                  <a14:compatExt spid="_x0000_s335946"/>
                </a:ext>
                <a:ext uri="{FF2B5EF4-FFF2-40B4-BE49-F238E27FC236}">
                  <a16:creationId xmlns:a16="http://schemas.microsoft.com/office/drawing/2014/main" id="{00000000-0008-0000-0C00-00004A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95250</xdr:rowOff>
        </xdr:to>
        <xdr:sp macro="" textlink="">
          <xdr:nvSpPr>
            <xdr:cNvPr id="335947" name="Check Box 75" hidden="1">
              <a:extLst>
                <a:ext uri="{63B3BB69-23CF-44E3-9099-C40C66FF867C}">
                  <a14:compatExt spid="_x0000_s335947"/>
                </a:ext>
                <a:ext uri="{FF2B5EF4-FFF2-40B4-BE49-F238E27FC236}">
                  <a16:creationId xmlns:a16="http://schemas.microsoft.com/office/drawing/2014/main" id="{00000000-0008-0000-0C00-00004B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266700</xdr:rowOff>
        </xdr:from>
        <xdr:to>
          <xdr:col>5</xdr:col>
          <xdr:colOff>476250</xdr:colOff>
          <xdr:row>88</xdr:row>
          <xdr:rowOff>28575</xdr:rowOff>
        </xdr:to>
        <xdr:sp macro="" textlink="">
          <xdr:nvSpPr>
            <xdr:cNvPr id="335948" name="Check Box 76" hidden="1">
              <a:extLst>
                <a:ext uri="{63B3BB69-23CF-44E3-9099-C40C66FF867C}">
                  <a14:compatExt spid="_x0000_s335948"/>
                </a:ext>
                <a:ext uri="{FF2B5EF4-FFF2-40B4-BE49-F238E27FC236}">
                  <a16:creationId xmlns:a16="http://schemas.microsoft.com/office/drawing/2014/main" id="{00000000-0008-0000-0C00-00004C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5949" name="Check Box 77" hidden="1">
              <a:extLst>
                <a:ext uri="{63B3BB69-23CF-44E3-9099-C40C66FF867C}">
                  <a14:compatExt spid="_x0000_s335949"/>
                </a:ext>
                <a:ext uri="{FF2B5EF4-FFF2-40B4-BE49-F238E27FC236}">
                  <a16:creationId xmlns:a16="http://schemas.microsoft.com/office/drawing/2014/main" id="{00000000-0008-0000-0C00-00004D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5950" name="Check Box 78" hidden="1">
              <a:extLst>
                <a:ext uri="{63B3BB69-23CF-44E3-9099-C40C66FF867C}">
                  <a14:compatExt spid="_x0000_s335950"/>
                </a:ext>
                <a:ext uri="{FF2B5EF4-FFF2-40B4-BE49-F238E27FC236}">
                  <a16:creationId xmlns:a16="http://schemas.microsoft.com/office/drawing/2014/main" id="{00000000-0008-0000-0C00-00004E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5951" name="Check Box 79" hidden="1">
              <a:extLst>
                <a:ext uri="{63B3BB69-23CF-44E3-9099-C40C66FF867C}">
                  <a14:compatExt spid="_x0000_s335951"/>
                </a:ext>
                <a:ext uri="{FF2B5EF4-FFF2-40B4-BE49-F238E27FC236}">
                  <a16:creationId xmlns:a16="http://schemas.microsoft.com/office/drawing/2014/main" id="{00000000-0008-0000-0C00-00004F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5952" name="Check Box 80" hidden="1">
              <a:extLst>
                <a:ext uri="{63B3BB69-23CF-44E3-9099-C40C66FF867C}">
                  <a14:compatExt spid="_x0000_s335952"/>
                </a:ext>
                <a:ext uri="{FF2B5EF4-FFF2-40B4-BE49-F238E27FC236}">
                  <a16:creationId xmlns:a16="http://schemas.microsoft.com/office/drawing/2014/main" id="{00000000-0008-0000-0C00-000050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5953" name="Check Box 81" hidden="1">
              <a:extLst>
                <a:ext uri="{63B3BB69-23CF-44E3-9099-C40C66FF867C}">
                  <a14:compatExt spid="_x0000_s335953"/>
                </a:ext>
                <a:ext uri="{FF2B5EF4-FFF2-40B4-BE49-F238E27FC236}">
                  <a16:creationId xmlns:a16="http://schemas.microsoft.com/office/drawing/2014/main" id="{00000000-0008-0000-0C00-0000512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219075</xdr:colOff>
          <xdr:row>14</xdr:row>
          <xdr:rowOff>142875</xdr:rowOff>
        </xdr:from>
        <xdr:to>
          <xdr:col>3</xdr:col>
          <xdr:colOff>476250</xdr:colOff>
          <xdr:row>15</xdr:row>
          <xdr:rowOff>285750</xdr:rowOff>
        </xdr:to>
        <xdr:sp macro="" textlink="">
          <xdr:nvSpPr>
            <xdr:cNvPr id="336897" name="Check Box 1" hidden="1">
              <a:extLst>
                <a:ext uri="{63B3BB69-23CF-44E3-9099-C40C66FF867C}">
                  <a14:compatExt spid="_x0000_s336897"/>
                </a:ext>
                <a:ext uri="{FF2B5EF4-FFF2-40B4-BE49-F238E27FC236}">
                  <a16:creationId xmlns:a16="http://schemas.microsoft.com/office/drawing/2014/main" id="{00000000-0008-0000-0D00-00000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xdr:row>
          <xdr:rowOff>114300</xdr:rowOff>
        </xdr:from>
        <xdr:to>
          <xdr:col>4</xdr:col>
          <xdr:colOff>476250</xdr:colOff>
          <xdr:row>16</xdr:row>
          <xdr:rowOff>38100</xdr:rowOff>
        </xdr:to>
        <xdr:sp macro="" textlink="">
          <xdr:nvSpPr>
            <xdr:cNvPr id="336898" name="Check Box 2" hidden="1">
              <a:extLst>
                <a:ext uri="{63B3BB69-23CF-44E3-9099-C40C66FF867C}">
                  <a14:compatExt spid="_x0000_s336898"/>
                </a:ext>
                <a:ext uri="{FF2B5EF4-FFF2-40B4-BE49-F238E27FC236}">
                  <a16:creationId xmlns:a16="http://schemas.microsoft.com/office/drawing/2014/main" id="{00000000-0008-0000-0D00-00000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47625</xdr:rowOff>
        </xdr:from>
        <xdr:to>
          <xdr:col>5</xdr:col>
          <xdr:colOff>476250</xdr:colOff>
          <xdr:row>16</xdr:row>
          <xdr:rowOff>76200</xdr:rowOff>
        </xdr:to>
        <xdr:sp macro="" textlink="">
          <xdr:nvSpPr>
            <xdr:cNvPr id="336899" name="Check Box 3" hidden="1">
              <a:extLst>
                <a:ext uri="{63B3BB69-23CF-44E3-9099-C40C66FF867C}">
                  <a14:compatExt spid="_x0000_s336899"/>
                </a:ext>
                <a:ext uri="{FF2B5EF4-FFF2-40B4-BE49-F238E27FC236}">
                  <a16:creationId xmlns:a16="http://schemas.microsoft.com/office/drawing/2014/main" id="{00000000-0008-0000-0D00-00000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238125</xdr:rowOff>
        </xdr:from>
        <xdr:to>
          <xdr:col>3</xdr:col>
          <xdr:colOff>476250</xdr:colOff>
          <xdr:row>18</xdr:row>
          <xdr:rowOff>304800</xdr:rowOff>
        </xdr:to>
        <xdr:sp macro="" textlink="">
          <xdr:nvSpPr>
            <xdr:cNvPr id="336900" name="Check Box 4" hidden="1">
              <a:extLst>
                <a:ext uri="{63B3BB69-23CF-44E3-9099-C40C66FF867C}">
                  <a14:compatExt spid="_x0000_s336900"/>
                </a:ext>
                <a:ext uri="{FF2B5EF4-FFF2-40B4-BE49-F238E27FC236}">
                  <a16:creationId xmlns:a16="http://schemas.microsoft.com/office/drawing/2014/main" id="{00000000-0008-0000-0D00-00000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17</xdr:row>
          <xdr:rowOff>200025</xdr:rowOff>
        </xdr:from>
        <xdr:to>
          <xdr:col>4</xdr:col>
          <xdr:colOff>476250</xdr:colOff>
          <xdr:row>19</xdr:row>
          <xdr:rowOff>38100</xdr:rowOff>
        </xdr:to>
        <xdr:sp macro="" textlink="">
          <xdr:nvSpPr>
            <xdr:cNvPr id="336901" name="Check Box 5" hidden="1">
              <a:extLst>
                <a:ext uri="{63B3BB69-23CF-44E3-9099-C40C66FF867C}">
                  <a14:compatExt spid="_x0000_s336901"/>
                </a:ext>
                <a:ext uri="{FF2B5EF4-FFF2-40B4-BE49-F238E27FC236}">
                  <a16:creationId xmlns:a16="http://schemas.microsoft.com/office/drawing/2014/main" id="{00000000-0008-0000-0D00-00000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152400</xdr:rowOff>
        </xdr:from>
        <xdr:to>
          <xdr:col>5</xdr:col>
          <xdr:colOff>476250</xdr:colOff>
          <xdr:row>19</xdr:row>
          <xdr:rowOff>76200</xdr:rowOff>
        </xdr:to>
        <xdr:sp macro="" textlink="">
          <xdr:nvSpPr>
            <xdr:cNvPr id="336902" name="Check Box 6" hidden="1">
              <a:extLst>
                <a:ext uri="{63B3BB69-23CF-44E3-9099-C40C66FF867C}">
                  <a14:compatExt spid="_x0000_s336902"/>
                </a:ext>
                <a:ext uri="{FF2B5EF4-FFF2-40B4-BE49-F238E27FC236}">
                  <a16:creationId xmlns:a16="http://schemas.microsoft.com/office/drawing/2014/main" id="{00000000-0008-0000-0D00-00000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209550</xdr:rowOff>
        </xdr:from>
        <xdr:to>
          <xdr:col>3</xdr:col>
          <xdr:colOff>476250</xdr:colOff>
          <xdr:row>22</xdr:row>
          <xdr:rowOff>85725</xdr:rowOff>
        </xdr:to>
        <xdr:sp macro="" textlink="">
          <xdr:nvSpPr>
            <xdr:cNvPr id="336903" name="Check Box 7" hidden="1">
              <a:extLst>
                <a:ext uri="{63B3BB69-23CF-44E3-9099-C40C66FF867C}">
                  <a14:compatExt spid="_x0000_s336903"/>
                </a:ext>
                <a:ext uri="{FF2B5EF4-FFF2-40B4-BE49-F238E27FC236}">
                  <a16:creationId xmlns:a16="http://schemas.microsoft.com/office/drawing/2014/main" id="{00000000-0008-0000-0D00-00000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20</xdr:row>
          <xdr:rowOff>238125</xdr:rowOff>
        </xdr:from>
        <xdr:to>
          <xdr:col>4</xdr:col>
          <xdr:colOff>476250</xdr:colOff>
          <xdr:row>22</xdr:row>
          <xdr:rowOff>57150</xdr:rowOff>
        </xdr:to>
        <xdr:sp macro="" textlink="">
          <xdr:nvSpPr>
            <xdr:cNvPr id="336904" name="Check Box 8" hidden="1">
              <a:extLst>
                <a:ext uri="{63B3BB69-23CF-44E3-9099-C40C66FF867C}">
                  <a14:compatExt spid="_x0000_s336904"/>
                </a:ext>
                <a:ext uri="{FF2B5EF4-FFF2-40B4-BE49-F238E27FC236}">
                  <a16:creationId xmlns:a16="http://schemas.microsoft.com/office/drawing/2014/main" id="{00000000-0008-0000-0D00-00000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20</xdr:row>
          <xdr:rowOff>238125</xdr:rowOff>
        </xdr:from>
        <xdr:to>
          <xdr:col>5</xdr:col>
          <xdr:colOff>476250</xdr:colOff>
          <xdr:row>22</xdr:row>
          <xdr:rowOff>47625</xdr:rowOff>
        </xdr:to>
        <xdr:sp macro="" textlink="">
          <xdr:nvSpPr>
            <xdr:cNvPr id="336905" name="Check Box 9" hidden="1">
              <a:extLst>
                <a:ext uri="{63B3BB69-23CF-44E3-9099-C40C66FF867C}">
                  <a14:compatExt spid="_x0000_s336905"/>
                </a:ext>
                <a:ext uri="{FF2B5EF4-FFF2-40B4-BE49-F238E27FC236}">
                  <a16:creationId xmlns:a16="http://schemas.microsoft.com/office/drawing/2014/main" id="{00000000-0008-0000-0D00-00000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26</xdr:row>
          <xdr:rowOff>142875</xdr:rowOff>
        </xdr:from>
        <xdr:to>
          <xdr:col>3</xdr:col>
          <xdr:colOff>476250</xdr:colOff>
          <xdr:row>28</xdr:row>
          <xdr:rowOff>38100</xdr:rowOff>
        </xdr:to>
        <xdr:sp macro="" textlink="">
          <xdr:nvSpPr>
            <xdr:cNvPr id="336906" name="Check Box 10" hidden="1">
              <a:extLst>
                <a:ext uri="{63B3BB69-23CF-44E3-9099-C40C66FF867C}">
                  <a14:compatExt spid="_x0000_s336906"/>
                </a:ext>
                <a:ext uri="{FF2B5EF4-FFF2-40B4-BE49-F238E27FC236}">
                  <a16:creationId xmlns:a16="http://schemas.microsoft.com/office/drawing/2014/main" id="{00000000-0008-0000-0D00-00000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114300</xdr:rowOff>
        </xdr:from>
        <xdr:to>
          <xdr:col>4</xdr:col>
          <xdr:colOff>476250</xdr:colOff>
          <xdr:row>28</xdr:row>
          <xdr:rowOff>95250</xdr:rowOff>
        </xdr:to>
        <xdr:sp macro="" textlink="">
          <xdr:nvSpPr>
            <xdr:cNvPr id="336907" name="Check Box 11" hidden="1">
              <a:extLst>
                <a:ext uri="{63B3BB69-23CF-44E3-9099-C40C66FF867C}">
                  <a14:compatExt spid="_x0000_s336907"/>
                </a:ext>
                <a:ext uri="{FF2B5EF4-FFF2-40B4-BE49-F238E27FC236}">
                  <a16:creationId xmlns:a16="http://schemas.microsoft.com/office/drawing/2014/main" id="{00000000-0008-0000-0D00-00000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26</xdr:row>
          <xdr:rowOff>47625</xdr:rowOff>
        </xdr:from>
        <xdr:to>
          <xdr:col>5</xdr:col>
          <xdr:colOff>476250</xdr:colOff>
          <xdr:row>28</xdr:row>
          <xdr:rowOff>133350</xdr:rowOff>
        </xdr:to>
        <xdr:sp macro="" textlink="">
          <xdr:nvSpPr>
            <xdr:cNvPr id="336908" name="Check Box 12" hidden="1">
              <a:extLst>
                <a:ext uri="{63B3BB69-23CF-44E3-9099-C40C66FF867C}">
                  <a14:compatExt spid="_x0000_s336908"/>
                </a:ext>
                <a:ext uri="{FF2B5EF4-FFF2-40B4-BE49-F238E27FC236}">
                  <a16:creationId xmlns:a16="http://schemas.microsoft.com/office/drawing/2014/main" id="{00000000-0008-0000-0D00-00000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29</xdr:row>
          <xdr:rowOff>142875</xdr:rowOff>
        </xdr:from>
        <xdr:to>
          <xdr:col>3</xdr:col>
          <xdr:colOff>476250</xdr:colOff>
          <xdr:row>31</xdr:row>
          <xdr:rowOff>142875</xdr:rowOff>
        </xdr:to>
        <xdr:sp macro="" textlink="">
          <xdr:nvSpPr>
            <xdr:cNvPr id="336909" name="Check Box 13" hidden="1">
              <a:extLst>
                <a:ext uri="{63B3BB69-23CF-44E3-9099-C40C66FF867C}">
                  <a14:compatExt spid="_x0000_s336909"/>
                </a:ext>
                <a:ext uri="{FF2B5EF4-FFF2-40B4-BE49-F238E27FC236}">
                  <a16:creationId xmlns:a16="http://schemas.microsoft.com/office/drawing/2014/main" id="{00000000-0008-0000-0D00-00000D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29</xdr:row>
          <xdr:rowOff>247650</xdr:rowOff>
        </xdr:from>
        <xdr:to>
          <xdr:col>4</xdr:col>
          <xdr:colOff>476250</xdr:colOff>
          <xdr:row>31</xdr:row>
          <xdr:rowOff>66675</xdr:rowOff>
        </xdr:to>
        <xdr:sp macro="" textlink="">
          <xdr:nvSpPr>
            <xdr:cNvPr id="336910" name="Check Box 14" hidden="1">
              <a:extLst>
                <a:ext uri="{63B3BB69-23CF-44E3-9099-C40C66FF867C}">
                  <a14:compatExt spid="_x0000_s336910"/>
                </a:ext>
                <a:ext uri="{FF2B5EF4-FFF2-40B4-BE49-F238E27FC236}">
                  <a16:creationId xmlns:a16="http://schemas.microsoft.com/office/drawing/2014/main" id="{00000000-0008-0000-0D00-00000E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257175</xdr:rowOff>
        </xdr:from>
        <xdr:to>
          <xdr:col>5</xdr:col>
          <xdr:colOff>476250</xdr:colOff>
          <xdr:row>31</xdr:row>
          <xdr:rowOff>47625</xdr:rowOff>
        </xdr:to>
        <xdr:sp macro="" textlink="">
          <xdr:nvSpPr>
            <xdr:cNvPr id="336911" name="Check Box 15" hidden="1">
              <a:extLst>
                <a:ext uri="{63B3BB69-23CF-44E3-9099-C40C66FF867C}">
                  <a14:compatExt spid="_x0000_s336911"/>
                </a:ext>
                <a:ext uri="{FF2B5EF4-FFF2-40B4-BE49-F238E27FC236}">
                  <a16:creationId xmlns:a16="http://schemas.microsoft.com/office/drawing/2014/main" id="{00000000-0008-0000-0D00-00000F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32</xdr:row>
          <xdr:rowOff>219075</xdr:rowOff>
        </xdr:from>
        <xdr:to>
          <xdr:col>3</xdr:col>
          <xdr:colOff>476250</xdr:colOff>
          <xdr:row>34</xdr:row>
          <xdr:rowOff>76200</xdr:rowOff>
        </xdr:to>
        <xdr:sp macro="" textlink="">
          <xdr:nvSpPr>
            <xdr:cNvPr id="336912" name="Check Box 16" hidden="1">
              <a:extLst>
                <a:ext uri="{63B3BB69-23CF-44E3-9099-C40C66FF867C}">
                  <a14:compatExt spid="_x0000_s336912"/>
                </a:ext>
                <a:ext uri="{FF2B5EF4-FFF2-40B4-BE49-F238E27FC236}">
                  <a16:creationId xmlns:a16="http://schemas.microsoft.com/office/drawing/2014/main" id="{00000000-0008-0000-0D00-00001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32</xdr:row>
          <xdr:rowOff>228600</xdr:rowOff>
        </xdr:from>
        <xdr:to>
          <xdr:col>4</xdr:col>
          <xdr:colOff>476250</xdr:colOff>
          <xdr:row>34</xdr:row>
          <xdr:rowOff>76200</xdr:rowOff>
        </xdr:to>
        <xdr:sp macro="" textlink="">
          <xdr:nvSpPr>
            <xdr:cNvPr id="336913" name="Check Box 17" hidden="1">
              <a:extLst>
                <a:ext uri="{63B3BB69-23CF-44E3-9099-C40C66FF867C}">
                  <a14:compatExt spid="_x0000_s336913"/>
                </a:ext>
                <a:ext uri="{FF2B5EF4-FFF2-40B4-BE49-F238E27FC236}">
                  <a16:creationId xmlns:a16="http://schemas.microsoft.com/office/drawing/2014/main" id="{00000000-0008-0000-0D00-00001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238125</xdr:rowOff>
        </xdr:from>
        <xdr:to>
          <xdr:col>5</xdr:col>
          <xdr:colOff>476250</xdr:colOff>
          <xdr:row>34</xdr:row>
          <xdr:rowOff>47625</xdr:rowOff>
        </xdr:to>
        <xdr:sp macro="" textlink="">
          <xdr:nvSpPr>
            <xdr:cNvPr id="336914" name="Check Box 18" hidden="1">
              <a:extLst>
                <a:ext uri="{63B3BB69-23CF-44E3-9099-C40C66FF867C}">
                  <a14:compatExt spid="_x0000_s336914"/>
                </a:ext>
                <a:ext uri="{FF2B5EF4-FFF2-40B4-BE49-F238E27FC236}">
                  <a16:creationId xmlns:a16="http://schemas.microsoft.com/office/drawing/2014/main" id="{00000000-0008-0000-0D00-00001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35</xdr:row>
          <xdr:rowOff>180975</xdr:rowOff>
        </xdr:from>
        <xdr:to>
          <xdr:col>3</xdr:col>
          <xdr:colOff>476250</xdr:colOff>
          <xdr:row>37</xdr:row>
          <xdr:rowOff>123825</xdr:rowOff>
        </xdr:to>
        <xdr:sp macro="" textlink="">
          <xdr:nvSpPr>
            <xdr:cNvPr id="336915" name="Check Box 19" hidden="1">
              <a:extLst>
                <a:ext uri="{63B3BB69-23CF-44E3-9099-C40C66FF867C}">
                  <a14:compatExt spid="_x0000_s336915"/>
                </a:ext>
                <a:ext uri="{FF2B5EF4-FFF2-40B4-BE49-F238E27FC236}">
                  <a16:creationId xmlns:a16="http://schemas.microsoft.com/office/drawing/2014/main" id="{00000000-0008-0000-0D00-00001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247650</xdr:rowOff>
        </xdr:from>
        <xdr:to>
          <xdr:col>4</xdr:col>
          <xdr:colOff>476250</xdr:colOff>
          <xdr:row>37</xdr:row>
          <xdr:rowOff>66675</xdr:rowOff>
        </xdr:to>
        <xdr:sp macro="" textlink="">
          <xdr:nvSpPr>
            <xdr:cNvPr id="336916" name="Check Box 20" hidden="1">
              <a:extLst>
                <a:ext uri="{63B3BB69-23CF-44E3-9099-C40C66FF867C}">
                  <a14:compatExt spid="_x0000_s336916"/>
                </a:ext>
                <a:ext uri="{FF2B5EF4-FFF2-40B4-BE49-F238E27FC236}">
                  <a16:creationId xmlns:a16="http://schemas.microsoft.com/office/drawing/2014/main" id="{00000000-0008-0000-0D00-00001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247650</xdr:rowOff>
        </xdr:from>
        <xdr:to>
          <xdr:col>5</xdr:col>
          <xdr:colOff>476250</xdr:colOff>
          <xdr:row>37</xdr:row>
          <xdr:rowOff>47625</xdr:rowOff>
        </xdr:to>
        <xdr:sp macro="" textlink="">
          <xdr:nvSpPr>
            <xdr:cNvPr id="336917" name="Check Box 21" hidden="1">
              <a:extLst>
                <a:ext uri="{63B3BB69-23CF-44E3-9099-C40C66FF867C}">
                  <a14:compatExt spid="_x0000_s336917"/>
                </a:ext>
                <a:ext uri="{FF2B5EF4-FFF2-40B4-BE49-F238E27FC236}">
                  <a16:creationId xmlns:a16="http://schemas.microsoft.com/office/drawing/2014/main" id="{00000000-0008-0000-0D00-00001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41</xdr:row>
          <xdr:rowOff>142875</xdr:rowOff>
        </xdr:from>
        <xdr:to>
          <xdr:col>3</xdr:col>
          <xdr:colOff>476250</xdr:colOff>
          <xdr:row>43</xdr:row>
          <xdr:rowOff>9525</xdr:rowOff>
        </xdr:to>
        <xdr:sp macro="" textlink="">
          <xdr:nvSpPr>
            <xdr:cNvPr id="336918" name="Check Box 22" hidden="1">
              <a:extLst>
                <a:ext uri="{63B3BB69-23CF-44E3-9099-C40C66FF867C}">
                  <a14:compatExt spid="_x0000_s336918"/>
                </a:ext>
                <a:ext uri="{FF2B5EF4-FFF2-40B4-BE49-F238E27FC236}">
                  <a16:creationId xmlns:a16="http://schemas.microsoft.com/office/drawing/2014/main" id="{00000000-0008-0000-0D00-00001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41</xdr:row>
          <xdr:rowOff>114300</xdr:rowOff>
        </xdr:from>
        <xdr:to>
          <xdr:col>4</xdr:col>
          <xdr:colOff>476250</xdr:colOff>
          <xdr:row>43</xdr:row>
          <xdr:rowOff>66675</xdr:rowOff>
        </xdr:to>
        <xdr:sp macro="" textlink="">
          <xdr:nvSpPr>
            <xdr:cNvPr id="336919" name="Check Box 23" hidden="1">
              <a:extLst>
                <a:ext uri="{63B3BB69-23CF-44E3-9099-C40C66FF867C}">
                  <a14:compatExt spid="_x0000_s336919"/>
                </a:ext>
                <a:ext uri="{FF2B5EF4-FFF2-40B4-BE49-F238E27FC236}">
                  <a16:creationId xmlns:a16="http://schemas.microsoft.com/office/drawing/2014/main" id="{00000000-0008-0000-0D00-00001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41</xdr:row>
          <xdr:rowOff>47625</xdr:rowOff>
        </xdr:from>
        <xdr:to>
          <xdr:col>5</xdr:col>
          <xdr:colOff>476250</xdr:colOff>
          <xdr:row>43</xdr:row>
          <xdr:rowOff>104775</xdr:rowOff>
        </xdr:to>
        <xdr:sp macro="" textlink="">
          <xdr:nvSpPr>
            <xdr:cNvPr id="336920" name="Check Box 24" hidden="1">
              <a:extLst>
                <a:ext uri="{63B3BB69-23CF-44E3-9099-C40C66FF867C}">
                  <a14:compatExt spid="_x0000_s336920"/>
                </a:ext>
                <a:ext uri="{FF2B5EF4-FFF2-40B4-BE49-F238E27FC236}">
                  <a16:creationId xmlns:a16="http://schemas.microsoft.com/office/drawing/2014/main" id="{00000000-0008-0000-0D00-00001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44</xdr:row>
          <xdr:rowOff>209550</xdr:rowOff>
        </xdr:from>
        <xdr:to>
          <xdr:col>3</xdr:col>
          <xdr:colOff>476250</xdr:colOff>
          <xdr:row>46</xdr:row>
          <xdr:rowOff>114300</xdr:rowOff>
        </xdr:to>
        <xdr:sp macro="" textlink="">
          <xdr:nvSpPr>
            <xdr:cNvPr id="336921" name="Check Box 25" hidden="1">
              <a:extLst>
                <a:ext uri="{63B3BB69-23CF-44E3-9099-C40C66FF867C}">
                  <a14:compatExt spid="_x0000_s336921"/>
                </a:ext>
                <a:ext uri="{FF2B5EF4-FFF2-40B4-BE49-F238E27FC236}">
                  <a16:creationId xmlns:a16="http://schemas.microsoft.com/office/drawing/2014/main" id="{00000000-0008-0000-0D00-00001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44</xdr:row>
          <xdr:rowOff>209550</xdr:rowOff>
        </xdr:from>
        <xdr:to>
          <xdr:col>4</xdr:col>
          <xdr:colOff>476250</xdr:colOff>
          <xdr:row>46</xdr:row>
          <xdr:rowOff>104775</xdr:rowOff>
        </xdr:to>
        <xdr:sp macro="" textlink="">
          <xdr:nvSpPr>
            <xdr:cNvPr id="336922" name="Check Box 26" hidden="1">
              <a:extLst>
                <a:ext uri="{63B3BB69-23CF-44E3-9099-C40C66FF867C}">
                  <a14:compatExt spid="_x0000_s336922"/>
                </a:ext>
                <a:ext uri="{FF2B5EF4-FFF2-40B4-BE49-F238E27FC236}">
                  <a16:creationId xmlns:a16="http://schemas.microsoft.com/office/drawing/2014/main" id="{00000000-0008-0000-0D00-00001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44</xdr:row>
          <xdr:rowOff>276225</xdr:rowOff>
        </xdr:from>
        <xdr:to>
          <xdr:col>5</xdr:col>
          <xdr:colOff>476250</xdr:colOff>
          <xdr:row>46</xdr:row>
          <xdr:rowOff>38100</xdr:rowOff>
        </xdr:to>
        <xdr:sp macro="" textlink="">
          <xdr:nvSpPr>
            <xdr:cNvPr id="336923" name="Check Box 27" hidden="1">
              <a:extLst>
                <a:ext uri="{63B3BB69-23CF-44E3-9099-C40C66FF867C}">
                  <a14:compatExt spid="_x0000_s336923"/>
                </a:ext>
                <a:ext uri="{FF2B5EF4-FFF2-40B4-BE49-F238E27FC236}">
                  <a16:creationId xmlns:a16="http://schemas.microsoft.com/office/drawing/2014/main" id="{00000000-0008-0000-0D00-00001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47</xdr:row>
          <xdr:rowOff>247650</xdr:rowOff>
        </xdr:from>
        <xdr:to>
          <xdr:col>3</xdr:col>
          <xdr:colOff>476250</xdr:colOff>
          <xdr:row>49</xdr:row>
          <xdr:rowOff>38100</xdr:rowOff>
        </xdr:to>
        <xdr:sp macro="" textlink="">
          <xdr:nvSpPr>
            <xdr:cNvPr id="336926" name="Check Box 30" hidden="1">
              <a:extLst>
                <a:ext uri="{63B3BB69-23CF-44E3-9099-C40C66FF867C}">
                  <a14:compatExt spid="_x0000_s336926"/>
                </a:ext>
                <a:ext uri="{FF2B5EF4-FFF2-40B4-BE49-F238E27FC236}">
                  <a16:creationId xmlns:a16="http://schemas.microsoft.com/office/drawing/2014/main" id="{00000000-0008-0000-0D00-00001E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247650</xdr:rowOff>
        </xdr:from>
        <xdr:to>
          <xdr:col>4</xdr:col>
          <xdr:colOff>476250</xdr:colOff>
          <xdr:row>49</xdr:row>
          <xdr:rowOff>57150</xdr:rowOff>
        </xdr:to>
        <xdr:sp macro="" textlink="">
          <xdr:nvSpPr>
            <xdr:cNvPr id="336927" name="Check Box 31" hidden="1">
              <a:extLst>
                <a:ext uri="{63B3BB69-23CF-44E3-9099-C40C66FF867C}">
                  <a14:compatExt spid="_x0000_s336927"/>
                </a:ext>
                <a:ext uri="{FF2B5EF4-FFF2-40B4-BE49-F238E27FC236}">
                  <a16:creationId xmlns:a16="http://schemas.microsoft.com/office/drawing/2014/main" id="{00000000-0008-0000-0D00-00001F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xdr:row>
          <xdr:rowOff>266700</xdr:rowOff>
        </xdr:from>
        <xdr:to>
          <xdr:col>5</xdr:col>
          <xdr:colOff>476250</xdr:colOff>
          <xdr:row>49</xdr:row>
          <xdr:rowOff>47625</xdr:rowOff>
        </xdr:to>
        <xdr:sp macro="" textlink="">
          <xdr:nvSpPr>
            <xdr:cNvPr id="336928" name="Check Box 32" hidden="1">
              <a:extLst>
                <a:ext uri="{63B3BB69-23CF-44E3-9099-C40C66FF867C}">
                  <a14:compatExt spid="_x0000_s336928"/>
                </a:ext>
                <a:ext uri="{FF2B5EF4-FFF2-40B4-BE49-F238E27FC236}">
                  <a16:creationId xmlns:a16="http://schemas.microsoft.com/office/drawing/2014/main" id="{00000000-0008-0000-0D00-00002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53</xdr:row>
          <xdr:rowOff>142875</xdr:rowOff>
        </xdr:from>
        <xdr:to>
          <xdr:col>3</xdr:col>
          <xdr:colOff>476250</xdr:colOff>
          <xdr:row>55</xdr:row>
          <xdr:rowOff>9525</xdr:rowOff>
        </xdr:to>
        <xdr:sp macro="" textlink="">
          <xdr:nvSpPr>
            <xdr:cNvPr id="336929" name="Check Box 33" hidden="1">
              <a:extLst>
                <a:ext uri="{63B3BB69-23CF-44E3-9099-C40C66FF867C}">
                  <a14:compatExt spid="_x0000_s336929"/>
                </a:ext>
                <a:ext uri="{FF2B5EF4-FFF2-40B4-BE49-F238E27FC236}">
                  <a16:creationId xmlns:a16="http://schemas.microsoft.com/office/drawing/2014/main" id="{00000000-0008-0000-0D00-00002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53</xdr:row>
          <xdr:rowOff>114300</xdr:rowOff>
        </xdr:from>
        <xdr:to>
          <xdr:col>4</xdr:col>
          <xdr:colOff>476250</xdr:colOff>
          <xdr:row>55</xdr:row>
          <xdr:rowOff>38100</xdr:rowOff>
        </xdr:to>
        <xdr:sp macro="" textlink="">
          <xdr:nvSpPr>
            <xdr:cNvPr id="336930" name="Check Box 34" hidden="1">
              <a:extLst>
                <a:ext uri="{63B3BB69-23CF-44E3-9099-C40C66FF867C}">
                  <a14:compatExt spid="_x0000_s336930"/>
                </a:ext>
                <a:ext uri="{FF2B5EF4-FFF2-40B4-BE49-F238E27FC236}">
                  <a16:creationId xmlns:a16="http://schemas.microsoft.com/office/drawing/2014/main" id="{00000000-0008-0000-0D00-00002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53</xdr:row>
          <xdr:rowOff>142875</xdr:rowOff>
        </xdr:from>
        <xdr:to>
          <xdr:col>5</xdr:col>
          <xdr:colOff>476250</xdr:colOff>
          <xdr:row>55</xdr:row>
          <xdr:rowOff>0</xdr:rowOff>
        </xdr:to>
        <xdr:sp macro="" textlink="">
          <xdr:nvSpPr>
            <xdr:cNvPr id="336931" name="Check Box 35" hidden="1">
              <a:extLst>
                <a:ext uri="{63B3BB69-23CF-44E3-9099-C40C66FF867C}">
                  <a14:compatExt spid="_x0000_s336931"/>
                </a:ext>
                <a:ext uri="{FF2B5EF4-FFF2-40B4-BE49-F238E27FC236}">
                  <a16:creationId xmlns:a16="http://schemas.microsoft.com/office/drawing/2014/main" id="{00000000-0008-0000-0D00-00002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238125</xdr:rowOff>
        </xdr:from>
        <xdr:to>
          <xdr:col>3</xdr:col>
          <xdr:colOff>476250</xdr:colOff>
          <xdr:row>58</xdr:row>
          <xdr:rowOff>66675</xdr:rowOff>
        </xdr:to>
        <xdr:sp macro="" textlink="">
          <xdr:nvSpPr>
            <xdr:cNvPr id="336934" name="Check Box 38" hidden="1">
              <a:extLst>
                <a:ext uri="{63B3BB69-23CF-44E3-9099-C40C66FF867C}">
                  <a14:compatExt spid="_x0000_s336934"/>
                </a:ext>
                <a:ext uri="{FF2B5EF4-FFF2-40B4-BE49-F238E27FC236}">
                  <a16:creationId xmlns:a16="http://schemas.microsoft.com/office/drawing/2014/main" id="{00000000-0008-0000-0D00-00002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56</xdr:row>
          <xdr:rowOff>200025</xdr:rowOff>
        </xdr:from>
        <xdr:to>
          <xdr:col>4</xdr:col>
          <xdr:colOff>476250</xdr:colOff>
          <xdr:row>58</xdr:row>
          <xdr:rowOff>114300</xdr:rowOff>
        </xdr:to>
        <xdr:sp macro="" textlink="">
          <xdr:nvSpPr>
            <xdr:cNvPr id="336935" name="Check Box 39" hidden="1">
              <a:extLst>
                <a:ext uri="{63B3BB69-23CF-44E3-9099-C40C66FF867C}">
                  <a14:compatExt spid="_x0000_s336935"/>
                </a:ext>
                <a:ext uri="{FF2B5EF4-FFF2-40B4-BE49-F238E27FC236}">
                  <a16:creationId xmlns:a16="http://schemas.microsoft.com/office/drawing/2014/main" id="{00000000-0008-0000-0D00-00002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56</xdr:row>
          <xdr:rowOff>228600</xdr:rowOff>
        </xdr:from>
        <xdr:to>
          <xdr:col>5</xdr:col>
          <xdr:colOff>476250</xdr:colOff>
          <xdr:row>58</xdr:row>
          <xdr:rowOff>95250</xdr:rowOff>
        </xdr:to>
        <xdr:sp macro="" textlink="">
          <xdr:nvSpPr>
            <xdr:cNvPr id="336936" name="Check Box 40" hidden="1">
              <a:extLst>
                <a:ext uri="{63B3BB69-23CF-44E3-9099-C40C66FF867C}">
                  <a14:compatExt spid="_x0000_s336936"/>
                </a:ext>
                <a:ext uri="{FF2B5EF4-FFF2-40B4-BE49-F238E27FC236}">
                  <a16:creationId xmlns:a16="http://schemas.microsoft.com/office/drawing/2014/main" id="{00000000-0008-0000-0D00-00002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59</xdr:row>
          <xdr:rowOff>238125</xdr:rowOff>
        </xdr:from>
        <xdr:to>
          <xdr:col>3</xdr:col>
          <xdr:colOff>476250</xdr:colOff>
          <xdr:row>61</xdr:row>
          <xdr:rowOff>57150</xdr:rowOff>
        </xdr:to>
        <xdr:sp macro="" textlink="">
          <xdr:nvSpPr>
            <xdr:cNvPr id="336939" name="Check Box 43" hidden="1">
              <a:extLst>
                <a:ext uri="{63B3BB69-23CF-44E3-9099-C40C66FF867C}">
                  <a14:compatExt spid="_x0000_s336939"/>
                </a:ext>
                <a:ext uri="{FF2B5EF4-FFF2-40B4-BE49-F238E27FC236}">
                  <a16:creationId xmlns:a16="http://schemas.microsoft.com/office/drawing/2014/main" id="{00000000-0008-0000-0D00-00002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59</xdr:row>
          <xdr:rowOff>209550</xdr:rowOff>
        </xdr:from>
        <xdr:to>
          <xdr:col>4</xdr:col>
          <xdr:colOff>476250</xdr:colOff>
          <xdr:row>61</xdr:row>
          <xdr:rowOff>95250</xdr:rowOff>
        </xdr:to>
        <xdr:sp macro="" textlink="">
          <xdr:nvSpPr>
            <xdr:cNvPr id="336940" name="Check Box 44" hidden="1">
              <a:extLst>
                <a:ext uri="{63B3BB69-23CF-44E3-9099-C40C66FF867C}">
                  <a14:compatExt spid="_x0000_s336940"/>
                </a:ext>
                <a:ext uri="{FF2B5EF4-FFF2-40B4-BE49-F238E27FC236}">
                  <a16:creationId xmlns:a16="http://schemas.microsoft.com/office/drawing/2014/main" id="{00000000-0008-0000-0D00-00002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247650</xdr:rowOff>
        </xdr:from>
        <xdr:to>
          <xdr:col>5</xdr:col>
          <xdr:colOff>476250</xdr:colOff>
          <xdr:row>61</xdr:row>
          <xdr:rowOff>47625</xdr:rowOff>
        </xdr:to>
        <xdr:sp macro="" textlink="">
          <xdr:nvSpPr>
            <xdr:cNvPr id="336941" name="Check Box 45" hidden="1">
              <a:extLst>
                <a:ext uri="{63B3BB69-23CF-44E3-9099-C40C66FF867C}">
                  <a14:compatExt spid="_x0000_s336941"/>
                </a:ext>
                <a:ext uri="{FF2B5EF4-FFF2-40B4-BE49-F238E27FC236}">
                  <a16:creationId xmlns:a16="http://schemas.microsoft.com/office/drawing/2014/main" id="{00000000-0008-0000-0D00-00002D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62</xdr:row>
          <xdr:rowOff>228600</xdr:rowOff>
        </xdr:from>
        <xdr:to>
          <xdr:col>3</xdr:col>
          <xdr:colOff>476250</xdr:colOff>
          <xdr:row>64</xdr:row>
          <xdr:rowOff>66675</xdr:rowOff>
        </xdr:to>
        <xdr:sp macro="" textlink="">
          <xdr:nvSpPr>
            <xdr:cNvPr id="336944" name="Check Box 48" hidden="1">
              <a:extLst>
                <a:ext uri="{63B3BB69-23CF-44E3-9099-C40C66FF867C}">
                  <a14:compatExt spid="_x0000_s336944"/>
                </a:ext>
                <a:ext uri="{FF2B5EF4-FFF2-40B4-BE49-F238E27FC236}">
                  <a16:creationId xmlns:a16="http://schemas.microsoft.com/office/drawing/2014/main" id="{00000000-0008-0000-0D00-00003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266700</xdr:rowOff>
        </xdr:from>
        <xdr:to>
          <xdr:col>4</xdr:col>
          <xdr:colOff>476250</xdr:colOff>
          <xdr:row>64</xdr:row>
          <xdr:rowOff>47625</xdr:rowOff>
        </xdr:to>
        <xdr:sp macro="" textlink="">
          <xdr:nvSpPr>
            <xdr:cNvPr id="336945" name="Check Box 49" hidden="1">
              <a:extLst>
                <a:ext uri="{63B3BB69-23CF-44E3-9099-C40C66FF867C}">
                  <a14:compatExt spid="_x0000_s336945"/>
                </a:ext>
                <a:ext uri="{FF2B5EF4-FFF2-40B4-BE49-F238E27FC236}">
                  <a16:creationId xmlns:a16="http://schemas.microsoft.com/office/drawing/2014/main" id="{00000000-0008-0000-0D00-00003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62</xdr:row>
          <xdr:rowOff>266700</xdr:rowOff>
        </xdr:from>
        <xdr:to>
          <xdr:col>5</xdr:col>
          <xdr:colOff>476250</xdr:colOff>
          <xdr:row>64</xdr:row>
          <xdr:rowOff>57150</xdr:rowOff>
        </xdr:to>
        <xdr:sp macro="" textlink="">
          <xdr:nvSpPr>
            <xdr:cNvPr id="336946" name="Check Box 50" hidden="1">
              <a:extLst>
                <a:ext uri="{63B3BB69-23CF-44E3-9099-C40C66FF867C}">
                  <a14:compatExt spid="_x0000_s336946"/>
                </a:ext>
                <a:ext uri="{FF2B5EF4-FFF2-40B4-BE49-F238E27FC236}">
                  <a16:creationId xmlns:a16="http://schemas.microsoft.com/office/drawing/2014/main" id="{00000000-0008-0000-0D00-00003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65</xdr:row>
          <xdr:rowOff>247650</xdr:rowOff>
        </xdr:from>
        <xdr:to>
          <xdr:col>3</xdr:col>
          <xdr:colOff>476250</xdr:colOff>
          <xdr:row>67</xdr:row>
          <xdr:rowOff>66675</xdr:rowOff>
        </xdr:to>
        <xdr:sp macro="" textlink="">
          <xdr:nvSpPr>
            <xdr:cNvPr id="336949" name="Check Box 53" hidden="1">
              <a:extLst>
                <a:ext uri="{63B3BB69-23CF-44E3-9099-C40C66FF867C}">
                  <a14:compatExt spid="_x0000_s336949"/>
                </a:ext>
                <a:ext uri="{FF2B5EF4-FFF2-40B4-BE49-F238E27FC236}">
                  <a16:creationId xmlns:a16="http://schemas.microsoft.com/office/drawing/2014/main" id="{00000000-0008-0000-0D00-00003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65</xdr:row>
          <xdr:rowOff>238125</xdr:rowOff>
        </xdr:from>
        <xdr:to>
          <xdr:col>4</xdr:col>
          <xdr:colOff>476250</xdr:colOff>
          <xdr:row>67</xdr:row>
          <xdr:rowOff>76200</xdr:rowOff>
        </xdr:to>
        <xdr:sp macro="" textlink="">
          <xdr:nvSpPr>
            <xdr:cNvPr id="336950" name="Check Box 54" hidden="1">
              <a:extLst>
                <a:ext uri="{63B3BB69-23CF-44E3-9099-C40C66FF867C}">
                  <a14:compatExt spid="_x0000_s336950"/>
                </a:ext>
                <a:ext uri="{FF2B5EF4-FFF2-40B4-BE49-F238E27FC236}">
                  <a16:creationId xmlns:a16="http://schemas.microsoft.com/office/drawing/2014/main" id="{00000000-0008-0000-0D00-00003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65</xdr:row>
          <xdr:rowOff>247650</xdr:rowOff>
        </xdr:from>
        <xdr:to>
          <xdr:col>5</xdr:col>
          <xdr:colOff>476250</xdr:colOff>
          <xdr:row>67</xdr:row>
          <xdr:rowOff>57150</xdr:rowOff>
        </xdr:to>
        <xdr:sp macro="" textlink="">
          <xdr:nvSpPr>
            <xdr:cNvPr id="336951" name="Check Box 55" hidden="1">
              <a:extLst>
                <a:ext uri="{63B3BB69-23CF-44E3-9099-C40C66FF867C}">
                  <a14:compatExt spid="_x0000_s336951"/>
                </a:ext>
                <a:ext uri="{FF2B5EF4-FFF2-40B4-BE49-F238E27FC236}">
                  <a16:creationId xmlns:a16="http://schemas.microsoft.com/office/drawing/2014/main" id="{00000000-0008-0000-0D00-00003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9525</xdr:rowOff>
        </xdr:to>
        <xdr:sp macro="" textlink="">
          <xdr:nvSpPr>
            <xdr:cNvPr id="336952" name="Check Box 56" hidden="1">
              <a:extLst>
                <a:ext uri="{63B3BB69-23CF-44E3-9099-C40C66FF867C}">
                  <a14:compatExt spid="_x0000_s336952"/>
                </a:ext>
                <a:ext uri="{FF2B5EF4-FFF2-40B4-BE49-F238E27FC236}">
                  <a16:creationId xmlns:a16="http://schemas.microsoft.com/office/drawing/2014/main" id="{00000000-0008-0000-0D00-00003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66675</xdr:rowOff>
        </xdr:to>
        <xdr:sp macro="" textlink="">
          <xdr:nvSpPr>
            <xdr:cNvPr id="336953" name="Check Box 57" hidden="1">
              <a:extLst>
                <a:ext uri="{63B3BB69-23CF-44E3-9099-C40C66FF867C}">
                  <a14:compatExt spid="_x0000_s336953"/>
                </a:ext>
                <a:ext uri="{FF2B5EF4-FFF2-40B4-BE49-F238E27FC236}">
                  <a16:creationId xmlns:a16="http://schemas.microsoft.com/office/drawing/2014/main" id="{00000000-0008-0000-0D00-00003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71</xdr:row>
          <xdr:rowOff>142875</xdr:rowOff>
        </xdr:from>
        <xdr:to>
          <xdr:col>3</xdr:col>
          <xdr:colOff>476250</xdr:colOff>
          <xdr:row>73</xdr:row>
          <xdr:rowOff>9525</xdr:rowOff>
        </xdr:to>
        <xdr:sp macro="" textlink="">
          <xdr:nvSpPr>
            <xdr:cNvPr id="336954" name="Check Box 58" hidden="1">
              <a:extLst>
                <a:ext uri="{63B3BB69-23CF-44E3-9099-C40C66FF867C}">
                  <a14:compatExt spid="_x0000_s336954"/>
                </a:ext>
                <a:ext uri="{FF2B5EF4-FFF2-40B4-BE49-F238E27FC236}">
                  <a16:creationId xmlns:a16="http://schemas.microsoft.com/office/drawing/2014/main" id="{00000000-0008-0000-0D00-00003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71</xdr:row>
          <xdr:rowOff>114300</xdr:rowOff>
        </xdr:from>
        <xdr:to>
          <xdr:col>4</xdr:col>
          <xdr:colOff>476250</xdr:colOff>
          <xdr:row>73</xdr:row>
          <xdr:rowOff>66675</xdr:rowOff>
        </xdr:to>
        <xdr:sp macro="" textlink="">
          <xdr:nvSpPr>
            <xdr:cNvPr id="336955" name="Check Box 59" hidden="1">
              <a:extLst>
                <a:ext uri="{63B3BB69-23CF-44E3-9099-C40C66FF867C}">
                  <a14:compatExt spid="_x0000_s336955"/>
                </a:ext>
                <a:ext uri="{FF2B5EF4-FFF2-40B4-BE49-F238E27FC236}">
                  <a16:creationId xmlns:a16="http://schemas.microsoft.com/office/drawing/2014/main" id="{00000000-0008-0000-0D00-00003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71</xdr:row>
          <xdr:rowOff>95250</xdr:rowOff>
        </xdr:from>
        <xdr:to>
          <xdr:col>5</xdr:col>
          <xdr:colOff>476250</xdr:colOff>
          <xdr:row>73</xdr:row>
          <xdr:rowOff>104775</xdr:rowOff>
        </xdr:to>
        <xdr:sp macro="" textlink="">
          <xdr:nvSpPr>
            <xdr:cNvPr id="336956" name="Check Box 60" hidden="1">
              <a:extLst>
                <a:ext uri="{63B3BB69-23CF-44E3-9099-C40C66FF867C}">
                  <a14:compatExt spid="_x0000_s336956"/>
                </a:ext>
                <a:ext uri="{FF2B5EF4-FFF2-40B4-BE49-F238E27FC236}">
                  <a16:creationId xmlns:a16="http://schemas.microsoft.com/office/drawing/2014/main" id="{00000000-0008-0000-0D00-00003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74</xdr:row>
          <xdr:rowOff>238125</xdr:rowOff>
        </xdr:from>
        <xdr:to>
          <xdr:col>3</xdr:col>
          <xdr:colOff>476250</xdr:colOff>
          <xdr:row>76</xdr:row>
          <xdr:rowOff>85725</xdr:rowOff>
        </xdr:to>
        <xdr:sp macro="" textlink="">
          <xdr:nvSpPr>
            <xdr:cNvPr id="336959" name="Check Box 63" hidden="1">
              <a:extLst>
                <a:ext uri="{63B3BB69-23CF-44E3-9099-C40C66FF867C}">
                  <a14:compatExt spid="_x0000_s336959"/>
                </a:ext>
                <a:ext uri="{FF2B5EF4-FFF2-40B4-BE49-F238E27FC236}">
                  <a16:creationId xmlns:a16="http://schemas.microsoft.com/office/drawing/2014/main" id="{00000000-0008-0000-0D00-00003F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74</xdr:row>
          <xdr:rowOff>228600</xdr:rowOff>
        </xdr:from>
        <xdr:to>
          <xdr:col>4</xdr:col>
          <xdr:colOff>476250</xdr:colOff>
          <xdr:row>76</xdr:row>
          <xdr:rowOff>66675</xdr:rowOff>
        </xdr:to>
        <xdr:sp macro="" textlink="">
          <xdr:nvSpPr>
            <xdr:cNvPr id="336960" name="Check Box 64" hidden="1">
              <a:extLst>
                <a:ext uri="{63B3BB69-23CF-44E3-9099-C40C66FF867C}">
                  <a14:compatExt spid="_x0000_s336960"/>
                </a:ext>
                <a:ext uri="{FF2B5EF4-FFF2-40B4-BE49-F238E27FC236}">
                  <a16:creationId xmlns:a16="http://schemas.microsoft.com/office/drawing/2014/main" id="{00000000-0008-0000-0D00-00004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74</xdr:row>
          <xdr:rowOff>228600</xdr:rowOff>
        </xdr:from>
        <xdr:to>
          <xdr:col>5</xdr:col>
          <xdr:colOff>476250</xdr:colOff>
          <xdr:row>76</xdr:row>
          <xdr:rowOff>57150</xdr:rowOff>
        </xdr:to>
        <xdr:sp macro="" textlink="">
          <xdr:nvSpPr>
            <xdr:cNvPr id="336961" name="Check Box 65" hidden="1">
              <a:extLst>
                <a:ext uri="{63B3BB69-23CF-44E3-9099-C40C66FF867C}">
                  <a14:compatExt spid="_x0000_s336961"/>
                </a:ext>
                <a:ext uri="{FF2B5EF4-FFF2-40B4-BE49-F238E27FC236}">
                  <a16:creationId xmlns:a16="http://schemas.microsoft.com/office/drawing/2014/main" id="{00000000-0008-0000-0D00-00004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77</xdr:row>
          <xdr:rowOff>219075</xdr:rowOff>
        </xdr:from>
        <xdr:to>
          <xdr:col>3</xdr:col>
          <xdr:colOff>476250</xdr:colOff>
          <xdr:row>79</xdr:row>
          <xdr:rowOff>85725</xdr:rowOff>
        </xdr:to>
        <xdr:sp macro="" textlink="">
          <xdr:nvSpPr>
            <xdr:cNvPr id="336964" name="Check Box 68" hidden="1">
              <a:extLst>
                <a:ext uri="{63B3BB69-23CF-44E3-9099-C40C66FF867C}">
                  <a14:compatExt spid="_x0000_s336964"/>
                </a:ext>
                <a:ext uri="{FF2B5EF4-FFF2-40B4-BE49-F238E27FC236}">
                  <a16:creationId xmlns:a16="http://schemas.microsoft.com/office/drawing/2014/main" id="{00000000-0008-0000-0D00-00004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77</xdr:row>
          <xdr:rowOff>219075</xdr:rowOff>
        </xdr:from>
        <xdr:to>
          <xdr:col>4</xdr:col>
          <xdr:colOff>476250</xdr:colOff>
          <xdr:row>79</xdr:row>
          <xdr:rowOff>76200</xdr:rowOff>
        </xdr:to>
        <xdr:sp macro="" textlink="">
          <xdr:nvSpPr>
            <xdr:cNvPr id="336965" name="Check Box 69" hidden="1">
              <a:extLst>
                <a:ext uri="{63B3BB69-23CF-44E3-9099-C40C66FF867C}">
                  <a14:compatExt spid="_x0000_s336965"/>
                </a:ext>
                <a:ext uri="{FF2B5EF4-FFF2-40B4-BE49-F238E27FC236}">
                  <a16:creationId xmlns:a16="http://schemas.microsoft.com/office/drawing/2014/main" id="{00000000-0008-0000-0D00-00004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77</xdr:row>
          <xdr:rowOff>219075</xdr:rowOff>
        </xdr:from>
        <xdr:to>
          <xdr:col>5</xdr:col>
          <xdr:colOff>476250</xdr:colOff>
          <xdr:row>79</xdr:row>
          <xdr:rowOff>57150</xdr:rowOff>
        </xdr:to>
        <xdr:sp macro="" textlink="">
          <xdr:nvSpPr>
            <xdr:cNvPr id="336966" name="Check Box 70" hidden="1">
              <a:extLst>
                <a:ext uri="{63B3BB69-23CF-44E3-9099-C40C66FF867C}">
                  <a14:compatExt spid="_x0000_s336966"/>
                </a:ext>
                <a:ext uri="{FF2B5EF4-FFF2-40B4-BE49-F238E27FC236}">
                  <a16:creationId xmlns:a16="http://schemas.microsoft.com/office/drawing/2014/main" id="{00000000-0008-0000-0D00-00004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84</xdr:row>
          <xdr:rowOff>19050</xdr:rowOff>
        </xdr:from>
        <xdr:to>
          <xdr:col>3</xdr:col>
          <xdr:colOff>476250</xdr:colOff>
          <xdr:row>85</xdr:row>
          <xdr:rowOff>28575</xdr:rowOff>
        </xdr:to>
        <xdr:sp macro="" textlink="">
          <xdr:nvSpPr>
            <xdr:cNvPr id="336967" name="Check Box 71" hidden="1">
              <a:extLst>
                <a:ext uri="{63B3BB69-23CF-44E3-9099-C40C66FF867C}">
                  <a14:compatExt spid="_x0000_s336967"/>
                </a:ext>
                <a:ext uri="{FF2B5EF4-FFF2-40B4-BE49-F238E27FC236}">
                  <a16:creationId xmlns:a16="http://schemas.microsoft.com/office/drawing/2014/main" id="{00000000-0008-0000-0D00-00004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83</xdr:row>
          <xdr:rowOff>314325</xdr:rowOff>
        </xdr:from>
        <xdr:to>
          <xdr:col>4</xdr:col>
          <xdr:colOff>476250</xdr:colOff>
          <xdr:row>85</xdr:row>
          <xdr:rowOff>38100</xdr:rowOff>
        </xdr:to>
        <xdr:sp macro="" textlink="">
          <xdr:nvSpPr>
            <xdr:cNvPr id="336968" name="Check Box 72" hidden="1">
              <a:extLst>
                <a:ext uri="{63B3BB69-23CF-44E3-9099-C40C66FF867C}">
                  <a14:compatExt spid="_x0000_s336968"/>
                </a:ext>
                <a:ext uri="{FF2B5EF4-FFF2-40B4-BE49-F238E27FC236}">
                  <a16:creationId xmlns:a16="http://schemas.microsoft.com/office/drawing/2014/main" id="{00000000-0008-0000-0D00-00004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83</xdr:row>
          <xdr:rowOff>333375</xdr:rowOff>
        </xdr:from>
        <xdr:to>
          <xdr:col>5</xdr:col>
          <xdr:colOff>476250</xdr:colOff>
          <xdr:row>85</xdr:row>
          <xdr:rowOff>28575</xdr:rowOff>
        </xdr:to>
        <xdr:sp macro="" textlink="">
          <xdr:nvSpPr>
            <xdr:cNvPr id="336969" name="Check Box 73" hidden="1">
              <a:extLst>
                <a:ext uri="{63B3BB69-23CF-44E3-9099-C40C66FF867C}">
                  <a14:compatExt spid="_x0000_s336969"/>
                </a:ext>
                <a:ext uri="{FF2B5EF4-FFF2-40B4-BE49-F238E27FC236}">
                  <a16:creationId xmlns:a16="http://schemas.microsoft.com/office/drawing/2014/main" id="{00000000-0008-0000-0D00-00004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86</xdr:row>
          <xdr:rowOff>276225</xdr:rowOff>
        </xdr:from>
        <xdr:to>
          <xdr:col>3</xdr:col>
          <xdr:colOff>476250</xdr:colOff>
          <xdr:row>88</xdr:row>
          <xdr:rowOff>38100</xdr:rowOff>
        </xdr:to>
        <xdr:sp macro="" textlink="">
          <xdr:nvSpPr>
            <xdr:cNvPr id="336970" name="Check Box 74" hidden="1">
              <a:extLst>
                <a:ext uri="{63B3BB69-23CF-44E3-9099-C40C66FF867C}">
                  <a14:compatExt spid="_x0000_s336970"/>
                </a:ext>
                <a:ext uri="{FF2B5EF4-FFF2-40B4-BE49-F238E27FC236}">
                  <a16:creationId xmlns:a16="http://schemas.microsoft.com/office/drawing/2014/main" id="{00000000-0008-0000-0D00-00004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86</xdr:row>
          <xdr:rowOff>228600</xdr:rowOff>
        </xdr:from>
        <xdr:to>
          <xdr:col>4</xdr:col>
          <xdr:colOff>476250</xdr:colOff>
          <xdr:row>88</xdr:row>
          <xdr:rowOff>85725</xdr:rowOff>
        </xdr:to>
        <xdr:sp macro="" textlink="">
          <xdr:nvSpPr>
            <xdr:cNvPr id="336971" name="Check Box 75" hidden="1">
              <a:extLst>
                <a:ext uri="{63B3BB69-23CF-44E3-9099-C40C66FF867C}">
                  <a14:compatExt spid="_x0000_s336971"/>
                </a:ext>
                <a:ext uri="{FF2B5EF4-FFF2-40B4-BE49-F238E27FC236}">
                  <a16:creationId xmlns:a16="http://schemas.microsoft.com/office/drawing/2014/main" id="{00000000-0008-0000-0D00-00004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86</xdr:row>
          <xdr:rowOff>219075</xdr:rowOff>
        </xdr:from>
        <xdr:to>
          <xdr:col>5</xdr:col>
          <xdr:colOff>476250</xdr:colOff>
          <xdr:row>88</xdr:row>
          <xdr:rowOff>95250</xdr:rowOff>
        </xdr:to>
        <xdr:sp macro="" textlink="">
          <xdr:nvSpPr>
            <xdr:cNvPr id="336972" name="Check Box 76" hidden="1">
              <a:extLst>
                <a:ext uri="{63B3BB69-23CF-44E3-9099-C40C66FF867C}">
                  <a14:compatExt spid="_x0000_s336972"/>
                </a:ext>
                <a:ext uri="{FF2B5EF4-FFF2-40B4-BE49-F238E27FC236}">
                  <a16:creationId xmlns:a16="http://schemas.microsoft.com/office/drawing/2014/main" id="{00000000-0008-0000-0D00-00004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19050</xdr:rowOff>
        </xdr:from>
        <xdr:to>
          <xdr:col>3</xdr:col>
          <xdr:colOff>476250</xdr:colOff>
          <xdr:row>95</xdr:row>
          <xdr:rowOff>28575</xdr:rowOff>
        </xdr:to>
        <xdr:sp macro="" textlink="">
          <xdr:nvSpPr>
            <xdr:cNvPr id="336973" name="Check Box 77" hidden="1">
              <a:extLst>
                <a:ext uri="{63B3BB69-23CF-44E3-9099-C40C66FF867C}">
                  <a14:compatExt spid="_x0000_s336973"/>
                </a:ext>
                <a:ext uri="{FF2B5EF4-FFF2-40B4-BE49-F238E27FC236}">
                  <a16:creationId xmlns:a16="http://schemas.microsoft.com/office/drawing/2014/main" id="{00000000-0008-0000-0D00-00004D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93</xdr:row>
          <xdr:rowOff>314325</xdr:rowOff>
        </xdr:from>
        <xdr:to>
          <xdr:col>4</xdr:col>
          <xdr:colOff>476250</xdr:colOff>
          <xdr:row>95</xdr:row>
          <xdr:rowOff>66675</xdr:rowOff>
        </xdr:to>
        <xdr:sp macro="" textlink="">
          <xdr:nvSpPr>
            <xdr:cNvPr id="336974" name="Check Box 78" hidden="1">
              <a:extLst>
                <a:ext uri="{63B3BB69-23CF-44E3-9099-C40C66FF867C}">
                  <a14:compatExt spid="_x0000_s336974"/>
                </a:ext>
                <a:ext uri="{FF2B5EF4-FFF2-40B4-BE49-F238E27FC236}">
                  <a16:creationId xmlns:a16="http://schemas.microsoft.com/office/drawing/2014/main" id="{00000000-0008-0000-0D00-00004E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94</xdr:row>
          <xdr:rowOff>9525</xdr:rowOff>
        </xdr:from>
        <xdr:to>
          <xdr:col>1</xdr:col>
          <xdr:colOff>257175</xdr:colOff>
          <xdr:row>95</xdr:row>
          <xdr:rowOff>38100</xdr:rowOff>
        </xdr:to>
        <xdr:sp macro="" textlink="">
          <xdr:nvSpPr>
            <xdr:cNvPr id="336975" name="Check Box 79" hidden="1">
              <a:extLst>
                <a:ext uri="{63B3BB69-23CF-44E3-9099-C40C66FF867C}">
                  <a14:compatExt spid="_x0000_s336975"/>
                </a:ext>
                <a:ext uri="{FF2B5EF4-FFF2-40B4-BE49-F238E27FC236}">
                  <a16:creationId xmlns:a16="http://schemas.microsoft.com/office/drawing/2014/main" id="{00000000-0008-0000-0D00-00004F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94</xdr:row>
          <xdr:rowOff>9525</xdr:rowOff>
        </xdr:from>
        <xdr:to>
          <xdr:col>3</xdr:col>
          <xdr:colOff>476250</xdr:colOff>
          <xdr:row>95</xdr:row>
          <xdr:rowOff>38100</xdr:rowOff>
        </xdr:to>
        <xdr:sp macro="" textlink="">
          <xdr:nvSpPr>
            <xdr:cNvPr id="336976" name="Check Box 80" hidden="1">
              <a:extLst>
                <a:ext uri="{63B3BB69-23CF-44E3-9099-C40C66FF867C}">
                  <a14:compatExt spid="_x0000_s336976"/>
                </a:ext>
                <a:ext uri="{FF2B5EF4-FFF2-40B4-BE49-F238E27FC236}">
                  <a16:creationId xmlns:a16="http://schemas.microsoft.com/office/drawing/2014/main" id="{00000000-0008-0000-0D00-000050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99</xdr:row>
          <xdr:rowOff>9525</xdr:rowOff>
        </xdr:from>
        <xdr:to>
          <xdr:col>1</xdr:col>
          <xdr:colOff>257175</xdr:colOff>
          <xdr:row>100</xdr:row>
          <xdr:rowOff>28575</xdr:rowOff>
        </xdr:to>
        <xdr:sp macro="" textlink="">
          <xdr:nvSpPr>
            <xdr:cNvPr id="336977" name="Check Box 81" hidden="1">
              <a:extLst>
                <a:ext uri="{63B3BB69-23CF-44E3-9099-C40C66FF867C}">
                  <a14:compatExt spid="_x0000_s336977"/>
                </a:ext>
                <a:ext uri="{FF2B5EF4-FFF2-40B4-BE49-F238E27FC236}">
                  <a16:creationId xmlns:a16="http://schemas.microsoft.com/office/drawing/2014/main" id="{00000000-0008-0000-0D00-00005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9" Type="http://schemas.openxmlformats.org/officeDocument/2006/relationships/ctrlProp" Target="../ctrlProps/ctrlProp304.xml"/><Relationship Id="rId21" Type="http://schemas.openxmlformats.org/officeDocument/2006/relationships/ctrlProp" Target="../ctrlProps/ctrlProp286.xml"/><Relationship Id="rId34" Type="http://schemas.openxmlformats.org/officeDocument/2006/relationships/ctrlProp" Target="../ctrlProps/ctrlProp299.xml"/><Relationship Id="rId42" Type="http://schemas.openxmlformats.org/officeDocument/2006/relationships/ctrlProp" Target="../ctrlProps/ctrlProp307.xml"/><Relationship Id="rId47" Type="http://schemas.openxmlformats.org/officeDocument/2006/relationships/ctrlProp" Target="../ctrlProps/ctrlProp312.xml"/><Relationship Id="rId50" Type="http://schemas.openxmlformats.org/officeDocument/2006/relationships/ctrlProp" Target="../ctrlProps/ctrlProp315.xml"/><Relationship Id="rId55" Type="http://schemas.openxmlformats.org/officeDocument/2006/relationships/ctrlProp" Target="../ctrlProps/ctrlProp320.xml"/><Relationship Id="rId63" Type="http://schemas.openxmlformats.org/officeDocument/2006/relationships/ctrlProp" Target="../ctrlProps/ctrlProp328.xml"/><Relationship Id="rId68" Type="http://schemas.openxmlformats.org/officeDocument/2006/relationships/ctrlProp" Target="../ctrlProps/ctrlProp333.xml"/><Relationship Id="rId7" Type="http://schemas.openxmlformats.org/officeDocument/2006/relationships/ctrlProp" Target="../ctrlProps/ctrlProp272.xml"/><Relationship Id="rId2" Type="http://schemas.openxmlformats.org/officeDocument/2006/relationships/drawing" Target="../drawings/drawing5.xml"/><Relationship Id="rId16" Type="http://schemas.openxmlformats.org/officeDocument/2006/relationships/ctrlProp" Target="../ctrlProps/ctrlProp281.xml"/><Relationship Id="rId29" Type="http://schemas.openxmlformats.org/officeDocument/2006/relationships/ctrlProp" Target="../ctrlProps/ctrlProp294.xml"/><Relationship Id="rId1" Type="http://schemas.openxmlformats.org/officeDocument/2006/relationships/printerSettings" Target="../printerSettings/printerSettings9.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40" Type="http://schemas.openxmlformats.org/officeDocument/2006/relationships/ctrlProp" Target="../ctrlProps/ctrlProp305.xml"/><Relationship Id="rId45" Type="http://schemas.openxmlformats.org/officeDocument/2006/relationships/ctrlProp" Target="../ctrlProps/ctrlProp310.xml"/><Relationship Id="rId53" Type="http://schemas.openxmlformats.org/officeDocument/2006/relationships/ctrlProp" Target="../ctrlProps/ctrlProp318.xml"/><Relationship Id="rId58" Type="http://schemas.openxmlformats.org/officeDocument/2006/relationships/ctrlProp" Target="../ctrlProps/ctrlProp323.xml"/><Relationship Id="rId66" Type="http://schemas.openxmlformats.org/officeDocument/2006/relationships/ctrlProp" Target="../ctrlProps/ctrlProp331.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49" Type="http://schemas.openxmlformats.org/officeDocument/2006/relationships/ctrlProp" Target="../ctrlProps/ctrlProp314.xml"/><Relationship Id="rId57" Type="http://schemas.openxmlformats.org/officeDocument/2006/relationships/ctrlProp" Target="../ctrlProps/ctrlProp322.xml"/><Relationship Id="rId61" Type="http://schemas.openxmlformats.org/officeDocument/2006/relationships/ctrlProp" Target="../ctrlProps/ctrlProp326.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4" Type="http://schemas.openxmlformats.org/officeDocument/2006/relationships/ctrlProp" Target="../ctrlProps/ctrlProp309.xml"/><Relationship Id="rId52" Type="http://schemas.openxmlformats.org/officeDocument/2006/relationships/ctrlProp" Target="../ctrlProps/ctrlProp317.xml"/><Relationship Id="rId60" Type="http://schemas.openxmlformats.org/officeDocument/2006/relationships/ctrlProp" Target="../ctrlProps/ctrlProp325.xml"/><Relationship Id="rId65" Type="http://schemas.openxmlformats.org/officeDocument/2006/relationships/ctrlProp" Target="../ctrlProps/ctrlProp330.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43" Type="http://schemas.openxmlformats.org/officeDocument/2006/relationships/ctrlProp" Target="../ctrlProps/ctrlProp308.xml"/><Relationship Id="rId48" Type="http://schemas.openxmlformats.org/officeDocument/2006/relationships/ctrlProp" Target="../ctrlProps/ctrlProp313.xml"/><Relationship Id="rId56" Type="http://schemas.openxmlformats.org/officeDocument/2006/relationships/ctrlProp" Target="../ctrlProps/ctrlProp321.xml"/><Relationship Id="rId64" Type="http://schemas.openxmlformats.org/officeDocument/2006/relationships/ctrlProp" Target="../ctrlProps/ctrlProp329.xml"/><Relationship Id="rId69" Type="http://schemas.openxmlformats.org/officeDocument/2006/relationships/ctrlProp" Target="../ctrlProps/ctrlProp334.xml"/><Relationship Id="rId8" Type="http://schemas.openxmlformats.org/officeDocument/2006/relationships/ctrlProp" Target="../ctrlProps/ctrlProp273.xml"/><Relationship Id="rId51" Type="http://schemas.openxmlformats.org/officeDocument/2006/relationships/ctrlProp" Target="../ctrlProps/ctrlProp316.xml"/><Relationship Id="rId3" Type="http://schemas.openxmlformats.org/officeDocument/2006/relationships/vmlDrawing" Target="../drawings/vmlDrawing5.v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38" Type="http://schemas.openxmlformats.org/officeDocument/2006/relationships/ctrlProp" Target="../ctrlProps/ctrlProp303.xml"/><Relationship Id="rId46" Type="http://schemas.openxmlformats.org/officeDocument/2006/relationships/ctrlProp" Target="../ctrlProps/ctrlProp311.xml"/><Relationship Id="rId59" Type="http://schemas.openxmlformats.org/officeDocument/2006/relationships/ctrlProp" Target="../ctrlProps/ctrlProp324.xml"/><Relationship Id="rId67" Type="http://schemas.openxmlformats.org/officeDocument/2006/relationships/ctrlProp" Target="../ctrlProps/ctrlProp332.xml"/><Relationship Id="rId20" Type="http://schemas.openxmlformats.org/officeDocument/2006/relationships/ctrlProp" Target="../ctrlProps/ctrlProp285.xml"/><Relationship Id="rId41" Type="http://schemas.openxmlformats.org/officeDocument/2006/relationships/ctrlProp" Target="../ctrlProps/ctrlProp306.xml"/><Relationship Id="rId54" Type="http://schemas.openxmlformats.org/officeDocument/2006/relationships/ctrlProp" Target="../ctrlProps/ctrlProp319.xml"/><Relationship Id="rId62" Type="http://schemas.openxmlformats.org/officeDocument/2006/relationships/ctrlProp" Target="../ctrlProps/ctrlProp327.xml"/><Relationship Id="rId70" Type="http://schemas.openxmlformats.org/officeDocument/2006/relationships/ctrlProp" Target="../ctrlProps/ctrlProp335.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45.xml"/><Relationship Id="rId18" Type="http://schemas.openxmlformats.org/officeDocument/2006/relationships/ctrlProp" Target="../ctrlProps/ctrlProp350.xml"/><Relationship Id="rId26" Type="http://schemas.openxmlformats.org/officeDocument/2006/relationships/ctrlProp" Target="../ctrlProps/ctrlProp358.xml"/><Relationship Id="rId39" Type="http://schemas.openxmlformats.org/officeDocument/2006/relationships/ctrlProp" Target="../ctrlProps/ctrlProp371.xml"/><Relationship Id="rId21" Type="http://schemas.openxmlformats.org/officeDocument/2006/relationships/ctrlProp" Target="../ctrlProps/ctrlProp353.xml"/><Relationship Id="rId34" Type="http://schemas.openxmlformats.org/officeDocument/2006/relationships/ctrlProp" Target="../ctrlProps/ctrlProp366.xml"/><Relationship Id="rId42" Type="http://schemas.openxmlformats.org/officeDocument/2006/relationships/ctrlProp" Target="../ctrlProps/ctrlProp374.xml"/><Relationship Id="rId47" Type="http://schemas.openxmlformats.org/officeDocument/2006/relationships/ctrlProp" Target="../ctrlProps/ctrlProp379.xml"/><Relationship Id="rId50" Type="http://schemas.openxmlformats.org/officeDocument/2006/relationships/ctrlProp" Target="../ctrlProps/ctrlProp382.xml"/><Relationship Id="rId55" Type="http://schemas.openxmlformats.org/officeDocument/2006/relationships/ctrlProp" Target="../ctrlProps/ctrlProp387.xml"/><Relationship Id="rId63" Type="http://schemas.openxmlformats.org/officeDocument/2006/relationships/ctrlProp" Target="../ctrlProps/ctrlProp395.xml"/><Relationship Id="rId68" Type="http://schemas.openxmlformats.org/officeDocument/2006/relationships/ctrlProp" Target="../ctrlProps/ctrlProp400.xml"/><Relationship Id="rId7" Type="http://schemas.openxmlformats.org/officeDocument/2006/relationships/ctrlProp" Target="../ctrlProps/ctrlProp339.xml"/><Relationship Id="rId2" Type="http://schemas.openxmlformats.org/officeDocument/2006/relationships/drawing" Target="../drawings/drawing6.xml"/><Relationship Id="rId16" Type="http://schemas.openxmlformats.org/officeDocument/2006/relationships/ctrlProp" Target="../ctrlProps/ctrlProp348.xml"/><Relationship Id="rId29" Type="http://schemas.openxmlformats.org/officeDocument/2006/relationships/ctrlProp" Target="../ctrlProps/ctrlProp361.xml"/><Relationship Id="rId1" Type="http://schemas.openxmlformats.org/officeDocument/2006/relationships/printerSettings" Target="../printerSettings/printerSettings10.bin"/><Relationship Id="rId6" Type="http://schemas.openxmlformats.org/officeDocument/2006/relationships/ctrlProp" Target="../ctrlProps/ctrlProp338.xml"/><Relationship Id="rId11" Type="http://schemas.openxmlformats.org/officeDocument/2006/relationships/ctrlProp" Target="../ctrlProps/ctrlProp343.xml"/><Relationship Id="rId24" Type="http://schemas.openxmlformats.org/officeDocument/2006/relationships/ctrlProp" Target="../ctrlProps/ctrlProp356.xml"/><Relationship Id="rId32" Type="http://schemas.openxmlformats.org/officeDocument/2006/relationships/ctrlProp" Target="../ctrlProps/ctrlProp364.xml"/><Relationship Id="rId37" Type="http://schemas.openxmlformats.org/officeDocument/2006/relationships/ctrlProp" Target="../ctrlProps/ctrlProp369.xml"/><Relationship Id="rId40" Type="http://schemas.openxmlformats.org/officeDocument/2006/relationships/ctrlProp" Target="../ctrlProps/ctrlProp372.xml"/><Relationship Id="rId45" Type="http://schemas.openxmlformats.org/officeDocument/2006/relationships/ctrlProp" Target="../ctrlProps/ctrlProp377.xml"/><Relationship Id="rId53" Type="http://schemas.openxmlformats.org/officeDocument/2006/relationships/ctrlProp" Target="../ctrlProps/ctrlProp385.xml"/><Relationship Id="rId58" Type="http://schemas.openxmlformats.org/officeDocument/2006/relationships/ctrlProp" Target="../ctrlProps/ctrlProp390.xml"/><Relationship Id="rId66" Type="http://schemas.openxmlformats.org/officeDocument/2006/relationships/ctrlProp" Target="../ctrlProps/ctrlProp398.xml"/><Relationship Id="rId5" Type="http://schemas.openxmlformats.org/officeDocument/2006/relationships/ctrlProp" Target="../ctrlProps/ctrlProp337.xml"/><Relationship Id="rId15" Type="http://schemas.openxmlformats.org/officeDocument/2006/relationships/ctrlProp" Target="../ctrlProps/ctrlProp347.xml"/><Relationship Id="rId23" Type="http://schemas.openxmlformats.org/officeDocument/2006/relationships/ctrlProp" Target="../ctrlProps/ctrlProp355.xml"/><Relationship Id="rId28" Type="http://schemas.openxmlformats.org/officeDocument/2006/relationships/ctrlProp" Target="../ctrlProps/ctrlProp360.xml"/><Relationship Id="rId36" Type="http://schemas.openxmlformats.org/officeDocument/2006/relationships/ctrlProp" Target="../ctrlProps/ctrlProp368.xml"/><Relationship Id="rId49" Type="http://schemas.openxmlformats.org/officeDocument/2006/relationships/ctrlProp" Target="../ctrlProps/ctrlProp381.xml"/><Relationship Id="rId57" Type="http://schemas.openxmlformats.org/officeDocument/2006/relationships/ctrlProp" Target="../ctrlProps/ctrlProp389.xml"/><Relationship Id="rId61" Type="http://schemas.openxmlformats.org/officeDocument/2006/relationships/ctrlProp" Target="../ctrlProps/ctrlProp393.xml"/><Relationship Id="rId10" Type="http://schemas.openxmlformats.org/officeDocument/2006/relationships/ctrlProp" Target="../ctrlProps/ctrlProp342.xml"/><Relationship Id="rId19" Type="http://schemas.openxmlformats.org/officeDocument/2006/relationships/ctrlProp" Target="../ctrlProps/ctrlProp351.xml"/><Relationship Id="rId31" Type="http://schemas.openxmlformats.org/officeDocument/2006/relationships/ctrlProp" Target="../ctrlProps/ctrlProp363.xml"/><Relationship Id="rId44" Type="http://schemas.openxmlformats.org/officeDocument/2006/relationships/ctrlProp" Target="../ctrlProps/ctrlProp376.xml"/><Relationship Id="rId52" Type="http://schemas.openxmlformats.org/officeDocument/2006/relationships/ctrlProp" Target="../ctrlProps/ctrlProp384.xml"/><Relationship Id="rId60" Type="http://schemas.openxmlformats.org/officeDocument/2006/relationships/ctrlProp" Target="../ctrlProps/ctrlProp392.xml"/><Relationship Id="rId65" Type="http://schemas.openxmlformats.org/officeDocument/2006/relationships/ctrlProp" Target="../ctrlProps/ctrlProp397.xml"/><Relationship Id="rId4" Type="http://schemas.openxmlformats.org/officeDocument/2006/relationships/ctrlProp" Target="../ctrlProps/ctrlProp336.xml"/><Relationship Id="rId9" Type="http://schemas.openxmlformats.org/officeDocument/2006/relationships/ctrlProp" Target="../ctrlProps/ctrlProp341.xml"/><Relationship Id="rId14" Type="http://schemas.openxmlformats.org/officeDocument/2006/relationships/ctrlProp" Target="../ctrlProps/ctrlProp346.xml"/><Relationship Id="rId22" Type="http://schemas.openxmlformats.org/officeDocument/2006/relationships/ctrlProp" Target="../ctrlProps/ctrlProp354.xml"/><Relationship Id="rId27" Type="http://schemas.openxmlformats.org/officeDocument/2006/relationships/ctrlProp" Target="../ctrlProps/ctrlProp359.xml"/><Relationship Id="rId30" Type="http://schemas.openxmlformats.org/officeDocument/2006/relationships/ctrlProp" Target="../ctrlProps/ctrlProp362.xml"/><Relationship Id="rId35" Type="http://schemas.openxmlformats.org/officeDocument/2006/relationships/ctrlProp" Target="../ctrlProps/ctrlProp367.xml"/><Relationship Id="rId43" Type="http://schemas.openxmlformats.org/officeDocument/2006/relationships/ctrlProp" Target="../ctrlProps/ctrlProp375.xml"/><Relationship Id="rId48" Type="http://schemas.openxmlformats.org/officeDocument/2006/relationships/ctrlProp" Target="../ctrlProps/ctrlProp380.xml"/><Relationship Id="rId56" Type="http://schemas.openxmlformats.org/officeDocument/2006/relationships/ctrlProp" Target="../ctrlProps/ctrlProp388.xml"/><Relationship Id="rId64" Type="http://schemas.openxmlformats.org/officeDocument/2006/relationships/ctrlProp" Target="../ctrlProps/ctrlProp396.xml"/><Relationship Id="rId8" Type="http://schemas.openxmlformats.org/officeDocument/2006/relationships/ctrlProp" Target="../ctrlProps/ctrlProp340.xml"/><Relationship Id="rId51" Type="http://schemas.openxmlformats.org/officeDocument/2006/relationships/ctrlProp" Target="../ctrlProps/ctrlProp383.xml"/><Relationship Id="rId3" Type="http://schemas.openxmlformats.org/officeDocument/2006/relationships/vmlDrawing" Target="../drawings/vmlDrawing6.vml"/><Relationship Id="rId12" Type="http://schemas.openxmlformats.org/officeDocument/2006/relationships/ctrlProp" Target="../ctrlProps/ctrlProp344.xml"/><Relationship Id="rId17" Type="http://schemas.openxmlformats.org/officeDocument/2006/relationships/ctrlProp" Target="../ctrlProps/ctrlProp349.xml"/><Relationship Id="rId25" Type="http://schemas.openxmlformats.org/officeDocument/2006/relationships/ctrlProp" Target="../ctrlProps/ctrlProp357.xml"/><Relationship Id="rId33" Type="http://schemas.openxmlformats.org/officeDocument/2006/relationships/ctrlProp" Target="../ctrlProps/ctrlProp365.xml"/><Relationship Id="rId38" Type="http://schemas.openxmlformats.org/officeDocument/2006/relationships/ctrlProp" Target="../ctrlProps/ctrlProp370.xml"/><Relationship Id="rId46" Type="http://schemas.openxmlformats.org/officeDocument/2006/relationships/ctrlProp" Target="../ctrlProps/ctrlProp378.xml"/><Relationship Id="rId59" Type="http://schemas.openxmlformats.org/officeDocument/2006/relationships/ctrlProp" Target="../ctrlProps/ctrlProp391.xml"/><Relationship Id="rId67" Type="http://schemas.openxmlformats.org/officeDocument/2006/relationships/ctrlProp" Target="../ctrlProps/ctrlProp399.xml"/><Relationship Id="rId20" Type="http://schemas.openxmlformats.org/officeDocument/2006/relationships/ctrlProp" Target="../ctrlProps/ctrlProp352.xml"/><Relationship Id="rId41" Type="http://schemas.openxmlformats.org/officeDocument/2006/relationships/ctrlProp" Target="../ctrlProps/ctrlProp373.xml"/><Relationship Id="rId54" Type="http://schemas.openxmlformats.org/officeDocument/2006/relationships/ctrlProp" Target="../ctrlProps/ctrlProp386.xml"/><Relationship Id="rId62" Type="http://schemas.openxmlformats.org/officeDocument/2006/relationships/ctrlProp" Target="../ctrlProps/ctrlProp394.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9" Type="http://schemas.openxmlformats.org/officeDocument/2006/relationships/ctrlProp" Target="../ctrlProps/ctrlProp436.xml"/><Relationship Id="rId21" Type="http://schemas.openxmlformats.org/officeDocument/2006/relationships/ctrlProp" Target="../ctrlProps/ctrlProp418.xml"/><Relationship Id="rId34" Type="http://schemas.openxmlformats.org/officeDocument/2006/relationships/ctrlProp" Target="../ctrlProps/ctrlProp431.xml"/><Relationship Id="rId42" Type="http://schemas.openxmlformats.org/officeDocument/2006/relationships/ctrlProp" Target="../ctrlProps/ctrlProp439.xml"/><Relationship Id="rId47" Type="http://schemas.openxmlformats.org/officeDocument/2006/relationships/ctrlProp" Target="../ctrlProps/ctrlProp444.xml"/><Relationship Id="rId50" Type="http://schemas.openxmlformats.org/officeDocument/2006/relationships/ctrlProp" Target="../ctrlProps/ctrlProp447.xml"/><Relationship Id="rId55" Type="http://schemas.openxmlformats.org/officeDocument/2006/relationships/ctrlProp" Target="../ctrlProps/ctrlProp452.xml"/><Relationship Id="rId63" Type="http://schemas.openxmlformats.org/officeDocument/2006/relationships/ctrlProp" Target="../ctrlProps/ctrlProp460.xml"/><Relationship Id="rId68" Type="http://schemas.openxmlformats.org/officeDocument/2006/relationships/ctrlProp" Target="../ctrlProps/ctrlProp465.xml"/><Relationship Id="rId7" Type="http://schemas.openxmlformats.org/officeDocument/2006/relationships/ctrlProp" Target="../ctrlProps/ctrlProp404.xml"/><Relationship Id="rId2" Type="http://schemas.openxmlformats.org/officeDocument/2006/relationships/drawing" Target="../drawings/drawing7.xml"/><Relationship Id="rId16" Type="http://schemas.openxmlformats.org/officeDocument/2006/relationships/ctrlProp" Target="../ctrlProps/ctrlProp413.xml"/><Relationship Id="rId29" Type="http://schemas.openxmlformats.org/officeDocument/2006/relationships/ctrlProp" Target="../ctrlProps/ctrlProp426.xml"/><Relationship Id="rId1" Type="http://schemas.openxmlformats.org/officeDocument/2006/relationships/printerSettings" Target="../printerSettings/printerSettings11.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37" Type="http://schemas.openxmlformats.org/officeDocument/2006/relationships/ctrlProp" Target="../ctrlProps/ctrlProp434.xml"/><Relationship Id="rId40" Type="http://schemas.openxmlformats.org/officeDocument/2006/relationships/ctrlProp" Target="../ctrlProps/ctrlProp437.xml"/><Relationship Id="rId45" Type="http://schemas.openxmlformats.org/officeDocument/2006/relationships/ctrlProp" Target="../ctrlProps/ctrlProp442.xml"/><Relationship Id="rId53" Type="http://schemas.openxmlformats.org/officeDocument/2006/relationships/ctrlProp" Target="../ctrlProps/ctrlProp450.xml"/><Relationship Id="rId58" Type="http://schemas.openxmlformats.org/officeDocument/2006/relationships/ctrlProp" Target="../ctrlProps/ctrlProp455.xml"/><Relationship Id="rId66" Type="http://schemas.openxmlformats.org/officeDocument/2006/relationships/ctrlProp" Target="../ctrlProps/ctrlProp463.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36" Type="http://schemas.openxmlformats.org/officeDocument/2006/relationships/ctrlProp" Target="../ctrlProps/ctrlProp433.xml"/><Relationship Id="rId49" Type="http://schemas.openxmlformats.org/officeDocument/2006/relationships/ctrlProp" Target="../ctrlProps/ctrlProp446.xml"/><Relationship Id="rId57" Type="http://schemas.openxmlformats.org/officeDocument/2006/relationships/ctrlProp" Target="../ctrlProps/ctrlProp454.xml"/><Relationship Id="rId61" Type="http://schemas.openxmlformats.org/officeDocument/2006/relationships/ctrlProp" Target="../ctrlProps/ctrlProp458.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4" Type="http://schemas.openxmlformats.org/officeDocument/2006/relationships/ctrlProp" Target="../ctrlProps/ctrlProp441.xml"/><Relationship Id="rId52" Type="http://schemas.openxmlformats.org/officeDocument/2006/relationships/ctrlProp" Target="../ctrlProps/ctrlProp449.xml"/><Relationship Id="rId60" Type="http://schemas.openxmlformats.org/officeDocument/2006/relationships/ctrlProp" Target="../ctrlProps/ctrlProp457.xml"/><Relationship Id="rId65" Type="http://schemas.openxmlformats.org/officeDocument/2006/relationships/ctrlProp" Target="../ctrlProps/ctrlProp462.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35" Type="http://schemas.openxmlformats.org/officeDocument/2006/relationships/ctrlProp" Target="../ctrlProps/ctrlProp432.xml"/><Relationship Id="rId43" Type="http://schemas.openxmlformats.org/officeDocument/2006/relationships/ctrlProp" Target="../ctrlProps/ctrlProp440.xml"/><Relationship Id="rId48" Type="http://schemas.openxmlformats.org/officeDocument/2006/relationships/ctrlProp" Target="../ctrlProps/ctrlProp445.xml"/><Relationship Id="rId56" Type="http://schemas.openxmlformats.org/officeDocument/2006/relationships/ctrlProp" Target="../ctrlProps/ctrlProp453.xml"/><Relationship Id="rId64" Type="http://schemas.openxmlformats.org/officeDocument/2006/relationships/ctrlProp" Target="../ctrlProps/ctrlProp461.xml"/><Relationship Id="rId69" Type="http://schemas.openxmlformats.org/officeDocument/2006/relationships/ctrlProp" Target="../ctrlProps/ctrlProp466.xml"/><Relationship Id="rId8" Type="http://schemas.openxmlformats.org/officeDocument/2006/relationships/ctrlProp" Target="../ctrlProps/ctrlProp405.xml"/><Relationship Id="rId51" Type="http://schemas.openxmlformats.org/officeDocument/2006/relationships/ctrlProp" Target="../ctrlProps/ctrlProp448.xml"/><Relationship Id="rId3" Type="http://schemas.openxmlformats.org/officeDocument/2006/relationships/vmlDrawing" Target="../drawings/vmlDrawing7.v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38" Type="http://schemas.openxmlformats.org/officeDocument/2006/relationships/ctrlProp" Target="../ctrlProps/ctrlProp435.xml"/><Relationship Id="rId46" Type="http://schemas.openxmlformats.org/officeDocument/2006/relationships/ctrlProp" Target="../ctrlProps/ctrlProp443.xml"/><Relationship Id="rId59" Type="http://schemas.openxmlformats.org/officeDocument/2006/relationships/ctrlProp" Target="../ctrlProps/ctrlProp456.xml"/><Relationship Id="rId67" Type="http://schemas.openxmlformats.org/officeDocument/2006/relationships/ctrlProp" Target="../ctrlProps/ctrlProp464.xml"/><Relationship Id="rId20" Type="http://schemas.openxmlformats.org/officeDocument/2006/relationships/ctrlProp" Target="../ctrlProps/ctrlProp417.xml"/><Relationship Id="rId41" Type="http://schemas.openxmlformats.org/officeDocument/2006/relationships/ctrlProp" Target="../ctrlProps/ctrlProp438.xml"/><Relationship Id="rId54" Type="http://schemas.openxmlformats.org/officeDocument/2006/relationships/ctrlProp" Target="../ctrlProps/ctrlProp451.xml"/><Relationship Id="rId62" Type="http://schemas.openxmlformats.org/officeDocument/2006/relationships/ctrlProp" Target="../ctrlProps/ctrlProp459.xml"/><Relationship Id="rId70" Type="http://schemas.openxmlformats.org/officeDocument/2006/relationships/ctrlProp" Target="../ctrlProps/ctrlProp46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477.xml"/><Relationship Id="rId18" Type="http://schemas.openxmlformats.org/officeDocument/2006/relationships/ctrlProp" Target="../ctrlProps/ctrlProp482.xml"/><Relationship Id="rId26" Type="http://schemas.openxmlformats.org/officeDocument/2006/relationships/ctrlProp" Target="../ctrlProps/ctrlProp490.xml"/><Relationship Id="rId39" Type="http://schemas.openxmlformats.org/officeDocument/2006/relationships/ctrlProp" Target="../ctrlProps/ctrlProp503.xml"/><Relationship Id="rId21" Type="http://schemas.openxmlformats.org/officeDocument/2006/relationships/ctrlProp" Target="../ctrlProps/ctrlProp485.xml"/><Relationship Id="rId34" Type="http://schemas.openxmlformats.org/officeDocument/2006/relationships/ctrlProp" Target="../ctrlProps/ctrlProp498.xml"/><Relationship Id="rId42" Type="http://schemas.openxmlformats.org/officeDocument/2006/relationships/ctrlProp" Target="../ctrlProps/ctrlProp506.xml"/><Relationship Id="rId47" Type="http://schemas.openxmlformats.org/officeDocument/2006/relationships/ctrlProp" Target="../ctrlProps/ctrlProp511.xml"/><Relationship Id="rId50" Type="http://schemas.openxmlformats.org/officeDocument/2006/relationships/ctrlProp" Target="../ctrlProps/ctrlProp514.xml"/><Relationship Id="rId55" Type="http://schemas.openxmlformats.org/officeDocument/2006/relationships/ctrlProp" Target="../ctrlProps/ctrlProp519.xml"/><Relationship Id="rId63" Type="http://schemas.openxmlformats.org/officeDocument/2006/relationships/ctrlProp" Target="../ctrlProps/ctrlProp527.xml"/><Relationship Id="rId68" Type="http://schemas.openxmlformats.org/officeDocument/2006/relationships/ctrlProp" Target="../ctrlProps/ctrlProp532.xml"/><Relationship Id="rId7" Type="http://schemas.openxmlformats.org/officeDocument/2006/relationships/ctrlProp" Target="../ctrlProps/ctrlProp471.xml"/><Relationship Id="rId2" Type="http://schemas.openxmlformats.org/officeDocument/2006/relationships/drawing" Target="../drawings/drawing8.xml"/><Relationship Id="rId16" Type="http://schemas.openxmlformats.org/officeDocument/2006/relationships/ctrlProp" Target="../ctrlProps/ctrlProp480.xml"/><Relationship Id="rId29" Type="http://schemas.openxmlformats.org/officeDocument/2006/relationships/ctrlProp" Target="../ctrlProps/ctrlProp493.xml"/><Relationship Id="rId1" Type="http://schemas.openxmlformats.org/officeDocument/2006/relationships/printerSettings" Target="../printerSettings/printerSettings12.bin"/><Relationship Id="rId6" Type="http://schemas.openxmlformats.org/officeDocument/2006/relationships/ctrlProp" Target="../ctrlProps/ctrlProp470.xml"/><Relationship Id="rId11" Type="http://schemas.openxmlformats.org/officeDocument/2006/relationships/ctrlProp" Target="../ctrlProps/ctrlProp475.xml"/><Relationship Id="rId24" Type="http://schemas.openxmlformats.org/officeDocument/2006/relationships/ctrlProp" Target="../ctrlProps/ctrlProp488.xml"/><Relationship Id="rId32" Type="http://schemas.openxmlformats.org/officeDocument/2006/relationships/ctrlProp" Target="../ctrlProps/ctrlProp496.xml"/><Relationship Id="rId37" Type="http://schemas.openxmlformats.org/officeDocument/2006/relationships/ctrlProp" Target="../ctrlProps/ctrlProp501.xml"/><Relationship Id="rId40" Type="http://schemas.openxmlformats.org/officeDocument/2006/relationships/ctrlProp" Target="../ctrlProps/ctrlProp504.xml"/><Relationship Id="rId45" Type="http://schemas.openxmlformats.org/officeDocument/2006/relationships/ctrlProp" Target="../ctrlProps/ctrlProp509.xml"/><Relationship Id="rId53" Type="http://schemas.openxmlformats.org/officeDocument/2006/relationships/ctrlProp" Target="../ctrlProps/ctrlProp517.xml"/><Relationship Id="rId58" Type="http://schemas.openxmlformats.org/officeDocument/2006/relationships/ctrlProp" Target="../ctrlProps/ctrlProp522.xml"/><Relationship Id="rId66" Type="http://schemas.openxmlformats.org/officeDocument/2006/relationships/ctrlProp" Target="../ctrlProps/ctrlProp530.xml"/><Relationship Id="rId5" Type="http://schemas.openxmlformats.org/officeDocument/2006/relationships/ctrlProp" Target="../ctrlProps/ctrlProp469.xml"/><Relationship Id="rId15" Type="http://schemas.openxmlformats.org/officeDocument/2006/relationships/ctrlProp" Target="../ctrlProps/ctrlProp479.xml"/><Relationship Id="rId23" Type="http://schemas.openxmlformats.org/officeDocument/2006/relationships/ctrlProp" Target="../ctrlProps/ctrlProp487.xml"/><Relationship Id="rId28" Type="http://schemas.openxmlformats.org/officeDocument/2006/relationships/ctrlProp" Target="../ctrlProps/ctrlProp492.xml"/><Relationship Id="rId36" Type="http://schemas.openxmlformats.org/officeDocument/2006/relationships/ctrlProp" Target="../ctrlProps/ctrlProp500.xml"/><Relationship Id="rId49" Type="http://schemas.openxmlformats.org/officeDocument/2006/relationships/ctrlProp" Target="../ctrlProps/ctrlProp513.xml"/><Relationship Id="rId57" Type="http://schemas.openxmlformats.org/officeDocument/2006/relationships/ctrlProp" Target="../ctrlProps/ctrlProp521.xml"/><Relationship Id="rId61" Type="http://schemas.openxmlformats.org/officeDocument/2006/relationships/ctrlProp" Target="../ctrlProps/ctrlProp525.xml"/><Relationship Id="rId10" Type="http://schemas.openxmlformats.org/officeDocument/2006/relationships/ctrlProp" Target="../ctrlProps/ctrlProp474.xml"/><Relationship Id="rId19" Type="http://schemas.openxmlformats.org/officeDocument/2006/relationships/ctrlProp" Target="../ctrlProps/ctrlProp483.xml"/><Relationship Id="rId31" Type="http://schemas.openxmlformats.org/officeDocument/2006/relationships/ctrlProp" Target="../ctrlProps/ctrlProp495.xml"/><Relationship Id="rId44" Type="http://schemas.openxmlformats.org/officeDocument/2006/relationships/ctrlProp" Target="../ctrlProps/ctrlProp508.xml"/><Relationship Id="rId52" Type="http://schemas.openxmlformats.org/officeDocument/2006/relationships/ctrlProp" Target="../ctrlProps/ctrlProp516.xml"/><Relationship Id="rId60" Type="http://schemas.openxmlformats.org/officeDocument/2006/relationships/ctrlProp" Target="../ctrlProps/ctrlProp524.xml"/><Relationship Id="rId65" Type="http://schemas.openxmlformats.org/officeDocument/2006/relationships/ctrlProp" Target="../ctrlProps/ctrlProp529.xml"/><Relationship Id="rId4" Type="http://schemas.openxmlformats.org/officeDocument/2006/relationships/ctrlProp" Target="../ctrlProps/ctrlProp468.xml"/><Relationship Id="rId9" Type="http://schemas.openxmlformats.org/officeDocument/2006/relationships/ctrlProp" Target="../ctrlProps/ctrlProp473.xml"/><Relationship Id="rId14" Type="http://schemas.openxmlformats.org/officeDocument/2006/relationships/ctrlProp" Target="../ctrlProps/ctrlProp478.xml"/><Relationship Id="rId22" Type="http://schemas.openxmlformats.org/officeDocument/2006/relationships/ctrlProp" Target="../ctrlProps/ctrlProp486.xml"/><Relationship Id="rId27" Type="http://schemas.openxmlformats.org/officeDocument/2006/relationships/ctrlProp" Target="../ctrlProps/ctrlProp491.xml"/><Relationship Id="rId30" Type="http://schemas.openxmlformats.org/officeDocument/2006/relationships/ctrlProp" Target="../ctrlProps/ctrlProp494.xml"/><Relationship Id="rId35" Type="http://schemas.openxmlformats.org/officeDocument/2006/relationships/ctrlProp" Target="../ctrlProps/ctrlProp499.xml"/><Relationship Id="rId43" Type="http://schemas.openxmlformats.org/officeDocument/2006/relationships/ctrlProp" Target="../ctrlProps/ctrlProp507.xml"/><Relationship Id="rId48" Type="http://schemas.openxmlformats.org/officeDocument/2006/relationships/ctrlProp" Target="../ctrlProps/ctrlProp512.xml"/><Relationship Id="rId56" Type="http://schemas.openxmlformats.org/officeDocument/2006/relationships/ctrlProp" Target="../ctrlProps/ctrlProp520.xml"/><Relationship Id="rId64" Type="http://schemas.openxmlformats.org/officeDocument/2006/relationships/ctrlProp" Target="../ctrlProps/ctrlProp528.xml"/><Relationship Id="rId69" Type="http://schemas.openxmlformats.org/officeDocument/2006/relationships/ctrlProp" Target="../ctrlProps/ctrlProp533.xml"/><Relationship Id="rId8" Type="http://schemas.openxmlformats.org/officeDocument/2006/relationships/ctrlProp" Target="../ctrlProps/ctrlProp472.xml"/><Relationship Id="rId51" Type="http://schemas.openxmlformats.org/officeDocument/2006/relationships/ctrlProp" Target="../ctrlProps/ctrlProp515.xml"/><Relationship Id="rId3" Type="http://schemas.openxmlformats.org/officeDocument/2006/relationships/vmlDrawing" Target="../drawings/vmlDrawing8.vml"/><Relationship Id="rId12" Type="http://schemas.openxmlformats.org/officeDocument/2006/relationships/ctrlProp" Target="../ctrlProps/ctrlProp476.xml"/><Relationship Id="rId17" Type="http://schemas.openxmlformats.org/officeDocument/2006/relationships/ctrlProp" Target="../ctrlProps/ctrlProp481.xml"/><Relationship Id="rId25" Type="http://schemas.openxmlformats.org/officeDocument/2006/relationships/ctrlProp" Target="../ctrlProps/ctrlProp489.xml"/><Relationship Id="rId33" Type="http://schemas.openxmlformats.org/officeDocument/2006/relationships/ctrlProp" Target="../ctrlProps/ctrlProp497.xml"/><Relationship Id="rId38" Type="http://schemas.openxmlformats.org/officeDocument/2006/relationships/ctrlProp" Target="../ctrlProps/ctrlProp502.xml"/><Relationship Id="rId46" Type="http://schemas.openxmlformats.org/officeDocument/2006/relationships/ctrlProp" Target="../ctrlProps/ctrlProp510.xml"/><Relationship Id="rId59" Type="http://schemas.openxmlformats.org/officeDocument/2006/relationships/ctrlProp" Target="../ctrlProps/ctrlProp523.xml"/><Relationship Id="rId67" Type="http://schemas.openxmlformats.org/officeDocument/2006/relationships/ctrlProp" Target="../ctrlProps/ctrlProp531.xml"/><Relationship Id="rId20" Type="http://schemas.openxmlformats.org/officeDocument/2006/relationships/ctrlProp" Target="../ctrlProps/ctrlProp484.xml"/><Relationship Id="rId41" Type="http://schemas.openxmlformats.org/officeDocument/2006/relationships/ctrlProp" Target="../ctrlProps/ctrlProp505.xml"/><Relationship Id="rId54" Type="http://schemas.openxmlformats.org/officeDocument/2006/relationships/ctrlProp" Target="../ctrlProps/ctrlProp518.xml"/><Relationship Id="rId62" Type="http://schemas.openxmlformats.org/officeDocument/2006/relationships/ctrlProp" Target="../ctrlProps/ctrlProp526.xml"/><Relationship Id="rId70" Type="http://schemas.openxmlformats.org/officeDocument/2006/relationships/ctrlProp" Target="../ctrlProps/ctrlProp534.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544.xml"/><Relationship Id="rId18" Type="http://schemas.openxmlformats.org/officeDocument/2006/relationships/ctrlProp" Target="../ctrlProps/ctrlProp549.xml"/><Relationship Id="rId26" Type="http://schemas.openxmlformats.org/officeDocument/2006/relationships/ctrlProp" Target="../ctrlProps/ctrlProp557.xml"/><Relationship Id="rId39" Type="http://schemas.openxmlformats.org/officeDocument/2006/relationships/ctrlProp" Target="../ctrlProps/ctrlProp570.xml"/><Relationship Id="rId21" Type="http://schemas.openxmlformats.org/officeDocument/2006/relationships/ctrlProp" Target="../ctrlProps/ctrlProp552.xml"/><Relationship Id="rId34" Type="http://schemas.openxmlformats.org/officeDocument/2006/relationships/ctrlProp" Target="../ctrlProps/ctrlProp565.xml"/><Relationship Id="rId42" Type="http://schemas.openxmlformats.org/officeDocument/2006/relationships/ctrlProp" Target="../ctrlProps/ctrlProp573.xml"/><Relationship Id="rId47" Type="http://schemas.openxmlformats.org/officeDocument/2006/relationships/ctrlProp" Target="../ctrlProps/ctrlProp578.xml"/><Relationship Id="rId50" Type="http://schemas.openxmlformats.org/officeDocument/2006/relationships/ctrlProp" Target="../ctrlProps/ctrlProp581.xml"/><Relationship Id="rId55" Type="http://schemas.openxmlformats.org/officeDocument/2006/relationships/ctrlProp" Target="../ctrlProps/ctrlProp586.xml"/><Relationship Id="rId63" Type="http://schemas.openxmlformats.org/officeDocument/2006/relationships/ctrlProp" Target="../ctrlProps/ctrlProp594.xml"/><Relationship Id="rId68" Type="http://schemas.openxmlformats.org/officeDocument/2006/relationships/ctrlProp" Target="../ctrlProps/ctrlProp599.xml"/><Relationship Id="rId7" Type="http://schemas.openxmlformats.org/officeDocument/2006/relationships/ctrlProp" Target="../ctrlProps/ctrlProp538.xml"/><Relationship Id="rId2" Type="http://schemas.openxmlformats.org/officeDocument/2006/relationships/drawing" Target="../drawings/drawing9.xml"/><Relationship Id="rId16" Type="http://schemas.openxmlformats.org/officeDocument/2006/relationships/ctrlProp" Target="../ctrlProps/ctrlProp547.xml"/><Relationship Id="rId29" Type="http://schemas.openxmlformats.org/officeDocument/2006/relationships/ctrlProp" Target="../ctrlProps/ctrlProp560.xml"/><Relationship Id="rId1" Type="http://schemas.openxmlformats.org/officeDocument/2006/relationships/printerSettings" Target="../printerSettings/printerSettings13.bin"/><Relationship Id="rId6" Type="http://schemas.openxmlformats.org/officeDocument/2006/relationships/ctrlProp" Target="../ctrlProps/ctrlProp537.xml"/><Relationship Id="rId11" Type="http://schemas.openxmlformats.org/officeDocument/2006/relationships/ctrlProp" Target="../ctrlProps/ctrlProp542.xml"/><Relationship Id="rId24" Type="http://schemas.openxmlformats.org/officeDocument/2006/relationships/ctrlProp" Target="../ctrlProps/ctrlProp555.xml"/><Relationship Id="rId32" Type="http://schemas.openxmlformats.org/officeDocument/2006/relationships/ctrlProp" Target="../ctrlProps/ctrlProp563.xml"/><Relationship Id="rId37" Type="http://schemas.openxmlformats.org/officeDocument/2006/relationships/ctrlProp" Target="../ctrlProps/ctrlProp568.xml"/><Relationship Id="rId40" Type="http://schemas.openxmlformats.org/officeDocument/2006/relationships/ctrlProp" Target="../ctrlProps/ctrlProp571.xml"/><Relationship Id="rId45" Type="http://schemas.openxmlformats.org/officeDocument/2006/relationships/ctrlProp" Target="../ctrlProps/ctrlProp576.xml"/><Relationship Id="rId53" Type="http://schemas.openxmlformats.org/officeDocument/2006/relationships/ctrlProp" Target="../ctrlProps/ctrlProp584.xml"/><Relationship Id="rId58" Type="http://schemas.openxmlformats.org/officeDocument/2006/relationships/ctrlProp" Target="../ctrlProps/ctrlProp589.xml"/><Relationship Id="rId66" Type="http://schemas.openxmlformats.org/officeDocument/2006/relationships/ctrlProp" Target="../ctrlProps/ctrlProp597.xml"/><Relationship Id="rId5" Type="http://schemas.openxmlformats.org/officeDocument/2006/relationships/ctrlProp" Target="../ctrlProps/ctrlProp536.xml"/><Relationship Id="rId15" Type="http://schemas.openxmlformats.org/officeDocument/2006/relationships/ctrlProp" Target="../ctrlProps/ctrlProp546.xml"/><Relationship Id="rId23" Type="http://schemas.openxmlformats.org/officeDocument/2006/relationships/ctrlProp" Target="../ctrlProps/ctrlProp554.xml"/><Relationship Id="rId28" Type="http://schemas.openxmlformats.org/officeDocument/2006/relationships/ctrlProp" Target="../ctrlProps/ctrlProp559.xml"/><Relationship Id="rId36" Type="http://schemas.openxmlformats.org/officeDocument/2006/relationships/ctrlProp" Target="../ctrlProps/ctrlProp567.xml"/><Relationship Id="rId49" Type="http://schemas.openxmlformats.org/officeDocument/2006/relationships/ctrlProp" Target="../ctrlProps/ctrlProp580.xml"/><Relationship Id="rId57" Type="http://schemas.openxmlformats.org/officeDocument/2006/relationships/ctrlProp" Target="../ctrlProps/ctrlProp588.xml"/><Relationship Id="rId61" Type="http://schemas.openxmlformats.org/officeDocument/2006/relationships/ctrlProp" Target="../ctrlProps/ctrlProp592.xml"/><Relationship Id="rId10" Type="http://schemas.openxmlformats.org/officeDocument/2006/relationships/ctrlProp" Target="../ctrlProps/ctrlProp541.xml"/><Relationship Id="rId19" Type="http://schemas.openxmlformats.org/officeDocument/2006/relationships/ctrlProp" Target="../ctrlProps/ctrlProp550.xml"/><Relationship Id="rId31" Type="http://schemas.openxmlformats.org/officeDocument/2006/relationships/ctrlProp" Target="../ctrlProps/ctrlProp562.xml"/><Relationship Id="rId44" Type="http://schemas.openxmlformats.org/officeDocument/2006/relationships/ctrlProp" Target="../ctrlProps/ctrlProp575.xml"/><Relationship Id="rId52" Type="http://schemas.openxmlformats.org/officeDocument/2006/relationships/ctrlProp" Target="../ctrlProps/ctrlProp583.xml"/><Relationship Id="rId60" Type="http://schemas.openxmlformats.org/officeDocument/2006/relationships/ctrlProp" Target="../ctrlProps/ctrlProp591.xml"/><Relationship Id="rId65" Type="http://schemas.openxmlformats.org/officeDocument/2006/relationships/ctrlProp" Target="../ctrlProps/ctrlProp596.xml"/><Relationship Id="rId4" Type="http://schemas.openxmlformats.org/officeDocument/2006/relationships/ctrlProp" Target="../ctrlProps/ctrlProp535.xml"/><Relationship Id="rId9" Type="http://schemas.openxmlformats.org/officeDocument/2006/relationships/ctrlProp" Target="../ctrlProps/ctrlProp540.xml"/><Relationship Id="rId14" Type="http://schemas.openxmlformats.org/officeDocument/2006/relationships/ctrlProp" Target="../ctrlProps/ctrlProp545.xml"/><Relationship Id="rId22" Type="http://schemas.openxmlformats.org/officeDocument/2006/relationships/ctrlProp" Target="../ctrlProps/ctrlProp553.xml"/><Relationship Id="rId27" Type="http://schemas.openxmlformats.org/officeDocument/2006/relationships/ctrlProp" Target="../ctrlProps/ctrlProp558.xml"/><Relationship Id="rId30" Type="http://schemas.openxmlformats.org/officeDocument/2006/relationships/ctrlProp" Target="../ctrlProps/ctrlProp561.xml"/><Relationship Id="rId35" Type="http://schemas.openxmlformats.org/officeDocument/2006/relationships/ctrlProp" Target="../ctrlProps/ctrlProp566.xml"/><Relationship Id="rId43" Type="http://schemas.openxmlformats.org/officeDocument/2006/relationships/ctrlProp" Target="../ctrlProps/ctrlProp574.xml"/><Relationship Id="rId48" Type="http://schemas.openxmlformats.org/officeDocument/2006/relationships/ctrlProp" Target="../ctrlProps/ctrlProp579.xml"/><Relationship Id="rId56" Type="http://schemas.openxmlformats.org/officeDocument/2006/relationships/ctrlProp" Target="../ctrlProps/ctrlProp587.xml"/><Relationship Id="rId64" Type="http://schemas.openxmlformats.org/officeDocument/2006/relationships/ctrlProp" Target="../ctrlProps/ctrlProp595.xml"/><Relationship Id="rId69" Type="http://schemas.openxmlformats.org/officeDocument/2006/relationships/ctrlProp" Target="../ctrlProps/ctrlProp600.xml"/><Relationship Id="rId8" Type="http://schemas.openxmlformats.org/officeDocument/2006/relationships/ctrlProp" Target="../ctrlProps/ctrlProp539.xml"/><Relationship Id="rId51" Type="http://schemas.openxmlformats.org/officeDocument/2006/relationships/ctrlProp" Target="../ctrlProps/ctrlProp582.xml"/><Relationship Id="rId3" Type="http://schemas.openxmlformats.org/officeDocument/2006/relationships/vmlDrawing" Target="../drawings/vmlDrawing9.vml"/><Relationship Id="rId12" Type="http://schemas.openxmlformats.org/officeDocument/2006/relationships/ctrlProp" Target="../ctrlProps/ctrlProp543.xml"/><Relationship Id="rId17" Type="http://schemas.openxmlformats.org/officeDocument/2006/relationships/ctrlProp" Target="../ctrlProps/ctrlProp548.xml"/><Relationship Id="rId25" Type="http://schemas.openxmlformats.org/officeDocument/2006/relationships/ctrlProp" Target="../ctrlProps/ctrlProp556.xml"/><Relationship Id="rId33" Type="http://schemas.openxmlformats.org/officeDocument/2006/relationships/ctrlProp" Target="../ctrlProps/ctrlProp564.xml"/><Relationship Id="rId38" Type="http://schemas.openxmlformats.org/officeDocument/2006/relationships/ctrlProp" Target="../ctrlProps/ctrlProp569.xml"/><Relationship Id="rId46" Type="http://schemas.openxmlformats.org/officeDocument/2006/relationships/ctrlProp" Target="../ctrlProps/ctrlProp577.xml"/><Relationship Id="rId59" Type="http://schemas.openxmlformats.org/officeDocument/2006/relationships/ctrlProp" Target="../ctrlProps/ctrlProp590.xml"/><Relationship Id="rId67" Type="http://schemas.openxmlformats.org/officeDocument/2006/relationships/ctrlProp" Target="../ctrlProps/ctrlProp598.xml"/><Relationship Id="rId20" Type="http://schemas.openxmlformats.org/officeDocument/2006/relationships/ctrlProp" Target="../ctrlProps/ctrlProp551.xml"/><Relationship Id="rId41" Type="http://schemas.openxmlformats.org/officeDocument/2006/relationships/ctrlProp" Target="../ctrlProps/ctrlProp572.xml"/><Relationship Id="rId54" Type="http://schemas.openxmlformats.org/officeDocument/2006/relationships/ctrlProp" Target="../ctrlProps/ctrlProp585.xml"/><Relationship Id="rId62" Type="http://schemas.openxmlformats.org/officeDocument/2006/relationships/ctrlProp" Target="../ctrlProps/ctrlProp593.xml"/><Relationship Id="rId70" Type="http://schemas.openxmlformats.org/officeDocument/2006/relationships/ctrlProp" Target="../ctrlProps/ctrlProp60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611.xml"/><Relationship Id="rId18" Type="http://schemas.openxmlformats.org/officeDocument/2006/relationships/ctrlProp" Target="../ctrlProps/ctrlProp616.xml"/><Relationship Id="rId26" Type="http://schemas.openxmlformats.org/officeDocument/2006/relationships/ctrlProp" Target="../ctrlProps/ctrlProp624.xml"/><Relationship Id="rId39" Type="http://schemas.openxmlformats.org/officeDocument/2006/relationships/ctrlProp" Target="../ctrlProps/ctrlProp637.xml"/><Relationship Id="rId21" Type="http://schemas.openxmlformats.org/officeDocument/2006/relationships/ctrlProp" Target="../ctrlProps/ctrlProp619.xml"/><Relationship Id="rId34" Type="http://schemas.openxmlformats.org/officeDocument/2006/relationships/ctrlProp" Target="../ctrlProps/ctrlProp632.xml"/><Relationship Id="rId42" Type="http://schemas.openxmlformats.org/officeDocument/2006/relationships/ctrlProp" Target="../ctrlProps/ctrlProp640.xml"/><Relationship Id="rId47" Type="http://schemas.openxmlformats.org/officeDocument/2006/relationships/ctrlProp" Target="../ctrlProps/ctrlProp645.xml"/><Relationship Id="rId50" Type="http://schemas.openxmlformats.org/officeDocument/2006/relationships/ctrlProp" Target="../ctrlProps/ctrlProp648.xml"/><Relationship Id="rId55" Type="http://schemas.openxmlformats.org/officeDocument/2006/relationships/ctrlProp" Target="../ctrlProps/ctrlProp653.xml"/><Relationship Id="rId63" Type="http://schemas.openxmlformats.org/officeDocument/2006/relationships/ctrlProp" Target="../ctrlProps/ctrlProp661.xml"/><Relationship Id="rId68" Type="http://schemas.openxmlformats.org/officeDocument/2006/relationships/ctrlProp" Target="../ctrlProps/ctrlProp666.xml"/><Relationship Id="rId7" Type="http://schemas.openxmlformats.org/officeDocument/2006/relationships/ctrlProp" Target="../ctrlProps/ctrlProp605.xml"/><Relationship Id="rId2" Type="http://schemas.openxmlformats.org/officeDocument/2006/relationships/drawing" Target="../drawings/drawing10.xml"/><Relationship Id="rId16" Type="http://schemas.openxmlformats.org/officeDocument/2006/relationships/ctrlProp" Target="../ctrlProps/ctrlProp614.xml"/><Relationship Id="rId29" Type="http://schemas.openxmlformats.org/officeDocument/2006/relationships/ctrlProp" Target="../ctrlProps/ctrlProp627.xml"/><Relationship Id="rId1" Type="http://schemas.openxmlformats.org/officeDocument/2006/relationships/printerSettings" Target="../printerSettings/printerSettings14.bin"/><Relationship Id="rId6" Type="http://schemas.openxmlformats.org/officeDocument/2006/relationships/ctrlProp" Target="../ctrlProps/ctrlProp604.xml"/><Relationship Id="rId11" Type="http://schemas.openxmlformats.org/officeDocument/2006/relationships/ctrlProp" Target="../ctrlProps/ctrlProp609.xml"/><Relationship Id="rId24" Type="http://schemas.openxmlformats.org/officeDocument/2006/relationships/ctrlProp" Target="../ctrlProps/ctrlProp622.xml"/><Relationship Id="rId32" Type="http://schemas.openxmlformats.org/officeDocument/2006/relationships/ctrlProp" Target="../ctrlProps/ctrlProp630.xml"/><Relationship Id="rId37" Type="http://schemas.openxmlformats.org/officeDocument/2006/relationships/ctrlProp" Target="../ctrlProps/ctrlProp635.xml"/><Relationship Id="rId40" Type="http://schemas.openxmlformats.org/officeDocument/2006/relationships/ctrlProp" Target="../ctrlProps/ctrlProp638.xml"/><Relationship Id="rId45" Type="http://schemas.openxmlformats.org/officeDocument/2006/relationships/ctrlProp" Target="../ctrlProps/ctrlProp643.xml"/><Relationship Id="rId53" Type="http://schemas.openxmlformats.org/officeDocument/2006/relationships/ctrlProp" Target="../ctrlProps/ctrlProp651.xml"/><Relationship Id="rId58" Type="http://schemas.openxmlformats.org/officeDocument/2006/relationships/ctrlProp" Target="../ctrlProps/ctrlProp656.xml"/><Relationship Id="rId66" Type="http://schemas.openxmlformats.org/officeDocument/2006/relationships/ctrlProp" Target="../ctrlProps/ctrlProp664.xml"/><Relationship Id="rId5" Type="http://schemas.openxmlformats.org/officeDocument/2006/relationships/ctrlProp" Target="../ctrlProps/ctrlProp603.xml"/><Relationship Id="rId15" Type="http://schemas.openxmlformats.org/officeDocument/2006/relationships/ctrlProp" Target="../ctrlProps/ctrlProp613.xml"/><Relationship Id="rId23" Type="http://schemas.openxmlformats.org/officeDocument/2006/relationships/ctrlProp" Target="../ctrlProps/ctrlProp621.xml"/><Relationship Id="rId28" Type="http://schemas.openxmlformats.org/officeDocument/2006/relationships/ctrlProp" Target="../ctrlProps/ctrlProp626.xml"/><Relationship Id="rId36" Type="http://schemas.openxmlformats.org/officeDocument/2006/relationships/ctrlProp" Target="../ctrlProps/ctrlProp634.xml"/><Relationship Id="rId49" Type="http://schemas.openxmlformats.org/officeDocument/2006/relationships/ctrlProp" Target="../ctrlProps/ctrlProp647.xml"/><Relationship Id="rId57" Type="http://schemas.openxmlformats.org/officeDocument/2006/relationships/ctrlProp" Target="../ctrlProps/ctrlProp655.xml"/><Relationship Id="rId61" Type="http://schemas.openxmlformats.org/officeDocument/2006/relationships/ctrlProp" Target="../ctrlProps/ctrlProp659.xml"/><Relationship Id="rId10" Type="http://schemas.openxmlformats.org/officeDocument/2006/relationships/ctrlProp" Target="../ctrlProps/ctrlProp608.xml"/><Relationship Id="rId19" Type="http://schemas.openxmlformats.org/officeDocument/2006/relationships/ctrlProp" Target="../ctrlProps/ctrlProp617.xml"/><Relationship Id="rId31" Type="http://schemas.openxmlformats.org/officeDocument/2006/relationships/ctrlProp" Target="../ctrlProps/ctrlProp629.xml"/><Relationship Id="rId44" Type="http://schemas.openxmlformats.org/officeDocument/2006/relationships/ctrlProp" Target="../ctrlProps/ctrlProp642.xml"/><Relationship Id="rId52" Type="http://schemas.openxmlformats.org/officeDocument/2006/relationships/ctrlProp" Target="../ctrlProps/ctrlProp650.xml"/><Relationship Id="rId60" Type="http://schemas.openxmlformats.org/officeDocument/2006/relationships/ctrlProp" Target="../ctrlProps/ctrlProp658.xml"/><Relationship Id="rId65" Type="http://schemas.openxmlformats.org/officeDocument/2006/relationships/ctrlProp" Target="../ctrlProps/ctrlProp663.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 Id="rId22" Type="http://schemas.openxmlformats.org/officeDocument/2006/relationships/ctrlProp" Target="../ctrlProps/ctrlProp620.xml"/><Relationship Id="rId27" Type="http://schemas.openxmlformats.org/officeDocument/2006/relationships/ctrlProp" Target="../ctrlProps/ctrlProp625.xml"/><Relationship Id="rId30" Type="http://schemas.openxmlformats.org/officeDocument/2006/relationships/ctrlProp" Target="../ctrlProps/ctrlProp628.xml"/><Relationship Id="rId35" Type="http://schemas.openxmlformats.org/officeDocument/2006/relationships/ctrlProp" Target="../ctrlProps/ctrlProp633.xml"/><Relationship Id="rId43" Type="http://schemas.openxmlformats.org/officeDocument/2006/relationships/ctrlProp" Target="../ctrlProps/ctrlProp641.xml"/><Relationship Id="rId48" Type="http://schemas.openxmlformats.org/officeDocument/2006/relationships/ctrlProp" Target="../ctrlProps/ctrlProp646.xml"/><Relationship Id="rId56" Type="http://schemas.openxmlformats.org/officeDocument/2006/relationships/ctrlProp" Target="../ctrlProps/ctrlProp654.xml"/><Relationship Id="rId64" Type="http://schemas.openxmlformats.org/officeDocument/2006/relationships/ctrlProp" Target="../ctrlProps/ctrlProp662.xml"/><Relationship Id="rId69" Type="http://schemas.openxmlformats.org/officeDocument/2006/relationships/ctrlProp" Target="../ctrlProps/ctrlProp667.xml"/><Relationship Id="rId8" Type="http://schemas.openxmlformats.org/officeDocument/2006/relationships/ctrlProp" Target="../ctrlProps/ctrlProp606.xml"/><Relationship Id="rId51" Type="http://schemas.openxmlformats.org/officeDocument/2006/relationships/ctrlProp" Target="../ctrlProps/ctrlProp649.xml"/><Relationship Id="rId3" Type="http://schemas.openxmlformats.org/officeDocument/2006/relationships/vmlDrawing" Target="../drawings/vmlDrawing10.vml"/><Relationship Id="rId12" Type="http://schemas.openxmlformats.org/officeDocument/2006/relationships/ctrlProp" Target="../ctrlProps/ctrlProp610.xml"/><Relationship Id="rId17" Type="http://schemas.openxmlformats.org/officeDocument/2006/relationships/ctrlProp" Target="../ctrlProps/ctrlProp615.xml"/><Relationship Id="rId25" Type="http://schemas.openxmlformats.org/officeDocument/2006/relationships/ctrlProp" Target="../ctrlProps/ctrlProp623.xml"/><Relationship Id="rId33" Type="http://schemas.openxmlformats.org/officeDocument/2006/relationships/ctrlProp" Target="../ctrlProps/ctrlProp631.xml"/><Relationship Id="rId38" Type="http://schemas.openxmlformats.org/officeDocument/2006/relationships/ctrlProp" Target="../ctrlProps/ctrlProp636.xml"/><Relationship Id="rId46" Type="http://schemas.openxmlformats.org/officeDocument/2006/relationships/ctrlProp" Target="../ctrlProps/ctrlProp644.xml"/><Relationship Id="rId59" Type="http://schemas.openxmlformats.org/officeDocument/2006/relationships/ctrlProp" Target="../ctrlProps/ctrlProp657.xml"/><Relationship Id="rId67" Type="http://schemas.openxmlformats.org/officeDocument/2006/relationships/ctrlProp" Target="../ctrlProps/ctrlProp665.xml"/><Relationship Id="rId20" Type="http://schemas.openxmlformats.org/officeDocument/2006/relationships/ctrlProp" Target="../ctrlProps/ctrlProp618.xml"/><Relationship Id="rId41" Type="http://schemas.openxmlformats.org/officeDocument/2006/relationships/ctrlProp" Target="../ctrlProps/ctrlProp639.xml"/><Relationship Id="rId54" Type="http://schemas.openxmlformats.org/officeDocument/2006/relationships/ctrlProp" Target="../ctrlProps/ctrlProp652.xml"/><Relationship Id="rId62" Type="http://schemas.openxmlformats.org/officeDocument/2006/relationships/ctrlProp" Target="../ctrlProps/ctrlProp660.xml"/><Relationship Id="rId70" Type="http://schemas.openxmlformats.org/officeDocument/2006/relationships/ctrlProp" Target="../ctrlProps/ctrlProp668.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78.xml"/><Relationship Id="rId18" Type="http://schemas.openxmlformats.org/officeDocument/2006/relationships/ctrlProp" Target="../ctrlProps/ctrlProp683.xml"/><Relationship Id="rId26" Type="http://schemas.openxmlformats.org/officeDocument/2006/relationships/ctrlProp" Target="../ctrlProps/ctrlProp691.xml"/><Relationship Id="rId39" Type="http://schemas.openxmlformats.org/officeDocument/2006/relationships/ctrlProp" Target="../ctrlProps/ctrlProp704.xml"/><Relationship Id="rId21" Type="http://schemas.openxmlformats.org/officeDocument/2006/relationships/ctrlProp" Target="../ctrlProps/ctrlProp686.xml"/><Relationship Id="rId34" Type="http://schemas.openxmlformats.org/officeDocument/2006/relationships/ctrlProp" Target="../ctrlProps/ctrlProp699.xml"/><Relationship Id="rId42" Type="http://schemas.openxmlformats.org/officeDocument/2006/relationships/ctrlProp" Target="../ctrlProps/ctrlProp707.xml"/><Relationship Id="rId47" Type="http://schemas.openxmlformats.org/officeDocument/2006/relationships/ctrlProp" Target="../ctrlProps/ctrlProp712.xml"/><Relationship Id="rId50" Type="http://schemas.openxmlformats.org/officeDocument/2006/relationships/ctrlProp" Target="../ctrlProps/ctrlProp715.xml"/><Relationship Id="rId55" Type="http://schemas.openxmlformats.org/officeDocument/2006/relationships/ctrlProp" Target="../ctrlProps/ctrlProp720.xml"/><Relationship Id="rId63" Type="http://schemas.openxmlformats.org/officeDocument/2006/relationships/ctrlProp" Target="../ctrlProps/ctrlProp728.xml"/><Relationship Id="rId68" Type="http://schemas.openxmlformats.org/officeDocument/2006/relationships/ctrlProp" Target="../ctrlProps/ctrlProp733.xml"/><Relationship Id="rId7" Type="http://schemas.openxmlformats.org/officeDocument/2006/relationships/ctrlProp" Target="../ctrlProps/ctrlProp672.xml"/><Relationship Id="rId2" Type="http://schemas.openxmlformats.org/officeDocument/2006/relationships/drawing" Target="../drawings/drawing11.xml"/><Relationship Id="rId16" Type="http://schemas.openxmlformats.org/officeDocument/2006/relationships/ctrlProp" Target="../ctrlProps/ctrlProp681.xml"/><Relationship Id="rId29" Type="http://schemas.openxmlformats.org/officeDocument/2006/relationships/ctrlProp" Target="../ctrlProps/ctrlProp694.xml"/><Relationship Id="rId1" Type="http://schemas.openxmlformats.org/officeDocument/2006/relationships/printerSettings" Target="../printerSettings/printerSettings15.bin"/><Relationship Id="rId6" Type="http://schemas.openxmlformats.org/officeDocument/2006/relationships/ctrlProp" Target="../ctrlProps/ctrlProp671.xml"/><Relationship Id="rId11" Type="http://schemas.openxmlformats.org/officeDocument/2006/relationships/ctrlProp" Target="../ctrlProps/ctrlProp676.xml"/><Relationship Id="rId24" Type="http://schemas.openxmlformats.org/officeDocument/2006/relationships/ctrlProp" Target="../ctrlProps/ctrlProp689.xml"/><Relationship Id="rId32" Type="http://schemas.openxmlformats.org/officeDocument/2006/relationships/ctrlProp" Target="../ctrlProps/ctrlProp697.xml"/><Relationship Id="rId37" Type="http://schemas.openxmlformats.org/officeDocument/2006/relationships/ctrlProp" Target="../ctrlProps/ctrlProp702.xml"/><Relationship Id="rId40" Type="http://schemas.openxmlformats.org/officeDocument/2006/relationships/ctrlProp" Target="../ctrlProps/ctrlProp705.xml"/><Relationship Id="rId45" Type="http://schemas.openxmlformats.org/officeDocument/2006/relationships/ctrlProp" Target="../ctrlProps/ctrlProp710.xml"/><Relationship Id="rId53" Type="http://schemas.openxmlformats.org/officeDocument/2006/relationships/ctrlProp" Target="../ctrlProps/ctrlProp718.xml"/><Relationship Id="rId58" Type="http://schemas.openxmlformats.org/officeDocument/2006/relationships/ctrlProp" Target="../ctrlProps/ctrlProp723.xml"/><Relationship Id="rId66" Type="http://schemas.openxmlformats.org/officeDocument/2006/relationships/ctrlProp" Target="../ctrlProps/ctrlProp731.xml"/><Relationship Id="rId5" Type="http://schemas.openxmlformats.org/officeDocument/2006/relationships/ctrlProp" Target="../ctrlProps/ctrlProp670.xml"/><Relationship Id="rId15" Type="http://schemas.openxmlformats.org/officeDocument/2006/relationships/ctrlProp" Target="../ctrlProps/ctrlProp680.xml"/><Relationship Id="rId23" Type="http://schemas.openxmlformats.org/officeDocument/2006/relationships/ctrlProp" Target="../ctrlProps/ctrlProp688.xml"/><Relationship Id="rId28" Type="http://schemas.openxmlformats.org/officeDocument/2006/relationships/ctrlProp" Target="../ctrlProps/ctrlProp693.xml"/><Relationship Id="rId36" Type="http://schemas.openxmlformats.org/officeDocument/2006/relationships/ctrlProp" Target="../ctrlProps/ctrlProp701.xml"/><Relationship Id="rId49" Type="http://schemas.openxmlformats.org/officeDocument/2006/relationships/ctrlProp" Target="../ctrlProps/ctrlProp714.xml"/><Relationship Id="rId57" Type="http://schemas.openxmlformats.org/officeDocument/2006/relationships/ctrlProp" Target="../ctrlProps/ctrlProp722.xml"/><Relationship Id="rId61" Type="http://schemas.openxmlformats.org/officeDocument/2006/relationships/ctrlProp" Target="../ctrlProps/ctrlProp726.xml"/><Relationship Id="rId10" Type="http://schemas.openxmlformats.org/officeDocument/2006/relationships/ctrlProp" Target="../ctrlProps/ctrlProp675.xml"/><Relationship Id="rId19" Type="http://schemas.openxmlformats.org/officeDocument/2006/relationships/ctrlProp" Target="../ctrlProps/ctrlProp684.xml"/><Relationship Id="rId31" Type="http://schemas.openxmlformats.org/officeDocument/2006/relationships/ctrlProp" Target="../ctrlProps/ctrlProp696.xml"/><Relationship Id="rId44" Type="http://schemas.openxmlformats.org/officeDocument/2006/relationships/ctrlProp" Target="../ctrlProps/ctrlProp709.xml"/><Relationship Id="rId52" Type="http://schemas.openxmlformats.org/officeDocument/2006/relationships/ctrlProp" Target="../ctrlProps/ctrlProp717.xml"/><Relationship Id="rId60" Type="http://schemas.openxmlformats.org/officeDocument/2006/relationships/ctrlProp" Target="../ctrlProps/ctrlProp725.xml"/><Relationship Id="rId65" Type="http://schemas.openxmlformats.org/officeDocument/2006/relationships/ctrlProp" Target="../ctrlProps/ctrlProp730.xml"/><Relationship Id="rId4" Type="http://schemas.openxmlformats.org/officeDocument/2006/relationships/ctrlProp" Target="../ctrlProps/ctrlProp669.xml"/><Relationship Id="rId9" Type="http://schemas.openxmlformats.org/officeDocument/2006/relationships/ctrlProp" Target="../ctrlProps/ctrlProp674.xml"/><Relationship Id="rId14" Type="http://schemas.openxmlformats.org/officeDocument/2006/relationships/ctrlProp" Target="../ctrlProps/ctrlProp679.xml"/><Relationship Id="rId22" Type="http://schemas.openxmlformats.org/officeDocument/2006/relationships/ctrlProp" Target="../ctrlProps/ctrlProp687.xml"/><Relationship Id="rId27" Type="http://schemas.openxmlformats.org/officeDocument/2006/relationships/ctrlProp" Target="../ctrlProps/ctrlProp692.xml"/><Relationship Id="rId30" Type="http://schemas.openxmlformats.org/officeDocument/2006/relationships/ctrlProp" Target="../ctrlProps/ctrlProp695.xml"/><Relationship Id="rId35" Type="http://schemas.openxmlformats.org/officeDocument/2006/relationships/ctrlProp" Target="../ctrlProps/ctrlProp700.xml"/><Relationship Id="rId43" Type="http://schemas.openxmlformats.org/officeDocument/2006/relationships/ctrlProp" Target="../ctrlProps/ctrlProp708.xml"/><Relationship Id="rId48" Type="http://schemas.openxmlformats.org/officeDocument/2006/relationships/ctrlProp" Target="../ctrlProps/ctrlProp713.xml"/><Relationship Id="rId56" Type="http://schemas.openxmlformats.org/officeDocument/2006/relationships/ctrlProp" Target="../ctrlProps/ctrlProp721.xml"/><Relationship Id="rId64" Type="http://schemas.openxmlformats.org/officeDocument/2006/relationships/ctrlProp" Target="../ctrlProps/ctrlProp729.xml"/><Relationship Id="rId69" Type="http://schemas.openxmlformats.org/officeDocument/2006/relationships/ctrlProp" Target="../ctrlProps/ctrlProp734.xml"/><Relationship Id="rId8" Type="http://schemas.openxmlformats.org/officeDocument/2006/relationships/ctrlProp" Target="../ctrlProps/ctrlProp673.xml"/><Relationship Id="rId51" Type="http://schemas.openxmlformats.org/officeDocument/2006/relationships/ctrlProp" Target="../ctrlProps/ctrlProp716.xml"/><Relationship Id="rId3" Type="http://schemas.openxmlformats.org/officeDocument/2006/relationships/vmlDrawing" Target="../drawings/vmlDrawing11.vml"/><Relationship Id="rId12" Type="http://schemas.openxmlformats.org/officeDocument/2006/relationships/ctrlProp" Target="../ctrlProps/ctrlProp677.xml"/><Relationship Id="rId17" Type="http://schemas.openxmlformats.org/officeDocument/2006/relationships/ctrlProp" Target="../ctrlProps/ctrlProp682.xml"/><Relationship Id="rId25" Type="http://schemas.openxmlformats.org/officeDocument/2006/relationships/ctrlProp" Target="../ctrlProps/ctrlProp690.xml"/><Relationship Id="rId33" Type="http://schemas.openxmlformats.org/officeDocument/2006/relationships/ctrlProp" Target="../ctrlProps/ctrlProp698.xml"/><Relationship Id="rId38" Type="http://schemas.openxmlformats.org/officeDocument/2006/relationships/ctrlProp" Target="../ctrlProps/ctrlProp703.xml"/><Relationship Id="rId46" Type="http://schemas.openxmlformats.org/officeDocument/2006/relationships/ctrlProp" Target="../ctrlProps/ctrlProp711.xml"/><Relationship Id="rId59" Type="http://schemas.openxmlformats.org/officeDocument/2006/relationships/ctrlProp" Target="../ctrlProps/ctrlProp724.xml"/><Relationship Id="rId67" Type="http://schemas.openxmlformats.org/officeDocument/2006/relationships/ctrlProp" Target="../ctrlProps/ctrlProp732.xml"/><Relationship Id="rId20" Type="http://schemas.openxmlformats.org/officeDocument/2006/relationships/ctrlProp" Target="../ctrlProps/ctrlProp685.xml"/><Relationship Id="rId41" Type="http://schemas.openxmlformats.org/officeDocument/2006/relationships/ctrlProp" Target="../ctrlProps/ctrlProp706.xml"/><Relationship Id="rId54" Type="http://schemas.openxmlformats.org/officeDocument/2006/relationships/ctrlProp" Target="../ctrlProps/ctrlProp719.xml"/><Relationship Id="rId62" Type="http://schemas.openxmlformats.org/officeDocument/2006/relationships/ctrlProp" Target="../ctrlProps/ctrlProp727.xml"/><Relationship Id="rId70" Type="http://schemas.openxmlformats.org/officeDocument/2006/relationships/ctrlProp" Target="../ctrlProps/ctrlProp73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745.xml"/><Relationship Id="rId18" Type="http://schemas.openxmlformats.org/officeDocument/2006/relationships/ctrlProp" Target="../ctrlProps/ctrlProp750.xml"/><Relationship Id="rId26" Type="http://schemas.openxmlformats.org/officeDocument/2006/relationships/ctrlProp" Target="../ctrlProps/ctrlProp758.xml"/><Relationship Id="rId39" Type="http://schemas.openxmlformats.org/officeDocument/2006/relationships/ctrlProp" Target="../ctrlProps/ctrlProp771.xml"/><Relationship Id="rId21" Type="http://schemas.openxmlformats.org/officeDocument/2006/relationships/ctrlProp" Target="../ctrlProps/ctrlProp753.xml"/><Relationship Id="rId34" Type="http://schemas.openxmlformats.org/officeDocument/2006/relationships/ctrlProp" Target="../ctrlProps/ctrlProp766.xml"/><Relationship Id="rId42" Type="http://schemas.openxmlformats.org/officeDocument/2006/relationships/ctrlProp" Target="../ctrlProps/ctrlProp774.xml"/><Relationship Id="rId47" Type="http://schemas.openxmlformats.org/officeDocument/2006/relationships/ctrlProp" Target="../ctrlProps/ctrlProp779.xml"/><Relationship Id="rId50" Type="http://schemas.openxmlformats.org/officeDocument/2006/relationships/ctrlProp" Target="../ctrlProps/ctrlProp782.xml"/><Relationship Id="rId55" Type="http://schemas.openxmlformats.org/officeDocument/2006/relationships/ctrlProp" Target="../ctrlProps/ctrlProp787.xml"/><Relationship Id="rId63" Type="http://schemas.openxmlformats.org/officeDocument/2006/relationships/ctrlProp" Target="../ctrlProps/ctrlProp795.xml"/><Relationship Id="rId68" Type="http://schemas.openxmlformats.org/officeDocument/2006/relationships/ctrlProp" Target="../ctrlProps/ctrlProp800.xml"/><Relationship Id="rId7" Type="http://schemas.openxmlformats.org/officeDocument/2006/relationships/ctrlProp" Target="../ctrlProps/ctrlProp739.xml"/><Relationship Id="rId2" Type="http://schemas.openxmlformats.org/officeDocument/2006/relationships/drawing" Target="../drawings/drawing12.xml"/><Relationship Id="rId16" Type="http://schemas.openxmlformats.org/officeDocument/2006/relationships/ctrlProp" Target="../ctrlProps/ctrlProp748.xml"/><Relationship Id="rId29" Type="http://schemas.openxmlformats.org/officeDocument/2006/relationships/ctrlProp" Target="../ctrlProps/ctrlProp761.xml"/><Relationship Id="rId1" Type="http://schemas.openxmlformats.org/officeDocument/2006/relationships/printerSettings" Target="../printerSettings/printerSettings16.bin"/><Relationship Id="rId6" Type="http://schemas.openxmlformats.org/officeDocument/2006/relationships/ctrlProp" Target="../ctrlProps/ctrlProp738.xml"/><Relationship Id="rId11" Type="http://schemas.openxmlformats.org/officeDocument/2006/relationships/ctrlProp" Target="../ctrlProps/ctrlProp743.xml"/><Relationship Id="rId24" Type="http://schemas.openxmlformats.org/officeDocument/2006/relationships/ctrlProp" Target="../ctrlProps/ctrlProp756.xml"/><Relationship Id="rId32" Type="http://schemas.openxmlformats.org/officeDocument/2006/relationships/ctrlProp" Target="../ctrlProps/ctrlProp764.xml"/><Relationship Id="rId37" Type="http://schemas.openxmlformats.org/officeDocument/2006/relationships/ctrlProp" Target="../ctrlProps/ctrlProp769.xml"/><Relationship Id="rId40" Type="http://schemas.openxmlformats.org/officeDocument/2006/relationships/ctrlProp" Target="../ctrlProps/ctrlProp772.xml"/><Relationship Id="rId45" Type="http://schemas.openxmlformats.org/officeDocument/2006/relationships/ctrlProp" Target="../ctrlProps/ctrlProp777.xml"/><Relationship Id="rId53" Type="http://schemas.openxmlformats.org/officeDocument/2006/relationships/ctrlProp" Target="../ctrlProps/ctrlProp785.xml"/><Relationship Id="rId58" Type="http://schemas.openxmlformats.org/officeDocument/2006/relationships/ctrlProp" Target="../ctrlProps/ctrlProp790.xml"/><Relationship Id="rId66" Type="http://schemas.openxmlformats.org/officeDocument/2006/relationships/ctrlProp" Target="../ctrlProps/ctrlProp798.xml"/><Relationship Id="rId5" Type="http://schemas.openxmlformats.org/officeDocument/2006/relationships/ctrlProp" Target="../ctrlProps/ctrlProp737.xml"/><Relationship Id="rId15" Type="http://schemas.openxmlformats.org/officeDocument/2006/relationships/ctrlProp" Target="../ctrlProps/ctrlProp747.xml"/><Relationship Id="rId23" Type="http://schemas.openxmlformats.org/officeDocument/2006/relationships/ctrlProp" Target="../ctrlProps/ctrlProp755.xml"/><Relationship Id="rId28" Type="http://schemas.openxmlformats.org/officeDocument/2006/relationships/ctrlProp" Target="../ctrlProps/ctrlProp760.xml"/><Relationship Id="rId36" Type="http://schemas.openxmlformats.org/officeDocument/2006/relationships/ctrlProp" Target="../ctrlProps/ctrlProp768.xml"/><Relationship Id="rId49" Type="http://schemas.openxmlformats.org/officeDocument/2006/relationships/ctrlProp" Target="../ctrlProps/ctrlProp781.xml"/><Relationship Id="rId57" Type="http://schemas.openxmlformats.org/officeDocument/2006/relationships/ctrlProp" Target="../ctrlProps/ctrlProp789.xml"/><Relationship Id="rId61" Type="http://schemas.openxmlformats.org/officeDocument/2006/relationships/ctrlProp" Target="../ctrlProps/ctrlProp793.xml"/><Relationship Id="rId10" Type="http://schemas.openxmlformats.org/officeDocument/2006/relationships/ctrlProp" Target="../ctrlProps/ctrlProp742.xml"/><Relationship Id="rId19" Type="http://schemas.openxmlformats.org/officeDocument/2006/relationships/ctrlProp" Target="../ctrlProps/ctrlProp751.xml"/><Relationship Id="rId31" Type="http://schemas.openxmlformats.org/officeDocument/2006/relationships/ctrlProp" Target="../ctrlProps/ctrlProp763.xml"/><Relationship Id="rId44" Type="http://schemas.openxmlformats.org/officeDocument/2006/relationships/ctrlProp" Target="../ctrlProps/ctrlProp776.xml"/><Relationship Id="rId52" Type="http://schemas.openxmlformats.org/officeDocument/2006/relationships/ctrlProp" Target="../ctrlProps/ctrlProp784.xml"/><Relationship Id="rId60" Type="http://schemas.openxmlformats.org/officeDocument/2006/relationships/ctrlProp" Target="../ctrlProps/ctrlProp792.xml"/><Relationship Id="rId65" Type="http://schemas.openxmlformats.org/officeDocument/2006/relationships/ctrlProp" Target="../ctrlProps/ctrlProp797.xml"/><Relationship Id="rId4" Type="http://schemas.openxmlformats.org/officeDocument/2006/relationships/ctrlProp" Target="../ctrlProps/ctrlProp736.xml"/><Relationship Id="rId9" Type="http://schemas.openxmlformats.org/officeDocument/2006/relationships/ctrlProp" Target="../ctrlProps/ctrlProp741.xml"/><Relationship Id="rId14" Type="http://schemas.openxmlformats.org/officeDocument/2006/relationships/ctrlProp" Target="../ctrlProps/ctrlProp746.xml"/><Relationship Id="rId22" Type="http://schemas.openxmlformats.org/officeDocument/2006/relationships/ctrlProp" Target="../ctrlProps/ctrlProp754.xml"/><Relationship Id="rId27" Type="http://schemas.openxmlformats.org/officeDocument/2006/relationships/ctrlProp" Target="../ctrlProps/ctrlProp759.xml"/><Relationship Id="rId30" Type="http://schemas.openxmlformats.org/officeDocument/2006/relationships/ctrlProp" Target="../ctrlProps/ctrlProp762.xml"/><Relationship Id="rId35" Type="http://schemas.openxmlformats.org/officeDocument/2006/relationships/ctrlProp" Target="../ctrlProps/ctrlProp767.xml"/><Relationship Id="rId43" Type="http://schemas.openxmlformats.org/officeDocument/2006/relationships/ctrlProp" Target="../ctrlProps/ctrlProp775.xml"/><Relationship Id="rId48" Type="http://schemas.openxmlformats.org/officeDocument/2006/relationships/ctrlProp" Target="../ctrlProps/ctrlProp780.xml"/><Relationship Id="rId56" Type="http://schemas.openxmlformats.org/officeDocument/2006/relationships/ctrlProp" Target="../ctrlProps/ctrlProp788.xml"/><Relationship Id="rId64" Type="http://schemas.openxmlformats.org/officeDocument/2006/relationships/ctrlProp" Target="../ctrlProps/ctrlProp796.xml"/><Relationship Id="rId69" Type="http://schemas.openxmlformats.org/officeDocument/2006/relationships/ctrlProp" Target="../ctrlProps/ctrlProp801.xml"/><Relationship Id="rId8" Type="http://schemas.openxmlformats.org/officeDocument/2006/relationships/ctrlProp" Target="../ctrlProps/ctrlProp740.xml"/><Relationship Id="rId51" Type="http://schemas.openxmlformats.org/officeDocument/2006/relationships/ctrlProp" Target="../ctrlProps/ctrlProp783.xml"/><Relationship Id="rId3" Type="http://schemas.openxmlformats.org/officeDocument/2006/relationships/vmlDrawing" Target="../drawings/vmlDrawing12.vml"/><Relationship Id="rId12" Type="http://schemas.openxmlformats.org/officeDocument/2006/relationships/ctrlProp" Target="../ctrlProps/ctrlProp744.xml"/><Relationship Id="rId17" Type="http://schemas.openxmlformats.org/officeDocument/2006/relationships/ctrlProp" Target="../ctrlProps/ctrlProp749.xml"/><Relationship Id="rId25" Type="http://schemas.openxmlformats.org/officeDocument/2006/relationships/ctrlProp" Target="../ctrlProps/ctrlProp757.xml"/><Relationship Id="rId33" Type="http://schemas.openxmlformats.org/officeDocument/2006/relationships/ctrlProp" Target="../ctrlProps/ctrlProp765.xml"/><Relationship Id="rId38" Type="http://schemas.openxmlformats.org/officeDocument/2006/relationships/ctrlProp" Target="../ctrlProps/ctrlProp770.xml"/><Relationship Id="rId46" Type="http://schemas.openxmlformats.org/officeDocument/2006/relationships/ctrlProp" Target="../ctrlProps/ctrlProp778.xml"/><Relationship Id="rId59" Type="http://schemas.openxmlformats.org/officeDocument/2006/relationships/ctrlProp" Target="../ctrlProps/ctrlProp791.xml"/><Relationship Id="rId67" Type="http://schemas.openxmlformats.org/officeDocument/2006/relationships/ctrlProp" Target="../ctrlProps/ctrlProp799.xml"/><Relationship Id="rId20" Type="http://schemas.openxmlformats.org/officeDocument/2006/relationships/ctrlProp" Target="../ctrlProps/ctrlProp752.xml"/><Relationship Id="rId41" Type="http://schemas.openxmlformats.org/officeDocument/2006/relationships/ctrlProp" Target="../ctrlProps/ctrlProp773.xml"/><Relationship Id="rId54" Type="http://schemas.openxmlformats.org/officeDocument/2006/relationships/ctrlProp" Target="../ctrlProps/ctrlProp786.xml"/><Relationship Id="rId62" Type="http://schemas.openxmlformats.org/officeDocument/2006/relationships/ctrlProp" Target="../ctrlProps/ctrlProp794.xml"/><Relationship Id="rId70" Type="http://schemas.openxmlformats.org/officeDocument/2006/relationships/ctrlProp" Target="../ctrlProps/ctrlProp802.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812.xml"/><Relationship Id="rId18" Type="http://schemas.openxmlformats.org/officeDocument/2006/relationships/ctrlProp" Target="../ctrlProps/ctrlProp817.xml"/><Relationship Id="rId26" Type="http://schemas.openxmlformats.org/officeDocument/2006/relationships/ctrlProp" Target="../ctrlProps/ctrlProp825.xml"/><Relationship Id="rId39" Type="http://schemas.openxmlformats.org/officeDocument/2006/relationships/ctrlProp" Target="../ctrlProps/ctrlProp838.xml"/><Relationship Id="rId21" Type="http://schemas.openxmlformats.org/officeDocument/2006/relationships/ctrlProp" Target="../ctrlProps/ctrlProp820.xml"/><Relationship Id="rId34" Type="http://schemas.openxmlformats.org/officeDocument/2006/relationships/ctrlProp" Target="../ctrlProps/ctrlProp833.xml"/><Relationship Id="rId42" Type="http://schemas.openxmlformats.org/officeDocument/2006/relationships/ctrlProp" Target="../ctrlProps/ctrlProp841.xml"/><Relationship Id="rId47" Type="http://schemas.openxmlformats.org/officeDocument/2006/relationships/ctrlProp" Target="../ctrlProps/ctrlProp846.xml"/><Relationship Id="rId50" Type="http://schemas.openxmlformats.org/officeDocument/2006/relationships/ctrlProp" Target="../ctrlProps/ctrlProp849.xml"/><Relationship Id="rId55" Type="http://schemas.openxmlformats.org/officeDocument/2006/relationships/ctrlProp" Target="../ctrlProps/ctrlProp854.xml"/><Relationship Id="rId63" Type="http://schemas.openxmlformats.org/officeDocument/2006/relationships/ctrlProp" Target="../ctrlProps/ctrlProp862.xml"/><Relationship Id="rId68" Type="http://schemas.openxmlformats.org/officeDocument/2006/relationships/ctrlProp" Target="../ctrlProps/ctrlProp867.xml"/><Relationship Id="rId7" Type="http://schemas.openxmlformats.org/officeDocument/2006/relationships/ctrlProp" Target="../ctrlProps/ctrlProp806.xml"/><Relationship Id="rId2" Type="http://schemas.openxmlformats.org/officeDocument/2006/relationships/drawing" Target="../drawings/drawing13.xml"/><Relationship Id="rId16" Type="http://schemas.openxmlformats.org/officeDocument/2006/relationships/ctrlProp" Target="../ctrlProps/ctrlProp815.xml"/><Relationship Id="rId29" Type="http://schemas.openxmlformats.org/officeDocument/2006/relationships/ctrlProp" Target="../ctrlProps/ctrlProp828.xml"/><Relationship Id="rId1" Type="http://schemas.openxmlformats.org/officeDocument/2006/relationships/printerSettings" Target="../printerSettings/printerSettings17.bin"/><Relationship Id="rId6" Type="http://schemas.openxmlformats.org/officeDocument/2006/relationships/ctrlProp" Target="../ctrlProps/ctrlProp805.xml"/><Relationship Id="rId11" Type="http://schemas.openxmlformats.org/officeDocument/2006/relationships/ctrlProp" Target="../ctrlProps/ctrlProp810.xml"/><Relationship Id="rId24" Type="http://schemas.openxmlformats.org/officeDocument/2006/relationships/ctrlProp" Target="../ctrlProps/ctrlProp823.xml"/><Relationship Id="rId32" Type="http://schemas.openxmlformats.org/officeDocument/2006/relationships/ctrlProp" Target="../ctrlProps/ctrlProp831.xml"/><Relationship Id="rId37" Type="http://schemas.openxmlformats.org/officeDocument/2006/relationships/ctrlProp" Target="../ctrlProps/ctrlProp836.xml"/><Relationship Id="rId40" Type="http://schemas.openxmlformats.org/officeDocument/2006/relationships/ctrlProp" Target="../ctrlProps/ctrlProp839.xml"/><Relationship Id="rId45" Type="http://schemas.openxmlformats.org/officeDocument/2006/relationships/ctrlProp" Target="../ctrlProps/ctrlProp844.xml"/><Relationship Id="rId53" Type="http://schemas.openxmlformats.org/officeDocument/2006/relationships/ctrlProp" Target="../ctrlProps/ctrlProp852.xml"/><Relationship Id="rId58" Type="http://schemas.openxmlformats.org/officeDocument/2006/relationships/ctrlProp" Target="../ctrlProps/ctrlProp857.xml"/><Relationship Id="rId66" Type="http://schemas.openxmlformats.org/officeDocument/2006/relationships/ctrlProp" Target="../ctrlProps/ctrlProp865.xml"/><Relationship Id="rId5" Type="http://schemas.openxmlformats.org/officeDocument/2006/relationships/ctrlProp" Target="../ctrlProps/ctrlProp804.xml"/><Relationship Id="rId15" Type="http://schemas.openxmlformats.org/officeDocument/2006/relationships/ctrlProp" Target="../ctrlProps/ctrlProp814.xml"/><Relationship Id="rId23" Type="http://schemas.openxmlformats.org/officeDocument/2006/relationships/ctrlProp" Target="../ctrlProps/ctrlProp822.xml"/><Relationship Id="rId28" Type="http://schemas.openxmlformats.org/officeDocument/2006/relationships/ctrlProp" Target="../ctrlProps/ctrlProp827.xml"/><Relationship Id="rId36" Type="http://schemas.openxmlformats.org/officeDocument/2006/relationships/ctrlProp" Target="../ctrlProps/ctrlProp835.xml"/><Relationship Id="rId49" Type="http://schemas.openxmlformats.org/officeDocument/2006/relationships/ctrlProp" Target="../ctrlProps/ctrlProp848.xml"/><Relationship Id="rId57" Type="http://schemas.openxmlformats.org/officeDocument/2006/relationships/ctrlProp" Target="../ctrlProps/ctrlProp856.xml"/><Relationship Id="rId61" Type="http://schemas.openxmlformats.org/officeDocument/2006/relationships/ctrlProp" Target="../ctrlProps/ctrlProp860.xml"/><Relationship Id="rId10" Type="http://schemas.openxmlformats.org/officeDocument/2006/relationships/ctrlProp" Target="../ctrlProps/ctrlProp809.xml"/><Relationship Id="rId19" Type="http://schemas.openxmlformats.org/officeDocument/2006/relationships/ctrlProp" Target="../ctrlProps/ctrlProp818.xml"/><Relationship Id="rId31" Type="http://schemas.openxmlformats.org/officeDocument/2006/relationships/ctrlProp" Target="../ctrlProps/ctrlProp830.xml"/><Relationship Id="rId44" Type="http://schemas.openxmlformats.org/officeDocument/2006/relationships/ctrlProp" Target="../ctrlProps/ctrlProp843.xml"/><Relationship Id="rId52" Type="http://schemas.openxmlformats.org/officeDocument/2006/relationships/ctrlProp" Target="../ctrlProps/ctrlProp851.xml"/><Relationship Id="rId60" Type="http://schemas.openxmlformats.org/officeDocument/2006/relationships/ctrlProp" Target="../ctrlProps/ctrlProp859.xml"/><Relationship Id="rId65" Type="http://schemas.openxmlformats.org/officeDocument/2006/relationships/ctrlProp" Target="../ctrlProps/ctrlProp864.xml"/><Relationship Id="rId4" Type="http://schemas.openxmlformats.org/officeDocument/2006/relationships/ctrlProp" Target="../ctrlProps/ctrlProp803.xml"/><Relationship Id="rId9" Type="http://schemas.openxmlformats.org/officeDocument/2006/relationships/ctrlProp" Target="../ctrlProps/ctrlProp808.xml"/><Relationship Id="rId14" Type="http://schemas.openxmlformats.org/officeDocument/2006/relationships/ctrlProp" Target="../ctrlProps/ctrlProp813.xml"/><Relationship Id="rId22" Type="http://schemas.openxmlformats.org/officeDocument/2006/relationships/ctrlProp" Target="../ctrlProps/ctrlProp821.xml"/><Relationship Id="rId27" Type="http://schemas.openxmlformats.org/officeDocument/2006/relationships/ctrlProp" Target="../ctrlProps/ctrlProp826.xml"/><Relationship Id="rId30" Type="http://schemas.openxmlformats.org/officeDocument/2006/relationships/ctrlProp" Target="../ctrlProps/ctrlProp829.xml"/><Relationship Id="rId35" Type="http://schemas.openxmlformats.org/officeDocument/2006/relationships/ctrlProp" Target="../ctrlProps/ctrlProp834.xml"/><Relationship Id="rId43" Type="http://schemas.openxmlformats.org/officeDocument/2006/relationships/ctrlProp" Target="../ctrlProps/ctrlProp842.xml"/><Relationship Id="rId48" Type="http://schemas.openxmlformats.org/officeDocument/2006/relationships/ctrlProp" Target="../ctrlProps/ctrlProp847.xml"/><Relationship Id="rId56" Type="http://schemas.openxmlformats.org/officeDocument/2006/relationships/ctrlProp" Target="../ctrlProps/ctrlProp855.xml"/><Relationship Id="rId64" Type="http://schemas.openxmlformats.org/officeDocument/2006/relationships/ctrlProp" Target="../ctrlProps/ctrlProp863.xml"/><Relationship Id="rId69" Type="http://schemas.openxmlformats.org/officeDocument/2006/relationships/ctrlProp" Target="../ctrlProps/ctrlProp868.xml"/><Relationship Id="rId8" Type="http://schemas.openxmlformats.org/officeDocument/2006/relationships/ctrlProp" Target="../ctrlProps/ctrlProp807.xml"/><Relationship Id="rId51" Type="http://schemas.openxmlformats.org/officeDocument/2006/relationships/ctrlProp" Target="../ctrlProps/ctrlProp850.xml"/><Relationship Id="rId3" Type="http://schemas.openxmlformats.org/officeDocument/2006/relationships/vmlDrawing" Target="../drawings/vmlDrawing13.vml"/><Relationship Id="rId12" Type="http://schemas.openxmlformats.org/officeDocument/2006/relationships/ctrlProp" Target="../ctrlProps/ctrlProp811.xml"/><Relationship Id="rId17" Type="http://schemas.openxmlformats.org/officeDocument/2006/relationships/ctrlProp" Target="../ctrlProps/ctrlProp816.xml"/><Relationship Id="rId25" Type="http://schemas.openxmlformats.org/officeDocument/2006/relationships/ctrlProp" Target="../ctrlProps/ctrlProp824.xml"/><Relationship Id="rId33" Type="http://schemas.openxmlformats.org/officeDocument/2006/relationships/ctrlProp" Target="../ctrlProps/ctrlProp832.xml"/><Relationship Id="rId38" Type="http://schemas.openxmlformats.org/officeDocument/2006/relationships/ctrlProp" Target="../ctrlProps/ctrlProp837.xml"/><Relationship Id="rId46" Type="http://schemas.openxmlformats.org/officeDocument/2006/relationships/ctrlProp" Target="../ctrlProps/ctrlProp845.xml"/><Relationship Id="rId59" Type="http://schemas.openxmlformats.org/officeDocument/2006/relationships/ctrlProp" Target="../ctrlProps/ctrlProp858.xml"/><Relationship Id="rId67" Type="http://schemas.openxmlformats.org/officeDocument/2006/relationships/ctrlProp" Target="../ctrlProps/ctrlProp866.xml"/><Relationship Id="rId20" Type="http://schemas.openxmlformats.org/officeDocument/2006/relationships/ctrlProp" Target="../ctrlProps/ctrlProp819.xml"/><Relationship Id="rId41" Type="http://schemas.openxmlformats.org/officeDocument/2006/relationships/ctrlProp" Target="../ctrlProps/ctrlProp840.xml"/><Relationship Id="rId54" Type="http://schemas.openxmlformats.org/officeDocument/2006/relationships/ctrlProp" Target="../ctrlProps/ctrlProp853.xml"/><Relationship Id="rId62" Type="http://schemas.openxmlformats.org/officeDocument/2006/relationships/ctrlProp" Target="../ctrlProps/ctrlProp861.xml"/><Relationship Id="rId70" Type="http://schemas.openxmlformats.org/officeDocument/2006/relationships/ctrlProp" Target="../ctrlProps/ctrlProp86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879.xml"/><Relationship Id="rId18" Type="http://schemas.openxmlformats.org/officeDocument/2006/relationships/ctrlProp" Target="../ctrlProps/ctrlProp884.xml"/><Relationship Id="rId26" Type="http://schemas.openxmlformats.org/officeDocument/2006/relationships/ctrlProp" Target="../ctrlProps/ctrlProp892.xml"/><Relationship Id="rId39" Type="http://schemas.openxmlformats.org/officeDocument/2006/relationships/ctrlProp" Target="../ctrlProps/ctrlProp905.xml"/><Relationship Id="rId21" Type="http://schemas.openxmlformats.org/officeDocument/2006/relationships/ctrlProp" Target="../ctrlProps/ctrlProp887.xml"/><Relationship Id="rId34" Type="http://schemas.openxmlformats.org/officeDocument/2006/relationships/ctrlProp" Target="../ctrlProps/ctrlProp900.xml"/><Relationship Id="rId42" Type="http://schemas.openxmlformats.org/officeDocument/2006/relationships/ctrlProp" Target="../ctrlProps/ctrlProp908.xml"/><Relationship Id="rId47" Type="http://schemas.openxmlformats.org/officeDocument/2006/relationships/ctrlProp" Target="../ctrlProps/ctrlProp913.xml"/><Relationship Id="rId50" Type="http://schemas.openxmlformats.org/officeDocument/2006/relationships/ctrlProp" Target="../ctrlProps/ctrlProp916.xml"/><Relationship Id="rId55" Type="http://schemas.openxmlformats.org/officeDocument/2006/relationships/ctrlProp" Target="../ctrlProps/ctrlProp921.xml"/><Relationship Id="rId63" Type="http://schemas.openxmlformats.org/officeDocument/2006/relationships/ctrlProp" Target="../ctrlProps/ctrlProp929.xml"/><Relationship Id="rId68" Type="http://schemas.openxmlformats.org/officeDocument/2006/relationships/ctrlProp" Target="../ctrlProps/ctrlProp934.xml"/><Relationship Id="rId7" Type="http://schemas.openxmlformats.org/officeDocument/2006/relationships/ctrlProp" Target="../ctrlProps/ctrlProp873.xml"/><Relationship Id="rId2" Type="http://schemas.openxmlformats.org/officeDocument/2006/relationships/drawing" Target="../drawings/drawing14.xml"/><Relationship Id="rId16" Type="http://schemas.openxmlformats.org/officeDocument/2006/relationships/ctrlProp" Target="../ctrlProps/ctrlProp882.xml"/><Relationship Id="rId29" Type="http://schemas.openxmlformats.org/officeDocument/2006/relationships/ctrlProp" Target="../ctrlProps/ctrlProp895.xml"/><Relationship Id="rId1" Type="http://schemas.openxmlformats.org/officeDocument/2006/relationships/printerSettings" Target="../printerSettings/printerSettings18.bin"/><Relationship Id="rId6" Type="http://schemas.openxmlformats.org/officeDocument/2006/relationships/ctrlProp" Target="../ctrlProps/ctrlProp872.xml"/><Relationship Id="rId11" Type="http://schemas.openxmlformats.org/officeDocument/2006/relationships/ctrlProp" Target="../ctrlProps/ctrlProp877.xml"/><Relationship Id="rId24" Type="http://schemas.openxmlformats.org/officeDocument/2006/relationships/ctrlProp" Target="../ctrlProps/ctrlProp890.xml"/><Relationship Id="rId32" Type="http://schemas.openxmlformats.org/officeDocument/2006/relationships/ctrlProp" Target="../ctrlProps/ctrlProp898.xml"/><Relationship Id="rId37" Type="http://schemas.openxmlformats.org/officeDocument/2006/relationships/ctrlProp" Target="../ctrlProps/ctrlProp903.xml"/><Relationship Id="rId40" Type="http://schemas.openxmlformats.org/officeDocument/2006/relationships/ctrlProp" Target="../ctrlProps/ctrlProp906.xml"/><Relationship Id="rId45" Type="http://schemas.openxmlformats.org/officeDocument/2006/relationships/ctrlProp" Target="../ctrlProps/ctrlProp911.xml"/><Relationship Id="rId53" Type="http://schemas.openxmlformats.org/officeDocument/2006/relationships/ctrlProp" Target="../ctrlProps/ctrlProp919.xml"/><Relationship Id="rId58" Type="http://schemas.openxmlformats.org/officeDocument/2006/relationships/ctrlProp" Target="../ctrlProps/ctrlProp924.xml"/><Relationship Id="rId66" Type="http://schemas.openxmlformats.org/officeDocument/2006/relationships/ctrlProp" Target="../ctrlProps/ctrlProp932.xml"/><Relationship Id="rId5" Type="http://schemas.openxmlformats.org/officeDocument/2006/relationships/ctrlProp" Target="../ctrlProps/ctrlProp871.xml"/><Relationship Id="rId15" Type="http://schemas.openxmlformats.org/officeDocument/2006/relationships/ctrlProp" Target="../ctrlProps/ctrlProp881.xml"/><Relationship Id="rId23" Type="http://schemas.openxmlformats.org/officeDocument/2006/relationships/ctrlProp" Target="../ctrlProps/ctrlProp889.xml"/><Relationship Id="rId28" Type="http://schemas.openxmlformats.org/officeDocument/2006/relationships/ctrlProp" Target="../ctrlProps/ctrlProp894.xml"/><Relationship Id="rId36" Type="http://schemas.openxmlformats.org/officeDocument/2006/relationships/ctrlProp" Target="../ctrlProps/ctrlProp902.xml"/><Relationship Id="rId49" Type="http://schemas.openxmlformats.org/officeDocument/2006/relationships/ctrlProp" Target="../ctrlProps/ctrlProp915.xml"/><Relationship Id="rId57" Type="http://schemas.openxmlformats.org/officeDocument/2006/relationships/ctrlProp" Target="../ctrlProps/ctrlProp923.xml"/><Relationship Id="rId61" Type="http://schemas.openxmlformats.org/officeDocument/2006/relationships/ctrlProp" Target="../ctrlProps/ctrlProp927.xml"/><Relationship Id="rId10" Type="http://schemas.openxmlformats.org/officeDocument/2006/relationships/ctrlProp" Target="../ctrlProps/ctrlProp876.xml"/><Relationship Id="rId19" Type="http://schemas.openxmlformats.org/officeDocument/2006/relationships/ctrlProp" Target="../ctrlProps/ctrlProp885.xml"/><Relationship Id="rId31" Type="http://schemas.openxmlformats.org/officeDocument/2006/relationships/ctrlProp" Target="../ctrlProps/ctrlProp897.xml"/><Relationship Id="rId44" Type="http://schemas.openxmlformats.org/officeDocument/2006/relationships/ctrlProp" Target="../ctrlProps/ctrlProp910.xml"/><Relationship Id="rId52" Type="http://schemas.openxmlformats.org/officeDocument/2006/relationships/ctrlProp" Target="../ctrlProps/ctrlProp918.xml"/><Relationship Id="rId60" Type="http://schemas.openxmlformats.org/officeDocument/2006/relationships/ctrlProp" Target="../ctrlProps/ctrlProp926.xml"/><Relationship Id="rId65" Type="http://schemas.openxmlformats.org/officeDocument/2006/relationships/ctrlProp" Target="../ctrlProps/ctrlProp931.xml"/><Relationship Id="rId4" Type="http://schemas.openxmlformats.org/officeDocument/2006/relationships/ctrlProp" Target="../ctrlProps/ctrlProp870.xml"/><Relationship Id="rId9" Type="http://schemas.openxmlformats.org/officeDocument/2006/relationships/ctrlProp" Target="../ctrlProps/ctrlProp875.xml"/><Relationship Id="rId14" Type="http://schemas.openxmlformats.org/officeDocument/2006/relationships/ctrlProp" Target="../ctrlProps/ctrlProp880.xml"/><Relationship Id="rId22" Type="http://schemas.openxmlformats.org/officeDocument/2006/relationships/ctrlProp" Target="../ctrlProps/ctrlProp888.xml"/><Relationship Id="rId27" Type="http://schemas.openxmlformats.org/officeDocument/2006/relationships/ctrlProp" Target="../ctrlProps/ctrlProp893.xml"/><Relationship Id="rId30" Type="http://schemas.openxmlformats.org/officeDocument/2006/relationships/ctrlProp" Target="../ctrlProps/ctrlProp896.xml"/><Relationship Id="rId35" Type="http://schemas.openxmlformats.org/officeDocument/2006/relationships/ctrlProp" Target="../ctrlProps/ctrlProp901.xml"/><Relationship Id="rId43" Type="http://schemas.openxmlformats.org/officeDocument/2006/relationships/ctrlProp" Target="../ctrlProps/ctrlProp909.xml"/><Relationship Id="rId48" Type="http://schemas.openxmlformats.org/officeDocument/2006/relationships/ctrlProp" Target="../ctrlProps/ctrlProp914.xml"/><Relationship Id="rId56" Type="http://schemas.openxmlformats.org/officeDocument/2006/relationships/ctrlProp" Target="../ctrlProps/ctrlProp922.xml"/><Relationship Id="rId64" Type="http://schemas.openxmlformats.org/officeDocument/2006/relationships/ctrlProp" Target="../ctrlProps/ctrlProp930.xml"/><Relationship Id="rId69" Type="http://schemas.openxmlformats.org/officeDocument/2006/relationships/ctrlProp" Target="../ctrlProps/ctrlProp935.xml"/><Relationship Id="rId8" Type="http://schemas.openxmlformats.org/officeDocument/2006/relationships/ctrlProp" Target="../ctrlProps/ctrlProp874.xml"/><Relationship Id="rId51" Type="http://schemas.openxmlformats.org/officeDocument/2006/relationships/ctrlProp" Target="../ctrlProps/ctrlProp917.xml"/><Relationship Id="rId3" Type="http://schemas.openxmlformats.org/officeDocument/2006/relationships/vmlDrawing" Target="../drawings/vmlDrawing14.vml"/><Relationship Id="rId12" Type="http://schemas.openxmlformats.org/officeDocument/2006/relationships/ctrlProp" Target="../ctrlProps/ctrlProp878.xml"/><Relationship Id="rId17" Type="http://schemas.openxmlformats.org/officeDocument/2006/relationships/ctrlProp" Target="../ctrlProps/ctrlProp883.xml"/><Relationship Id="rId25" Type="http://schemas.openxmlformats.org/officeDocument/2006/relationships/ctrlProp" Target="../ctrlProps/ctrlProp891.xml"/><Relationship Id="rId33" Type="http://schemas.openxmlformats.org/officeDocument/2006/relationships/ctrlProp" Target="../ctrlProps/ctrlProp899.xml"/><Relationship Id="rId38" Type="http://schemas.openxmlformats.org/officeDocument/2006/relationships/ctrlProp" Target="../ctrlProps/ctrlProp904.xml"/><Relationship Id="rId46" Type="http://schemas.openxmlformats.org/officeDocument/2006/relationships/ctrlProp" Target="../ctrlProps/ctrlProp912.xml"/><Relationship Id="rId59" Type="http://schemas.openxmlformats.org/officeDocument/2006/relationships/ctrlProp" Target="../ctrlProps/ctrlProp925.xml"/><Relationship Id="rId67" Type="http://schemas.openxmlformats.org/officeDocument/2006/relationships/ctrlProp" Target="../ctrlProps/ctrlProp933.xml"/><Relationship Id="rId20" Type="http://schemas.openxmlformats.org/officeDocument/2006/relationships/ctrlProp" Target="../ctrlProps/ctrlProp886.xml"/><Relationship Id="rId41" Type="http://schemas.openxmlformats.org/officeDocument/2006/relationships/ctrlProp" Target="../ctrlProps/ctrlProp907.xml"/><Relationship Id="rId54" Type="http://schemas.openxmlformats.org/officeDocument/2006/relationships/ctrlProp" Target="../ctrlProps/ctrlProp920.xml"/><Relationship Id="rId62" Type="http://schemas.openxmlformats.org/officeDocument/2006/relationships/ctrlProp" Target="../ctrlProps/ctrlProp928.xml"/><Relationship Id="rId70" Type="http://schemas.openxmlformats.org/officeDocument/2006/relationships/ctrlProp" Target="../ctrlProps/ctrlProp93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946.xml"/><Relationship Id="rId18" Type="http://schemas.openxmlformats.org/officeDocument/2006/relationships/ctrlProp" Target="../ctrlProps/ctrlProp951.xml"/><Relationship Id="rId26" Type="http://schemas.openxmlformats.org/officeDocument/2006/relationships/ctrlProp" Target="../ctrlProps/ctrlProp959.xml"/><Relationship Id="rId39" Type="http://schemas.openxmlformats.org/officeDocument/2006/relationships/ctrlProp" Target="../ctrlProps/ctrlProp972.xml"/><Relationship Id="rId21" Type="http://schemas.openxmlformats.org/officeDocument/2006/relationships/ctrlProp" Target="../ctrlProps/ctrlProp954.xml"/><Relationship Id="rId34" Type="http://schemas.openxmlformats.org/officeDocument/2006/relationships/ctrlProp" Target="../ctrlProps/ctrlProp967.xml"/><Relationship Id="rId42" Type="http://schemas.openxmlformats.org/officeDocument/2006/relationships/ctrlProp" Target="../ctrlProps/ctrlProp975.xml"/><Relationship Id="rId47" Type="http://schemas.openxmlformats.org/officeDocument/2006/relationships/ctrlProp" Target="../ctrlProps/ctrlProp980.xml"/><Relationship Id="rId50" Type="http://schemas.openxmlformats.org/officeDocument/2006/relationships/ctrlProp" Target="../ctrlProps/ctrlProp983.xml"/><Relationship Id="rId55" Type="http://schemas.openxmlformats.org/officeDocument/2006/relationships/ctrlProp" Target="../ctrlProps/ctrlProp988.xml"/><Relationship Id="rId63" Type="http://schemas.openxmlformats.org/officeDocument/2006/relationships/ctrlProp" Target="../ctrlProps/ctrlProp996.xml"/><Relationship Id="rId68" Type="http://schemas.openxmlformats.org/officeDocument/2006/relationships/ctrlProp" Target="../ctrlProps/ctrlProp1001.xml"/><Relationship Id="rId7" Type="http://schemas.openxmlformats.org/officeDocument/2006/relationships/ctrlProp" Target="../ctrlProps/ctrlProp940.xml"/><Relationship Id="rId2" Type="http://schemas.openxmlformats.org/officeDocument/2006/relationships/drawing" Target="../drawings/drawing15.xml"/><Relationship Id="rId16" Type="http://schemas.openxmlformats.org/officeDocument/2006/relationships/ctrlProp" Target="../ctrlProps/ctrlProp949.xml"/><Relationship Id="rId29" Type="http://schemas.openxmlformats.org/officeDocument/2006/relationships/ctrlProp" Target="../ctrlProps/ctrlProp962.xml"/><Relationship Id="rId1" Type="http://schemas.openxmlformats.org/officeDocument/2006/relationships/printerSettings" Target="../printerSettings/printerSettings19.bin"/><Relationship Id="rId6" Type="http://schemas.openxmlformats.org/officeDocument/2006/relationships/ctrlProp" Target="../ctrlProps/ctrlProp939.xml"/><Relationship Id="rId11" Type="http://schemas.openxmlformats.org/officeDocument/2006/relationships/ctrlProp" Target="../ctrlProps/ctrlProp944.xml"/><Relationship Id="rId24" Type="http://schemas.openxmlformats.org/officeDocument/2006/relationships/ctrlProp" Target="../ctrlProps/ctrlProp957.xml"/><Relationship Id="rId32" Type="http://schemas.openxmlformats.org/officeDocument/2006/relationships/ctrlProp" Target="../ctrlProps/ctrlProp965.xml"/><Relationship Id="rId37" Type="http://schemas.openxmlformats.org/officeDocument/2006/relationships/ctrlProp" Target="../ctrlProps/ctrlProp970.xml"/><Relationship Id="rId40" Type="http://schemas.openxmlformats.org/officeDocument/2006/relationships/ctrlProp" Target="../ctrlProps/ctrlProp973.xml"/><Relationship Id="rId45" Type="http://schemas.openxmlformats.org/officeDocument/2006/relationships/ctrlProp" Target="../ctrlProps/ctrlProp978.xml"/><Relationship Id="rId53" Type="http://schemas.openxmlformats.org/officeDocument/2006/relationships/ctrlProp" Target="../ctrlProps/ctrlProp986.xml"/><Relationship Id="rId58" Type="http://schemas.openxmlformats.org/officeDocument/2006/relationships/ctrlProp" Target="../ctrlProps/ctrlProp991.xml"/><Relationship Id="rId66" Type="http://schemas.openxmlformats.org/officeDocument/2006/relationships/ctrlProp" Target="../ctrlProps/ctrlProp999.xml"/><Relationship Id="rId5" Type="http://schemas.openxmlformats.org/officeDocument/2006/relationships/ctrlProp" Target="../ctrlProps/ctrlProp938.xml"/><Relationship Id="rId15" Type="http://schemas.openxmlformats.org/officeDocument/2006/relationships/ctrlProp" Target="../ctrlProps/ctrlProp948.xml"/><Relationship Id="rId23" Type="http://schemas.openxmlformats.org/officeDocument/2006/relationships/ctrlProp" Target="../ctrlProps/ctrlProp956.xml"/><Relationship Id="rId28" Type="http://schemas.openxmlformats.org/officeDocument/2006/relationships/ctrlProp" Target="../ctrlProps/ctrlProp961.xml"/><Relationship Id="rId36" Type="http://schemas.openxmlformats.org/officeDocument/2006/relationships/ctrlProp" Target="../ctrlProps/ctrlProp969.xml"/><Relationship Id="rId49" Type="http://schemas.openxmlformats.org/officeDocument/2006/relationships/ctrlProp" Target="../ctrlProps/ctrlProp982.xml"/><Relationship Id="rId57" Type="http://schemas.openxmlformats.org/officeDocument/2006/relationships/ctrlProp" Target="../ctrlProps/ctrlProp990.xml"/><Relationship Id="rId61" Type="http://schemas.openxmlformats.org/officeDocument/2006/relationships/ctrlProp" Target="../ctrlProps/ctrlProp994.xml"/><Relationship Id="rId10" Type="http://schemas.openxmlformats.org/officeDocument/2006/relationships/ctrlProp" Target="../ctrlProps/ctrlProp943.xml"/><Relationship Id="rId19" Type="http://schemas.openxmlformats.org/officeDocument/2006/relationships/ctrlProp" Target="../ctrlProps/ctrlProp952.xml"/><Relationship Id="rId31" Type="http://schemas.openxmlformats.org/officeDocument/2006/relationships/ctrlProp" Target="../ctrlProps/ctrlProp964.xml"/><Relationship Id="rId44" Type="http://schemas.openxmlformats.org/officeDocument/2006/relationships/ctrlProp" Target="../ctrlProps/ctrlProp977.xml"/><Relationship Id="rId52" Type="http://schemas.openxmlformats.org/officeDocument/2006/relationships/ctrlProp" Target="../ctrlProps/ctrlProp985.xml"/><Relationship Id="rId60" Type="http://schemas.openxmlformats.org/officeDocument/2006/relationships/ctrlProp" Target="../ctrlProps/ctrlProp993.xml"/><Relationship Id="rId65" Type="http://schemas.openxmlformats.org/officeDocument/2006/relationships/ctrlProp" Target="../ctrlProps/ctrlProp998.xml"/><Relationship Id="rId4" Type="http://schemas.openxmlformats.org/officeDocument/2006/relationships/ctrlProp" Target="../ctrlProps/ctrlProp937.xml"/><Relationship Id="rId9" Type="http://schemas.openxmlformats.org/officeDocument/2006/relationships/ctrlProp" Target="../ctrlProps/ctrlProp942.xml"/><Relationship Id="rId14" Type="http://schemas.openxmlformats.org/officeDocument/2006/relationships/ctrlProp" Target="../ctrlProps/ctrlProp947.xml"/><Relationship Id="rId22" Type="http://schemas.openxmlformats.org/officeDocument/2006/relationships/ctrlProp" Target="../ctrlProps/ctrlProp955.xml"/><Relationship Id="rId27" Type="http://schemas.openxmlformats.org/officeDocument/2006/relationships/ctrlProp" Target="../ctrlProps/ctrlProp960.xml"/><Relationship Id="rId30" Type="http://schemas.openxmlformats.org/officeDocument/2006/relationships/ctrlProp" Target="../ctrlProps/ctrlProp963.xml"/><Relationship Id="rId35" Type="http://schemas.openxmlformats.org/officeDocument/2006/relationships/ctrlProp" Target="../ctrlProps/ctrlProp968.xml"/><Relationship Id="rId43" Type="http://schemas.openxmlformats.org/officeDocument/2006/relationships/ctrlProp" Target="../ctrlProps/ctrlProp976.xml"/><Relationship Id="rId48" Type="http://schemas.openxmlformats.org/officeDocument/2006/relationships/ctrlProp" Target="../ctrlProps/ctrlProp981.xml"/><Relationship Id="rId56" Type="http://schemas.openxmlformats.org/officeDocument/2006/relationships/ctrlProp" Target="../ctrlProps/ctrlProp989.xml"/><Relationship Id="rId64" Type="http://schemas.openxmlformats.org/officeDocument/2006/relationships/ctrlProp" Target="../ctrlProps/ctrlProp997.xml"/><Relationship Id="rId69" Type="http://schemas.openxmlformats.org/officeDocument/2006/relationships/ctrlProp" Target="../ctrlProps/ctrlProp1002.xml"/><Relationship Id="rId8" Type="http://schemas.openxmlformats.org/officeDocument/2006/relationships/ctrlProp" Target="../ctrlProps/ctrlProp941.xml"/><Relationship Id="rId51" Type="http://schemas.openxmlformats.org/officeDocument/2006/relationships/ctrlProp" Target="../ctrlProps/ctrlProp984.xml"/><Relationship Id="rId3" Type="http://schemas.openxmlformats.org/officeDocument/2006/relationships/vmlDrawing" Target="../drawings/vmlDrawing15.vml"/><Relationship Id="rId12" Type="http://schemas.openxmlformats.org/officeDocument/2006/relationships/ctrlProp" Target="../ctrlProps/ctrlProp945.xml"/><Relationship Id="rId17" Type="http://schemas.openxmlformats.org/officeDocument/2006/relationships/ctrlProp" Target="../ctrlProps/ctrlProp950.xml"/><Relationship Id="rId25" Type="http://schemas.openxmlformats.org/officeDocument/2006/relationships/ctrlProp" Target="../ctrlProps/ctrlProp958.xml"/><Relationship Id="rId33" Type="http://schemas.openxmlformats.org/officeDocument/2006/relationships/ctrlProp" Target="../ctrlProps/ctrlProp966.xml"/><Relationship Id="rId38" Type="http://schemas.openxmlformats.org/officeDocument/2006/relationships/ctrlProp" Target="../ctrlProps/ctrlProp971.xml"/><Relationship Id="rId46" Type="http://schemas.openxmlformats.org/officeDocument/2006/relationships/ctrlProp" Target="../ctrlProps/ctrlProp979.xml"/><Relationship Id="rId59" Type="http://schemas.openxmlformats.org/officeDocument/2006/relationships/ctrlProp" Target="../ctrlProps/ctrlProp992.xml"/><Relationship Id="rId67" Type="http://schemas.openxmlformats.org/officeDocument/2006/relationships/ctrlProp" Target="../ctrlProps/ctrlProp1000.xml"/><Relationship Id="rId20" Type="http://schemas.openxmlformats.org/officeDocument/2006/relationships/ctrlProp" Target="../ctrlProps/ctrlProp953.xml"/><Relationship Id="rId41" Type="http://schemas.openxmlformats.org/officeDocument/2006/relationships/ctrlProp" Target="../ctrlProps/ctrlProp974.xml"/><Relationship Id="rId54" Type="http://schemas.openxmlformats.org/officeDocument/2006/relationships/ctrlProp" Target="../ctrlProps/ctrlProp987.xml"/><Relationship Id="rId62" Type="http://schemas.openxmlformats.org/officeDocument/2006/relationships/ctrlProp" Target="../ctrlProps/ctrlProp995.xml"/><Relationship Id="rId70" Type="http://schemas.openxmlformats.org/officeDocument/2006/relationships/ctrlProp" Target="../ctrlProps/ctrlProp1003.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013.xml"/><Relationship Id="rId18" Type="http://schemas.openxmlformats.org/officeDocument/2006/relationships/ctrlProp" Target="../ctrlProps/ctrlProp1018.xml"/><Relationship Id="rId26" Type="http://schemas.openxmlformats.org/officeDocument/2006/relationships/ctrlProp" Target="../ctrlProps/ctrlProp1026.xml"/><Relationship Id="rId39" Type="http://schemas.openxmlformats.org/officeDocument/2006/relationships/ctrlProp" Target="../ctrlProps/ctrlProp1039.xml"/><Relationship Id="rId21" Type="http://schemas.openxmlformats.org/officeDocument/2006/relationships/ctrlProp" Target="../ctrlProps/ctrlProp1021.xml"/><Relationship Id="rId34" Type="http://schemas.openxmlformats.org/officeDocument/2006/relationships/ctrlProp" Target="../ctrlProps/ctrlProp1034.xml"/><Relationship Id="rId42" Type="http://schemas.openxmlformats.org/officeDocument/2006/relationships/ctrlProp" Target="../ctrlProps/ctrlProp1042.xml"/><Relationship Id="rId47" Type="http://schemas.openxmlformats.org/officeDocument/2006/relationships/ctrlProp" Target="../ctrlProps/ctrlProp1047.xml"/><Relationship Id="rId50" Type="http://schemas.openxmlformats.org/officeDocument/2006/relationships/ctrlProp" Target="../ctrlProps/ctrlProp1050.xml"/><Relationship Id="rId55" Type="http://schemas.openxmlformats.org/officeDocument/2006/relationships/ctrlProp" Target="../ctrlProps/ctrlProp1055.xml"/><Relationship Id="rId63" Type="http://schemas.openxmlformats.org/officeDocument/2006/relationships/ctrlProp" Target="../ctrlProps/ctrlProp1063.xml"/><Relationship Id="rId68" Type="http://schemas.openxmlformats.org/officeDocument/2006/relationships/ctrlProp" Target="../ctrlProps/ctrlProp1068.xml"/><Relationship Id="rId7" Type="http://schemas.openxmlformats.org/officeDocument/2006/relationships/ctrlProp" Target="../ctrlProps/ctrlProp1007.xml"/><Relationship Id="rId2" Type="http://schemas.openxmlformats.org/officeDocument/2006/relationships/drawing" Target="../drawings/drawing16.xml"/><Relationship Id="rId16" Type="http://schemas.openxmlformats.org/officeDocument/2006/relationships/ctrlProp" Target="../ctrlProps/ctrlProp1016.xml"/><Relationship Id="rId29" Type="http://schemas.openxmlformats.org/officeDocument/2006/relationships/ctrlProp" Target="../ctrlProps/ctrlProp1029.xml"/><Relationship Id="rId1" Type="http://schemas.openxmlformats.org/officeDocument/2006/relationships/printerSettings" Target="../printerSettings/printerSettings20.bin"/><Relationship Id="rId6" Type="http://schemas.openxmlformats.org/officeDocument/2006/relationships/ctrlProp" Target="../ctrlProps/ctrlProp1006.xml"/><Relationship Id="rId11" Type="http://schemas.openxmlformats.org/officeDocument/2006/relationships/ctrlProp" Target="../ctrlProps/ctrlProp1011.xml"/><Relationship Id="rId24" Type="http://schemas.openxmlformats.org/officeDocument/2006/relationships/ctrlProp" Target="../ctrlProps/ctrlProp1024.xml"/><Relationship Id="rId32" Type="http://schemas.openxmlformats.org/officeDocument/2006/relationships/ctrlProp" Target="../ctrlProps/ctrlProp1032.xml"/><Relationship Id="rId37" Type="http://schemas.openxmlformats.org/officeDocument/2006/relationships/ctrlProp" Target="../ctrlProps/ctrlProp1037.xml"/><Relationship Id="rId40" Type="http://schemas.openxmlformats.org/officeDocument/2006/relationships/ctrlProp" Target="../ctrlProps/ctrlProp1040.xml"/><Relationship Id="rId45" Type="http://schemas.openxmlformats.org/officeDocument/2006/relationships/ctrlProp" Target="../ctrlProps/ctrlProp1045.xml"/><Relationship Id="rId53" Type="http://schemas.openxmlformats.org/officeDocument/2006/relationships/ctrlProp" Target="../ctrlProps/ctrlProp1053.xml"/><Relationship Id="rId58" Type="http://schemas.openxmlformats.org/officeDocument/2006/relationships/ctrlProp" Target="../ctrlProps/ctrlProp1058.xml"/><Relationship Id="rId66" Type="http://schemas.openxmlformats.org/officeDocument/2006/relationships/ctrlProp" Target="../ctrlProps/ctrlProp1066.xml"/><Relationship Id="rId5" Type="http://schemas.openxmlformats.org/officeDocument/2006/relationships/ctrlProp" Target="../ctrlProps/ctrlProp1005.xml"/><Relationship Id="rId15" Type="http://schemas.openxmlformats.org/officeDocument/2006/relationships/ctrlProp" Target="../ctrlProps/ctrlProp1015.xml"/><Relationship Id="rId23" Type="http://schemas.openxmlformats.org/officeDocument/2006/relationships/ctrlProp" Target="../ctrlProps/ctrlProp1023.xml"/><Relationship Id="rId28" Type="http://schemas.openxmlformats.org/officeDocument/2006/relationships/ctrlProp" Target="../ctrlProps/ctrlProp1028.xml"/><Relationship Id="rId36" Type="http://schemas.openxmlformats.org/officeDocument/2006/relationships/ctrlProp" Target="../ctrlProps/ctrlProp1036.xml"/><Relationship Id="rId49" Type="http://schemas.openxmlformats.org/officeDocument/2006/relationships/ctrlProp" Target="../ctrlProps/ctrlProp1049.xml"/><Relationship Id="rId57" Type="http://schemas.openxmlformats.org/officeDocument/2006/relationships/ctrlProp" Target="../ctrlProps/ctrlProp1057.xml"/><Relationship Id="rId61" Type="http://schemas.openxmlformats.org/officeDocument/2006/relationships/ctrlProp" Target="../ctrlProps/ctrlProp1061.xml"/><Relationship Id="rId10" Type="http://schemas.openxmlformats.org/officeDocument/2006/relationships/ctrlProp" Target="../ctrlProps/ctrlProp1010.xml"/><Relationship Id="rId19" Type="http://schemas.openxmlformats.org/officeDocument/2006/relationships/ctrlProp" Target="../ctrlProps/ctrlProp1019.xml"/><Relationship Id="rId31" Type="http://schemas.openxmlformats.org/officeDocument/2006/relationships/ctrlProp" Target="../ctrlProps/ctrlProp1031.xml"/><Relationship Id="rId44" Type="http://schemas.openxmlformats.org/officeDocument/2006/relationships/ctrlProp" Target="../ctrlProps/ctrlProp1044.xml"/><Relationship Id="rId52" Type="http://schemas.openxmlformats.org/officeDocument/2006/relationships/ctrlProp" Target="../ctrlProps/ctrlProp1052.xml"/><Relationship Id="rId60" Type="http://schemas.openxmlformats.org/officeDocument/2006/relationships/ctrlProp" Target="../ctrlProps/ctrlProp1060.xml"/><Relationship Id="rId65" Type="http://schemas.openxmlformats.org/officeDocument/2006/relationships/ctrlProp" Target="../ctrlProps/ctrlProp1065.xml"/><Relationship Id="rId4" Type="http://schemas.openxmlformats.org/officeDocument/2006/relationships/ctrlProp" Target="../ctrlProps/ctrlProp1004.xml"/><Relationship Id="rId9" Type="http://schemas.openxmlformats.org/officeDocument/2006/relationships/ctrlProp" Target="../ctrlProps/ctrlProp1009.xml"/><Relationship Id="rId14" Type="http://schemas.openxmlformats.org/officeDocument/2006/relationships/ctrlProp" Target="../ctrlProps/ctrlProp1014.xml"/><Relationship Id="rId22" Type="http://schemas.openxmlformats.org/officeDocument/2006/relationships/ctrlProp" Target="../ctrlProps/ctrlProp1022.xml"/><Relationship Id="rId27" Type="http://schemas.openxmlformats.org/officeDocument/2006/relationships/ctrlProp" Target="../ctrlProps/ctrlProp1027.xml"/><Relationship Id="rId30" Type="http://schemas.openxmlformats.org/officeDocument/2006/relationships/ctrlProp" Target="../ctrlProps/ctrlProp1030.xml"/><Relationship Id="rId35" Type="http://schemas.openxmlformats.org/officeDocument/2006/relationships/ctrlProp" Target="../ctrlProps/ctrlProp1035.xml"/><Relationship Id="rId43" Type="http://schemas.openxmlformats.org/officeDocument/2006/relationships/ctrlProp" Target="../ctrlProps/ctrlProp1043.xml"/><Relationship Id="rId48" Type="http://schemas.openxmlformats.org/officeDocument/2006/relationships/ctrlProp" Target="../ctrlProps/ctrlProp1048.xml"/><Relationship Id="rId56" Type="http://schemas.openxmlformats.org/officeDocument/2006/relationships/ctrlProp" Target="../ctrlProps/ctrlProp1056.xml"/><Relationship Id="rId64" Type="http://schemas.openxmlformats.org/officeDocument/2006/relationships/ctrlProp" Target="../ctrlProps/ctrlProp1064.xml"/><Relationship Id="rId69" Type="http://schemas.openxmlformats.org/officeDocument/2006/relationships/ctrlProp" Target="../ctrlProps/ctrlProp1069.xml"/><Relationship Id="rId8" Type="http://schemas.openxmlformats.org/officeDocument/2006/relationships/ctrlProp" Target="../ctrlProps/ctrlProp1008.xml"/><Relationship Id="rId51" Type="http://schemas.openxmlformats.org/officeDocument/2006/relationships/ctrlProp" Target="../ctrlProps/ctrlProp1051.xml"/><Relationship Id="rId3" Type="http://schemas.openxmlformats.org/officeDocument/2006/relationships/vmlDrawing" Target="../drawings/vmlDrawing16.vml"/><Relationship Id="rId12" Type="http://schemas.openxmlformats.org/officeDocument/2006/relationships/ctrlProp" Target="../ctrlProps/ctrlProp1012.xml"/><Relationship Id="rId17" Type="http://schemas.openxmlformats.org/officeDocument/2006/relationships/ctrlProp" Target="../ctrlProps/ctrlProp1017.xml"/><Relationship Id="rId25" Type="http://schemas.openxmlformats.org/officeDocument/2006/relationships/ctrlProp" Target="../ctrlProps/ctrlProp1025.xml"/><Relationship Id="rId33" Type="http://schemas.openxmlformats.org/officeDocument/2006/relationships/ctrlProp" Target="../ctrlProps/ctrlProp1033.xml"/><Relationship Id="rId38" Type="http://schemas.openxmlformats.org/officeDocument/2006/relationships/ctrlProp" Target="../ctrlProps/ctrlProp1038.xml"/><Relationship Id="rId46" Type="http://schemas.openxmlformats.org/officeDocument/2006/relationships/ctrlProp" Target="../ctrlProps/ctrlProp1046.xml"/><Relationship Id="rId59" Type="http://schemas.openxmlformats.org/officeDocument/2006/relationships/ctrlProp" Target="../ctrlProps/ctrlProp1059.xml"/><Relationship Id="rId67" Type="http://schemas.openxmlformats.org/officeDocument/2006/relationships/ctrlProp" Target="../ctrlProps/ctrlProp1067.xml"/><Relationship Id="rId20" Type="http://schemas.openxmlformats.org/officeDocument/2006/relationships/ctrlProp" Target="../ctrlProps/ctrlProp1020.xml"/><Relationship Id="rId41" Type="http://schemas.openxmlformats.org/officeDocument/2006/relationships/ctrlProp" Target="../ctrlProps/ctrlProp1041.xml"/><Relationship Id="rId54" Type="http://schemas.openxmlformats.org/officeDocument/2006/relationships/ctrlProp" Target="../ctrlProps/ctrlProp1054.xml"/><Relationship Id="rId62" Type="http://schemas.openxmlformats.org/officeDocument/2006/relationships/ctrlProp" Target="../ctrlProps/ctrlProp1062.xml"/><Relationship Id="rId70" Type="http://schemas.openxmlformats.org/officeDocument/2006/relationships/ctrlProp" Target="../ctrlProps/ctrlProp107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1080.xml"/><Relationship Id="rId18" Type="http://schemas.openxmlformats.org/officeDocument/2006/relationships/ctrlProp" Target="../ctrlProps/ctrlProp1085.xml"/><Relationship Id="rId26" Type="http://schemas.openxmlformats.org/officeDocument/2006/relationships/ctrlProp" Target="../ctrlProps/ctrlProp1093.xml"/><Relationship Id="rId39" Type="http://schemas.openxmlformats.org/officeDocument/2006/relationships/ctrlProp" Target="../ctrlProps/ctrlProp1106.xml"/><Relationship Id="rId21" Type="http://schemas.openxmlformats.org/officeDocument/2006/relationships/ctrlProp" Target="../ctrlProps/ctrlProp1088.xml"/><Relationship Id="rId34" Type="http://schemas.openxmlformats.org/officeDocument/2006/relationships/ctrlProp" Target="../ctrlProps/ctrlProp1101.xml"/><Relationship Id="rId42" Type="http://schemas.openxmlformats.org/officeDocument/2006/relationships/ctrlProp" Target="../ctrlProps/ctrlProp1109.xml"/><Relationship Id="rId47" Type="http://schemas.openxmlformats.org/officeDocument/2006/relationships/ctrlProp" Target="../ctrlProps/ctrlProp1114.xml"/><Relationship Id="rId50" Type="http://schemas.openxmlformats.org/officeDocument/2006/relationships/ctrlProp" Target="../ctrlProps/ctrlProp1117.xml"/><Relationship Id="rId55" Type="http://schemas.openxmlformats.org/officeDocument/2006/relationships/ctrlProp" Target="../ctrlProps/ctrlProp1122.xml"/><Relationship Id="rId63" Type="http://schemas.openxmlformats.org/officeDocument/2006/relationships/ctrlProp" Target="../ctrlProps/ctrlProp1130.xml"/><Relationship Id="rId68" Type="http://schemas.openxmlformats.org/officeDocument/2006/relationships/ctrlProp" Target="../ctrlProps/ctrlProp1135.xml"/><Relationship Id="rId7" Type="http://schemas.openxmlformats.org/officeDocument/2006/relationships/ctrlProp" Target="../ctrlProps/ctrlProp1074.xml"/><Relationship Id="rId2" Type="http://schemas.openxmlformats.org/officeDocument/2006/relationships/drawing" Target="../drawings/drawing17.xml"/><Relationship Id="rId16" Type="http://schemas.openxmlformats.org/officeDocument/2006/relationships/ctrlProp" Target="../ctrlProps/ctrlProp1083.xml"/><Relationship Id="rId29" Type="http://schemas.openxmlformats.org/officeDocument/2006/relationships/ctrlProp" Target="../ctrlProps/ctrlProp1096.xml"/><Relationship Id="rId1" Type="http://schemas.openxmlformats.org/officeDocument/2006/relationships/printerSettings" Target="../printerSettings/printerSettings21.bin"/><Relationship Id="rId6" Type="http://schemas.openxmlformats.org/officeDocument/2006/relationships/ctrlProp" Target="../ctrlProps/ctrlProp1073.xml"/><Relationship Id="rId11" Type="http://schemas.openxmlformats.org/officeDocument/2006/relationships/ctrlProp" Target="../ctrlProps/ctrlProp1078.xml"/><Relationship Id="rId24" Type="http://schemas.openxmlformats.org/officeDocument/2006/relationships/ctrlProp" Target="../ctrlProps/ctrlProp1091.xml"/><Relationship Id="rId32" Type="http://schemas.openxmlformats.org/officeDocument/2006/relationships/ctrlProp" Target="../ctrlProps/ctrlProp1099.xml"/><Relationship Id="rId37" Type="http://schemas.openxmlformats.org/officeDocument/2006/relationships/ctrlProp" Target="../ctrlProps/ctrlProp1104.xml"/><Relationship Id="rId40" Type="http://schemas.openxmlformats.org/officeDocument/2006/relationships/ctrlProp" Target="../ctrlProps/ctrlProp1107.xml"/><Relationship Id="rId45" Type="http://schemas.openxmlformats.org/officeDocument/2006/relationships/ctrlProp" Target="../ctrlProps/ctrlProp1112.xml"/><Relationship Id="rId53" Type="http://schemas.openxmlformats.org/officeDocument/2006/relationships/ctrlProp" Target="../ctrlProps/ctrlProp1120.xml"/><Relationship Id="rId58" Type="http://schemas.openxmlformats.org/officeDocument/2006/relationships/ctrlProp" Target="../ctrlProps/ctrlProp1125.xml"/><Relationship Id="rId66" Type="http://schemas.openxmlformats.org/officeDocument/2006/relationships/ctrlProp" Target="../ctrlProps/ctrlProp1133.xml"/><Relationship Id="rId5" Type="http://schemas.openxmlformats.org/officeDocument/2006/relationships/ctrlProp" Target="../ctrlProps/ctrlProp1072.xml"/><Relationship Id="rId15" Type="http://schemas.openxmlformats.org/officeDocument/2006/relationships/ctrlProp" Target="../ctrlProps/ctrlProp1082.xml"/><Relationship Id="rId23" Type="http://schemas.openxmlformats.org/officeDocument/2006/relationships/ctrlProp" Target="../ctrlProps/ctrlProp1090.xml"/><Relationship Id="rId28" Type="http://schemas.openxmlformats.org/officeDocument/2006/relationships/ctrlProp" Target="../ctrlProps/ctrlProp1095.xml"/><Relationship Id="rId36" Type="http://schemas.openxmlformats.org/officeDocument/2006/relationships/ctrlProp" Target="../ctrlProps/ctrlProp1103.xml"/><Relationship Id="rId49" Type="http://schemas.openxmlformats.org/officeDocument/2006/relationships/ctrlProp" Target="../ctrlProps/ctrlProp1116.xml"/><Relationship Id="rId57" Type="http://schemas.openxmlformats.org/officeDocument/2006/relationships/ctrlProp" Target="../ctrlProps/ctrlProp1124.xml"/><Relationship Id="rId61" Type="http://schemas.openxmlformats.org/officeDocument/2006/relationships/ctrlProp" Target="../ctrlProps/ctrlProp1128.xml"/><Relationship Id="rId10" Type="http://schemas.openxmlformats.org/officeDocument/2006/relationships/ctrlProp" Target="../ctrlProps/ctrlProp1077.xml"/><Relationship Id="rId19" Type="http://schemas.openxmlformats.org/officeDocument/2006/relationships/ctrlProp" Target="../ctrlProps/ctrlProp1086.xml"/><Relationship Id="rId31" Type="http://schemas.openxmlformats.org/officeDocument/2006/relationships/ctrlProp" Target="../ctrlProps/ctrlProp1098.xml"/><Relationship Id="rId44" Type="http://schemas.openxmlformats.org/officeDocument/2006/relationships/ctrlProp" Target="../ctrlProps/ctrlProp1111.xml"/><Relationship Id="rId52" Type="http://schemas.openxmlformats.org/officeDocument/2006/relationships/ctrlProp" Target="../ctrlProps/ctrlProp1119.xml"/><Relationship Id="rId60" Type="http://schemas.openxmlformats.org/officeDocument/2006/relationships/ctrlProp" Target="../ctrlProps/ctrlProp1127.xml"/><Relationship Id="rId65" Type="http://schemas.openxmlformats.org/officeDocument/2006/relationships/ctrlProp" Target="../ctrlProps/ctrlProp1132.xml"/><Relationship Id="rId4" Type="http://schemas.openxmlformats.org/officeDocument/2006/relationships/ctrlProp" Target="../ctrlProps/ctrlProp1071.xml"/><Relationship Id="rId9" Type="http://schemas.openxmlformats.org/officeDocument/2006/relationships/ctrlProp" Target="../ctrlProps/ctrlProp1076.xml"/><Relationship Id="rId14" Type="http://schemas.openxmlformats.org/officeDocument/2006/relationships/ctrlProp" Target="../ctrlProps/ctrlProp1081.xml"/><Relationship Id="rId22" Type="http://schemas.openxmlformats.org/officeDocument/2006/relationships/ctrlProp" Target="../ctrlProps/ctrlProp1089.xml"/><Relationship Id="rId27" Type="http://schemas.openxmlformats.org/officeDocument/2006/relationships/ctrlProp" Target="../ctrlProps/ctrlProp1094.xml"/><Relationship Id="rId30" Type="http://schemas.openxmlformats.org/officeDocument/2006/relationships/ctrlProp" Target="../ctrlProps/ctrlProp1097.xml"/><Relationship Id="rId35" Type="http://schemas.openxmlformats.org/officeDocument/2006/relationships/ctrlProp" Target="../ctrlProps/ctrlProp1102.xml"/><Relationship Id="rId43" Type="http://schemas.openxmlformats.org/officeDocument/2006/relationships/ctrlProp" Target="../ctrlProps/ctrlProp1110.xml"/><Relationship Id="rId48" Type="http://schemas.openxmlformats.org/officeDocument/2006/relationships/ctrlProp" Target="../ctrlProps/ctrlProp1115.xml"/><Relationship Id="rId56" Type="http://schemas.openxmlformats.org/officeDocument/2006/relationships/ctrlProp" Target="../ctrlProps/ctrlProp1123.xml"/><Relationship Id="rId64" Type="http://schemas.openxmlformats.org/officeDocument/2006/relationships/ctrlProp" Target="../ctrlProps/ctrlProp1131.xml"/><Relationship Id="rId69" Type="http://schemas.openxmlformats.org/officeDocument/2006/relationships/ctrlProp" Target="../ctrlProps/ctrlProp1136.xml"/><Relationship Id="rId8" Type="http://schemas.openxmlformats.org/officeDocument/2006/relationships/ctrlProp" Target="../ctrlProps/ctrlProp1075.xml"/><Relationship Id="rId51" Type="http://schemas.openxmlformats.org/officeDocument/2006/relationships/ctrlProp" Target="../ctrlProps/ctrlProp1118.xml"/><Relationship Id="rId3" Type="http://schemas.openxmlformats.org/officeDocument/2006/relationships/vmlDrawing" Target="../drawings/vmlDrawing17.vml"/><Relationship Id="rId12" Type="http://schemas.openxmlformats.org/officeDocument/2006/relationships/ctrlProp" Target="../ctrlProps/ctrlProp1079.xml"/><Relationship Id="rId17" Type="http://schemas.openxmlformats.org/officeDocument/2006/relationships/ctrlProp" Target="../ctrlProps/ctrlProp1084.xml"/><Relationship Id="rId25" Type="http://schemas.openxmlformats.org/officeDocument/2006/relationships/ctrlProp" Target="../ctrlProps/ctrlProp1092.xml"/><Relationship Id="rId33" Type="http://schemas.openxmlformats.org/officeDocument/2006/relationships/ctrlProp" Target="../ctrlProps/ctrlProp1100.xml"/><Relationship Id="rId38" Type="http://schemas.openxmlformats.org/officeDocument/2006/relationships/ctrlProp" Target="../ctrlProps/ctrlProp1105.xml"/><Relationship Id="rId46" Type="http://schemas.openxmlformats.org/officeDocument/2006/relationships/ctrlProp" Target="../ctrlProps/ctrlProp1113.xml"/><Relationship Id="rId59" Type="http://schemas.openxmlformats.org/officeDocument/2006/relationships/ctrlProp" Target="../ctrlProps/ctrlProp1126.xml"/><Relationship Id="rId67" Type="http://schemas.openxmlformats.org/officeDocument/2006/relationships/ctrlProp" Target="../ctrlProps/ctrlProp1134.xml"/><Relationship Id="rId20" Type="http://schemas.openxmlformats.org/officeDocument/2006/relationships/ctrlProp" Target="../ctrlProps/ctrlProp1087.xml"/><Relationship Id="rId41" Type="http://schemas.openxmlformats.org/officeDocument/2006/relationships/ctrlProp" Target="../ctrlProps/ctrlProp1108.xml"/><Relationship Id="rId54" Type="http://schemas.openxmlformats.org/officeDocument/2006/relationships/ctrlProp" Target="../ctrlProps/ctrlProp1121.xml"/><Relationship Id="rId62" Type="http://schemas.openxmlformats.org/officeDocument/2006/relationships/ctrlProp" Target="../ctrlProps/ctrlProp1129.xml"/><Relationship Id="rId70" Type="http://schemas.openxmlformats.org/officeDocument/2006/relationships/ctrlProp" Target="../ctrlProps/ctrlProp1137.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147.xml"/><Relationship Id="rId18" Type="http://schemas.openxmlformats.org/officeDocument/2006/relationships/ctrlProp" Target="../ctrlProps/ctrlProp1152.xml"/><Relationship Id="rId26" Type="http://schemas.openxmlformats.org/officeDocument/2006/relationships/ctrlProp" Target="../ctrlProps/ctrlProp1160.xml"/><Relationship Id="rId39" Type="http://schemas.openxmlformats.org/officeDocument/2006/relationships/ctrlProp" Target="../ctrlProps/ctrlProp1173.xml"/><Relationship Id="rId21" Type="http://schemas.openxmlformats.org/officeDocument/2006/relationships/ctrlProp" Target="../ctrlProps/ctrlProp1155.xml"/><Relationship Id="rId34" Type="http://schemas.openxmlformats.org/officeDocument/2006/relationships/ctrlProp" Target="../ctrlProps/ctrlProp1168.xml"/><Relationship Id="rId42" Type="http://schemas.openxmlformats.org/officeDocument/2006/relationships/ctrlProp" Target="../ctrlProps/ctrlProp1176.xml"/><Relationship Id="rId47" Type="http://schemas.openxmlformats.org/officeDocument/2006/relationships/ctrlProp" Target="../ctrlProps/ctrlProp1181.xml"/><Relationship Id="rId50" Type="http://schemas.openxmlformats.org/officeDocument/2006/relationships/ctrlProp" Target="../ctrlProps/ctrlProp1184.xml"/><Relationship Id="rId55" Type="http://schemas.openxmlformats.org/officeDocument/2006/relationships/ctrlProp" Target="../ctrlProps/ctrlProp1189.xml"/><Relationship Id="rId63" Type="http://schemas.openxmlformats.org/officeDocument/2006/relationships/ctrlProp" Target="../ctrlProps/ctrlProp1197.xml"/><Relationship Id="rId68" Type="http://schemas.openxmlformats.org/officeDocument/2006/relationships/ctrlProp" Target="../ctrlProps/ctrlProp1202.xml"/><Relationship Id="rId7" Type="http://schemas.openxmlformats.org/officeDocument/2006/relationships/ctrlProp" Target="../ctrlProps/ctrlProp1141.xml"/><Relationship Id="rId2" Type="http://schemas.openxmlformats.org/officeDocument/2006/relationships/drawing" Target="../drawings/drawing18.xml"/><Relationship Id="rId16" Type="http://schemas.openxmlformats.org/officeDocument/2006/relationships/ctrlProp" Target="../ctrlProps/ctrlProp1150.xml"/><Relationship Id="rId29" Type="http://schemas.openxmlformats.org/officeDocument/2006/relationships/ctrlProp" Target="../ctrlProps/ctrlProp1163.xml"/><Relationship Id="rId1" Type="http://schemas.openxmlformats.org/officeDocument/2006/relationships/printerSettings" Target="../printerSettings/printerSettings22.bin"/><Relationship Id="rId6" Type="http://schemas.openxmlformats.org/officeDocument/2006/relationships/ctrlProp" Target="../ctrlProps/ctrlProp1140.xml"/><Relationship Id="rId11" Type="http://schemas.openxmlformats.org/officeDocument/2006/relationships/ctrlProp" Target="../ctrlProps/ctrlProp1145.xml"/><Relationship Id="rId24" Type="http://schemas.openxmlformats.org/officeDocument/2006/relationships/ctrlProp" Target="../ctrlProps/ctrlProp1158.xml"/><Relationship Id="rId32" Type="http://schemas.openxmlformats.org/officeDocument/2006/relationships/ctrlProp" Target="../ctrlProps/ctrlProp1166.xml"/><Relationship Id="rId37" Type="http://schemas.openxmlformats.org/officeDocument/2006/relationships/ctrlProp" Target="../ctrlProps/ctrlProp1171.xml"/><Relationship Id="rId40" Type="http://schemas.openxmlformats.org/officeDocument/2006/relationships/ctrlProp" Target="../ctrlProps/ctrlProp1174.xml"/><Relationship Id="rId45" Type="http://schemas.openxmlformats.org/officeDocument/2006/relationships/ctrlProp" Target="../ctrlProps/ctrlProp1179.xml"/><Relationship Id="rId53" Type="http://schemas.openxmlformats.org/officeDocument/2006/relationships/ctrlProp" Target="../ctrlProps/ctrlProp1187.xml"/><Relationship Id="rId58" Type="http://schemas.openxmlformats.org/officeDocument/2006/relationships/ctrlProp" Target="../ctrlProps/ctrlProp1192.xml"/><Relationship Id="rId66" Type="http://schemas.openxmlformats.org/officeDocument/2006/relationships/ctrlProp" Target="../ctrlProps/ctrlProp1200.xml"/><Relationship Id="rId5" Type="http://schemas.openxmlformats.org/officeDocument/2006/relationships/ctrlProp" Target="../ctrlProps/ctrlProp1139.xml"/><Relationship Id="rId15" Type="http://schemas.openxmlformats.org/officeDocument/2006/relationships/ctrlProp" Target="../ctrlProps/ctrlProp1149.xml"/><Relationship Id="rId23" Type="http://schemas.openxmlformats.org/officeDocument/2006/relationships/ctrlProp" Target="../ctrlProps/ctrlProp1157.xml"/><Relationship Id="rId28" Type="http://schemas.openxmlformats.org/officeDocument/2006/relationships/ctrlProp" Target="../ctrlProps/ctrlProp1162.xml"/><Relationship Id="rId36" Type="http://schemas.openxmlformats.org/officeDocument/2006/relationships/ctrlProp" Target="../ctrlProps/ctrlProp1170.xml"/><Relationship Id="rId49" Type="http://schemas.openxmlformats.org/officeDocument/2006/relationships/ctrlProp" Target="../ctrlProps/ctrlProp1183.xml"/><Relationship Id="rId57" Type="http://schemas.openxmlformats.org/officeDocument/2006/relationships/ctrlProp" Target="../ctrlProps/ctrlProp1191.xml"/><Relationship Id="rId61" Type="http://schemas.openxmlformats.org/officeDocument/2006/relationships/ctrlProp" Target="../ctrlProps/ctrlProp1195.xml"/><Relationship Id="rId10" Type="http://schemas.openxmlformats.org/officeDocument/2006/relationships/ctrlProp" Target="../ctrlProps/ctrlProp1144.xml"/><Relationship Id="rId19" Type="http://schemas.openxmlformats.org/officeDocument/2006/relationships/ctrlProp" Target="../ctrlProps/ctrlProp1153.xml"/><Relationship Id="rId31" Type="http://schemas.openxmlformats.org/officeDocument/2006/relationships/ctrlProp" Target="../ctrlProps/ctrlProp1165.xml"/><Relationship Id="rId44" Type="http://schemas.openxmlformats.org/officeDocument/2006/relationships/ctrlProp" Target="../ctrlProps/ctrlProp1178.xml"/><Relationship Id="rId52" Type="http://schemas.openxmlformats.org/officeDocument/2006/relationships/ctrlProp" Target="../ctrlProps/ctrlProp1186.xml"/><Relationship Id="rId60" Type="http://schemas.openxmlformats.org/officeDocument/2006/relationships/ctrlProp" Target="../ctrlProps/ctrlProp1194.xml"/><Relationship Id="rId65" Type="http://schemas.openxmlformats.org/officeDocument/2006/relationships/ctrlProp" Target="../ctrlProps/ctrlProp1199.xml"/><Relationship Id="rId4" Type="http://schemas.openxmlformats.org/officeDocument/2006/relationships/ctrlProp" Target="../ctrlProps/ctrlProp1138.xml"/><Relationship Id="rId9" Type="http://schemas.openxmlformats.org/officeDocument/2006/relationships/ctrlProp" Target="../ctrlProps/ctrlProp1143.xml"/><Relationship Id="rId14" Type="http://schemas.openxmlformats.org/officeDocument/2006/relationships/ctrlProp" Target="../ctrlProps/ctrlProp1148.xml"/><Relationship Id="rId22" Type="http://schemas.openxmlformats.org/officeDocument/2006/relationships/ctrlProp" Target="../ctrlProps/ctrlProp1156.xml"/><Relationship Id="rId27" Type="http://schemas.openxmlformats.org/officeDocument/2006/relationships/ctrlProp" Target="../ctrlProps/ctrlProp1161.xml"/><Relationship Id="rId30" Type="http://schemas.openxmlformats.org/officeDocument/2006/relationships/ctrlProp" Target="../ctrlProps/ctrlProp1164.xml"/><Relationship Id="rId35" Type="http://schemas.openxmlformats.org/officeDocument/2006/relationships/ctrlProp" Target="../ctrlProps/ctrlProp1169.xml"/><Relationship Id="rId43" Type="http://schemas.openxmlformats.org/officeDocument/2006/relationships/ctrlProp" Target="../ctrlProps/ctrlProp1177.xml"/><Relationship Id="rId48" Type="http://schemas.openxmlformats.org/officeDocument/2006/relationships/ctrlProp" Target="../ctrlProps/ctrlProp1182.xml"/><Relationship Id="rId56" Type="http://schemas.openxmlformats.org/officeDocument/2006/relationships/ctrlProp" Target="../ctrlProps/ctrlProp1190.xml"/><Relationship Id="rId64" Type="http://schemas.openxmlformats.org/officeDocument/2006/relationships/ctrlProp" Target="../ctrlProps/ctrlProp1198.xml"/><Relationship Id="rId69" Type="http://schemas.openxmlformats.org/officeDocument/2006/relationships/ctrlProp" Target="../ctrlProps/ctrlProp1203.xml"/><Relationship Id="rId8" Type="http://schemas.openxmlformats.org/officeDocument/2006/relationships/ctrlProp" Target="../ctrlProps/ctrlProp1142.xml"/><Relationship Id="rId51" Type="http://schemas.openxmlformats.org/officeDocument/2006/relationships/ctrlProp" Target="../ctrlProps/ctrlProp1185.xml"/><Relationship Id="rId3" Type="http://schemas.openxmlformats.org/officeDocument/2006/relationships/vmlDrawing" Target="../drawings/vmlDrawing18.vml"/><Relationship Id="rId12" Type="http://schemas.openxmlformats.org/officeDocument/2006/relationships/ctrlProp" Target="../ctrlProps/ctrlProp1146.xml"/><Relationship Id="rId17" Type="http://schemas.openxmlformats.org/officeDocument/2006/relationships/ctrlProp" Target="../ctrlProps/ctrlProp1151.xml"/><Relationship Id="rId25" Type="http://schemas.openxmlformats.org/officeDocument/2006/relationships/ctrlProp" Target="../ctrlProps/ctrlProp1159.xml"/><Relationship Id="rId33" Type="http://schemas.openxmlformats.org/officeDocument/2006/relationships/ctrlProp" Target="../ctrlProps/ctrlProp1167.xml"/><Relationship Id="rId38" Type="http://schemas.openxmlformats.org/officeDocument/2006/relationships/ctrlProp" Target="../ctrlProps/ctrlProp1172.xml"/><Relationship Id="rId46" Type="http://schemas.openxmlformats.org/officeDocument/2006/relationships/ctrlProp" Target="../ctrlProps/ctrlProp1180.xml"/><Relationship Id="rId59" Type="http://schemas.openxmlformats.org/officeDocument/2006/relationships/ctrlProp" Target="../ctrlProps/ctrlProp1193.xml"/><Relationship Id="rId67" Type="http://schemas.openxmlformats.org/officeDocument/2006/relationships/ctrlProp" Target="../ctrlProps/ctrlProp1201.xml"/><Relationship Id="rId20" Type="http://schemas.openxmlformats.org/officeDocument/2006/relationships/ctrlProp" Target="../ctrlProps/ctrlProp1154.xml"/><Relationship Id="rId41" Type="http://schemas.openxmlformats.org/officeDocument/2006/relationships/ctrlProp" Target="../ctrlProps/ctrlProp1175.xml"/><Relationship Id="rId54" Type="http://schemas.openxmlformats.org/officeDocument/2006/relationships/ctrlProp" Target="../ctrlProps/ctrlProp1188.xml"/><Relationship Id="rId62" Type="http://schemas.openxmlformats.org/officeDocument/2006/relationships/ctrlProp" Target="../ctrlProps/ctrlProp1196.xml"/><Relationship Id="rId70" Type="http://schemas.openxmlformats.org/officeDocument/2006/relationships/ctrlProp" Target="../ctrlProps/ctrlProp1204.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1214.xml"/><Relationship Id="rId18" Type="http://schemas.openxmlformats.org/officeDocument/2006/relationships/ctrlProp" Target="../ctrlProps/ctrlProp1219.xml"/><Relationship Id="rId26" Type="http://schemas.openxmlformats.org/officeDocument/2006/relationships/ctrlProp" Target="../ctrlProps/ctrlProp1227.xml"/><Relationship Id="rId39" Type="http://schemas.openxmlformats.org/officeDocument/2006/relationships/ctrlProp" Target="../ctrlProps/ctrlProp1240.xml"/><Relationship Id="rId21" Type="http://schemas.openxmlformats.org/officeDocument/2006/relationships/ctrlProp" Target="../ctrlProps/ctrlProp1222.xml"/><Relationship Id="rId34" Type="http://schemas.openxmlformats.org/officeDocument/2006/relationships/ctrlProp" Target="../ctrlProps/ctrlProp1235.xml"/><Relationship Id="rId42" Type="http://schemas.openxmlformats.org/officeDocument/2006/relationships/ctrlProp" Target="../ctrlProps/ctrlProp1243.xml"/><Relationship Id="rId47" Type="http://schemas.openxmlformats.org/officeDocument/2006/relationships/ctrlProp" Target="../ctrlProps/ctrlProp1248.xml"/><Relationship Id="rId50" Type="http://schemas.openxmlformats.org/officeDocument/2006/relationships/ctrlProp" Target="../ctrlProps/ctrlProp1251.xml"/><Relationship Id="rId55" Type="http://schemas.openxmlformats.org/officeDocument/2006/relationships/ctrlProp" Target="../ctrlProps/ctrlProp1256.xml"/><Relationship Id="rId63" Type="http://schemas.openxmlformats.org/officeDocument/2006/relationships/ctrlProp" Target="../ctrlProps/ctrlProp1264.xml"/><Relationship Id="rId68" Type="http://schemas.openxmlformats.org/officeDocument/2006/relationships/ctrlProp" Target="../ctrlProps/ctrlProp1269.xml"/><Relationship Id="rId7" Type="http://schemas.openxmlformats.org/officeDocument/2006/relationships/ctrlProp" Target="../ctrlProps/ctrlProp1208.xml"/><Relationship Id="rId2" Type="http://schemas.openxmlformats.org/officeDocument/2006/relationships/drawing" Target="../drawings/drawing19.xml"/><Relationship Id="rId16" Type="http://schemas.openxmlformats.org/officeDocument/2006/relationships/ctrlProp" Target="../ctrlProps/ctrlProp1217.xml"/><Relationship Id="rId29" Type="http://schemas.openxmlformats.org/officeDocument/2006/relationships/ctrlProp" Target="../ctrlProps/ctrlProp1230.xml"/><Relationship Id="rId1" Type="http://schemas.openxmlformats.org/officeDocument/2006/relationships/printerSettings" Target="../printerSettings/printerSettings23.bin"/><Relationship Id="rId6" Type="http://schemas.openxmlformats.org/officeDocument/2006/relationships/ctrlProp" Target="../ctrlProps/ctrlProp1207.xml"/><Relationship Id="rId11" Type="http://schemas.openxmlformats.org/officeDocument/2006/relationships/ctrlProp" Target="../ctrlProps/ctrlProp1212.xml"/><Relationship Id="rId24" Type="http://schemas.openxmlformats.org/officeDocument/2006/relationships/ctrlProp" Target="../ctrlProps/ctrlProp1225.xml"/><Relationship Id="rId32" Type="http://schemas.openxmlformats.org/officeDocument/2006/relationships/ctrlProp" Target="../ctrlProps/ctrlProp1233.xml"/><Relationship Id="rId37" Type="http://schemas.openxmlformats.org/officeDocument/2006/relationships/ctrlProp" Target="../ctrlProps/ctrlProp1238.xml"/><Relationship Id="rId40" Type="http://schemas.openxmlformats.org/officeDocument/2006/relationships/ctrlProp" Target="../ctrlProps/ctrlProp1241.xml"/><Relationship Id="rId45" Type="http://schemas.openxmlformats.org/officeDocument/2006/relationships/ctrlProp" Target="../ctrlProps/ctrlProp1246.xml"/><Relationship Id="rId53" Type="http://schemas.openxmlformats.org/officeDocument/2006/relationships/ctrlProp" Target="../ctrlProps/ctrlProp1254.xml"/><Relationship Id="rId58" Type="http://schemas.openxmlformats.org/officeDocument/2006/relationships/ctrlProp" Target="../ctrlProps/ctrlProp1259.xml"/><Relationship Id="rId66" Type="http://schemas.openxmlformats.org/officeDocument/2006/relationships/ctrlProp" Target="../ctrlProps/ctrlProp1267.xml"/><Relationship Id="rId5" Type="http://schemas.openxmlformats.org/officeDocument/2006/relationships/ctrlProp" Target="../ctrlProps/ctrlProp1206.xml"/><Relationship Id="rId15" Type="http://schemas.openxmlformats.org/officeDocument/2006/relationships/ctrlProp" Target="../ctrlProps/ctrlProp1216.xml"/><Relationship Id="rId23" Type="http://schemas.openxmlformats.org/officeDocument/2006/relationships/ctrlProp" Target="../ctrlProps/ctrlProp1224.xml"/><Relationship Id="rId28" Type="http://schemas.openxmlformats.org/officeDocument/2006/relationships/ctrlProp" Target="../ctrlProps/ctrlProp1229.xml"/><Relationship Id="rId36" Type="http://schemas.openxmlformats.org/officeDocument/2006/relationships/ctrlProp" Target="../ctrlProps/ctrlProp1237.xml"/><Relationship Id="rId49" Type="http://schemas.openxmlformats.org/officeDocument/2006/relationships/ctrlProp" Target="../ctrlProps/ctrlProp1250.xml"/><Relationship Id="rId57" Type="http://schemas.openxmlformats.org/officeDocument/2006/relationships/ctrlProp" Target="../ctrlProps/ctrlProp1258.xml"/><Relationship Id="rId61" Type="http://schemas.openxmlformats.org/officeDocument/2006/relationships/ctrlProp" Target="../ctrlProps/ctrlProp1262.xml"/><Relationship Id="rId10" Type="http://schemas.openxmlformats.org/officeDocument/2006/relationships/ctrlProp" Target="../ctrlProps/ctrlProp1211.xml"/><Relationship Id="rId19" Type="http://schemas.openxmlformats.org/officeDocument/2006/relationships/ctrlProp" Target="../ctrlProps/ctrlProp1220.xml"/><Relationship Id="rId31" Type="http://schemas.openxmlformats.org/officeDocument/2006/relationships/ctrlProp" Target="../ctrlProps/ctrlProp1232.xml"/><Relationship Id="rId44" Type="http://schemas.openxmlformats.org/officeDocument/2006/relationships/ctrlProp" Target="../ctrlProps/ctrlProp1245.xml"/><Relationship Id="rId52" Type="http://schemas.openxmlformats.org/officeDocument/2006/relationships/ctrlProp" Target="../ctrlProps/ctrlProp1253.xml"/><Relationship Id="rId60" Type="http://schemas.openxmlformats.org/officeDocument/2006/relationships/ctrlProp" Target="../ctrlProps/ctrlProp1261.xml"/><Relationship Id="rId65" Type="http://schemas.openxmlformats.org/officeDocument/2006/relationships/ctrlProp" Target="../ctrlProps/ctrlProp1266.xml"/><Relationship Id="rId4" Type="http://schemas.openxmlformats.org/officeDocument/2006/relationships/ctrlProp" Target="../ctrlProps/ctrlProp1205.xml"/><Relationship Id="rId9" Type="http://schemas.openxmlformats.org/officeDocument/2006/relationships/ctrlProp" Target="../ctrlProps/ctrlProp1210.xml"/><Relationship Id="rId14" Type="http://schemas.openxmlformats.org/officeDocument/2006/relationships/ctrlProp" Target="../ctrlProps/ctrlProp1215.xml"/><Relationship Id="rId22" Type="http://schemas.openxmlformats.org/officeDocument/2006/relationships/ctrlProp" Target="../ctrlProps/ctrlProp1223.xml"/><Relationship Id="rId27" Type="http://schemas.openxmlformats.org/officeDocument/2006/relationships/ctrlProp" Target="../ctrlProps/ctrlProp1228.xml"/><Relationship Id="rId30" Type="http://schemas.openxmlformats.org/officeDocument/2006/relationships/ctrlProp" Target="../ctrlProps/ctrlProp1231.xml"/><Relationship Id="rId35" Type="http://schemas.openxmlformats.org/officeDocument/2006/relationships/ctrlProp" Target="../ctrlProps/ctrlProp1236.xml"/><Relationship Id="rId43" Type="http://schemas.openxmlformats.org/officeDocument/2006/relationships/ctrlProp" Target="../ctrlProps/ctrlProp1244.xml"/><Relationship Id="rId48" Type="http://schemas.openxmlformats.org/officeDocument/2006/relationships/ctrlProp" Target="../ctrlProps/ctrlProp1249.xml"/><Relationship Id="rId56" Type="http://schemas.openxmlformats.org/officeDocument/2006/relationships/ctrlProp" Target="../ctrlProps/ctrlProp1257.xml"/><Relationship Id="rId64" Type="http://schemas.openxmlformats.org/officeDocument/2006/relationships/ctrlProp" Target="../ctrlProps/ctrlProp1265.xml"/><Relationship Id="rId69" Type="http://schemas.openxmlformats.org/officeDocument/2006/relationships/ctrlProp" Target="../ctrlProps/ctrlProp1270.xml"/><Relationship Id="rId8" Type="http://schemas.openxmlformats.org/officeDocument/2006/relationships/ctrlProp" Target="../ctrlProps/ctrlProp1209.xml"/><Relationship Id="rId51" Type="http://schemas.openxmlformats.org/officeDocument/2006/relationships/ctrlProp" Target="../ctrlProps/ctrlProp1252.xml"/><Relationship Id="rId3" Type="http://schemas.openxmlformats.org/officeDocument/2006/relationships/vmlDrawing" Target="../drawings/vmlDrawing19.vml"/><Relationship Id="rId12" Type="http://schemas.openxmlformats.org/officeDocument/2006/relationships/ctrlProp" Target="../ctrlProps/ctrlProp1213.xml"/><Relationship Id="rId17" Type="http://schemas.openxmlformats.org/officeDocument/2006/relationships/ctrlProp" Target="../ctrlProps/ctrlProp1218.xml"/><Relationship Id="rId25" Type="http://schemas.openxmlformats.org/officeDocument/2006/relationships/ctrlProp" Target="../ctrlProps/ctrlProp1226.xml"/><Relationship Id="rId33" Type="http://schemas.openxmlformats.org/officeDocument/2006/relationships/ctrlProp" Target="../ctrlProps/ctrlProp1234.xml"/><Relationship Id="rId38" Type="http://schemas.openxmlformats.org/officeDocument/2006/relationships/ctrlProp" Target="../ctrlProps/ctrlProp1239.xml"/><Relationship Id="rId46" Type="http://schemas.openxmlformats.org/officeDocument/2006/relationships/ctrlProp" Target="../ctrlProps/ctrlProp1247.xml"/><Relationship Id="rId59" Type="http://schemas.openxmlformats.org/officeDocument/2006/relationships/ctrlProp" Target="../ctrlProps/ctrlProp1260.xml"/><Relationship Id="rId67" Type="http://schemas.openxmlformats.org/officeDocument/2006/relationships/ctrlProp" Target="../ctrlProps/ctrlProp1268.xml"/><Relationship Id="rId20" Type="http://schemas.openxmlformats.org/officeDocument/2006/relationships/ctrlProp" Target="../ctrlProps/ctrlProp1221.xml"/><Relationship Id="rId41" Type="http://schemas.openxmlformats.org/officeDocument/2006/relationships/ctrlProp" Target="../ctrlProps/ctrlProp1242.xml"/><Relationship Id="rId54" Type="http://schemas.openxmlformats.org/officeDocument/2006/relationships/ctrlProp" Target="../ctrlProps/ctrlProp1255.xml"/><Relationship Id="rId62" Type="http://schemas.openxmlformats.org/officeDocument/2006/relationships/ctrlProp" Target="../ctrlProps/ctrlProp1263.xml"/><Relationship Id="rId70" Type="http://schemas.openxmlformats.org/officeDocument/2006/relationships/ctrlProp" Target="../ctrlProps/ctrlProp1271.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1281.xml"/><Relationship Id="rId18" Type="http://schemas.openxmlformats.org/officeDocument/2006/relationships/ctrlProp" Target="../ctrlProps/ctrlProp1286.xml"/><Relationship Id="rId26" Type="http://schemas.openxmlformats.org/officeDocument/2006/relationships/ctrlProp" Target="../ctrlProps/ctrlProp1294.xml"/><Relationship Id="rId39" Type="http://schemas.openxmlformats.org/officeDocument/2006/relationships/ctrlProp" Target="../ctrlProps/ctrlProp1307.xml"/><Relationship Id="rId21" Type="http://schemas.openxmlformats.org/officeDocument/2006/relationships/ctrlProp" Target="../ctrlProps/ctrlProp1289.xml"/><Relationship Id="rId34" Type="http://schemas.openxmlformats.org/officeDocument/2006/relationships/ctrlProp" Target="../ctrlProps/ctrlProp1302.xml"/><Relationship Id="rId42" Type="http://schemas.openxmlformats.org/officeDocument/2006/relationships/ctrlProp" Target="../ctrlProps/ctrlProp1310.xml"/><Relationship Id="rId47" Type="http://schemas.openxmlformats.org/officeDocument/2006/relationships/ctrlProp" Target="../ctrlProps/ctrlProp1315.xml"/><Relationship Id="rId50" Type="http://schemas.openxmlformats.org/officeDocument/2006/relationships/ctrlProp" Target="../ctrlProps/ctrlProp1318.xml"/><Relationship Id="rId55" Type="http://schemas.openxmlformats.org/officeDocument/2006/relationships/ctrlProp" Target="../ctrlProps/ctrlProp1323.xml"/><Relationship Id="rId63" Type="http://schemas.openxmlformats.org/officeDocument/2006/relationships/ctrlProp" Target="../ctrlProps/ctrlProp1331.xml"/><Relationship Id="rId68" Type="http://schemas.openxmlformats.org/officeDocument/2006/relationships/ctrlProp" Target="../ctrlProps/ctrlProp1336.xml"/><Relationship Id="rId7" Type="http://schemas.openxmlformats.org/officeDocument/2006/relationships/ctrlProp" Target="../ctrlProps/ctrlProp1275.xml"/><Relationship Id="rId2" Type="http://schemas.openxmlformats.org/officeDocument/2006/relationships/drawing" Target="../drawings/drawing20.xml"/><Relationship Id="rId16" Type="http://schemas.openxmlformats.org/officeDocument/2006/relationships/ctrlProp" Target="../ctrlProps/ctrlProp1284.xml"/><Relationship Id="rId29" Type="http://schemas.openxmlformats.org/officeDocument/2006/relationships/ctrlProp" Target="../ctrlProps/ctrlProp1297.xml"/><Relationship Id="rId1" Type="http://schemas.openxmlformats.org/officeDocument/2006/relationships/printerSettings" Target="../printerSettings/printerSettings24.bin"/><Relationship Id="rId6" Type="http://schemas.openxmlformats.org/officeDocument/2006/relationships/ctrlProp" Target="../ctrlProps/ctrlProp1274.xml"/><Relationship Id="rId11" Type="http://schemas.openxmlformats.org/officeDocument/2006/relationships/ctrlProp" Target="../ctrlProps/ctrlProp1279.xml"/><Relationship Id="rId24" Type="http://schemas.openxmlformats.org/officeDocument/2006/relationships/ctrlProp" Target="../ctrlProps/ctrlProp1292.xml"/><Relationship Id="rId32" Type="http://schemas.openxmlformats.org/officeDocument/2006/relationships/ctrlProp" Target="../ctrlProps/ctrlProp1300.xml"/><Relationship Id="rId37" Type="http://schemas.openxmlformats.org/officeDocument/2006/relationships/ctrlProp" Target="../ctrlProps/ctrlProp1305.xml"/><Relationship Id="rId40" Type="http://schemas.openxmlformats.org/officeDocument/2006/relationships/ctrlProp" Target="../ctrlProps/ctrlProp1308.xml"/><Relationship Id="rId45" Type="http://schemas.openxmlformats.org/officeDocument/2006/relationships/ctrlProp" Target="../ctrlProps/ctrlProp1313.xml"/><Relationship Id="rId53" Type="http://schemas.openxmlformats.org/officeDocument/2006/relationships/ctrlProp" Target="../ctrlProps/ctrlProp1321.xml"/><Relationship Id="rId58" Type="http://schemas.openxmlformats.org/officeDocument/2006/relationships/ctrlProp" Target="../ctrlProps/ctrlProp1326.xml"/><Relationship Id="rId66" Type="http://schemas.openxmlformats.org/officeDocument/2006/relationships/ctrlProp" Target="../ctrlProps/ctrlProp1334.xml"/><Relationship Id="rId5" Type="http://schemas.openxmlformats.org/officeDocument/2006/relationships/ctrlProp" Target="../ctrlProps/ctrlProp1273.xml"/><Relationship Id="rId15" Type="http://schemas.openxmlformats.org/officeDocument/2006/relationships/ctrlProp" Target="../ctrlProps/ctrlProp1283.xml"/><Relationship Id="rId23" Type="http://schemas.openxmlformats.org/officeDocument/2006/relationships/ctrlProp" Target="../ctrlProps/ctrlProp1291.xml"/><Relationship Id="rId28" Type="http://schemas.openxmlformats.org/officeDocument/2006/relationships/ctrlProp" Target="../ctrlProps/ctrlProp1296.xml"/><Relationship Id="rId36" Type="http://schemas.openxmlformats.org/officeDocument/2006/relationships/ctrlProp" Target="../ctrlProps/ctrlProp1304.xml"/><Relationship Id="rId49" Type="http://schemas.openxmlformats.org/officeDocument/2006/relationships/ctrlProp" Target="../ctrlProps/ctrlProp1317.xml"/><Relationship Id="rId57" Type="http://schemas.openxmlformats.org/officeDocument/2006/relationships/ctrlProp" Target="../ctrlProps/ctrlProp1325.xml"/><Relationship Id="rId61" Type="http://schemas.openxmlformats.org/officeDocument/2006/relationships/ctrlProp" Target="../ctrlProps/ctrlProp1329.xml"/><Relationship Id="rId10" Type="http://schemas.openxmlformats.org/officeDocument/2006/relationships/ctrlProp" Target="../ctrlProps/ctrlProp1278.xml"/><Relationship Id="rId19" Type="http://schemas.openxmlformats.org/officeDocument/2006/relationships/ctrlProp" Target="../ctrlProps/ctrlProp1287.xml"/><Relationship Id="rId31" Type="http://schemas.openxmlformats.org/officeDocument/2006/relationships/ctrlProp" Target="../ctrlProps/ctrlProp1299.xml"/><Relationship Id="rId44" Type="http://schemas.openxmlformats.org/officeDocument/2006/relationships/ctrlProp" Target="../ctrlProps/ctrlProp1312.xml"/><Relationship Id="rId52" Type="http://schemas.openxmlformats.org/officeDocument/2006/relationships/ctrlProp" Target="../ctrlProps/ctrlProp1320.xml"/><Relationship Id="rId60" Type="http://schemas.openxmlformats.org/officeDocument/2006/relationships/ctrlProp" Target="../ctrlProps/ctrlProp1328.xml"/><Relationship Id="rId65" Type="http://schemas.openxmlformats.org/officeDocument/2006/relationships/ctrlProp" Target="../ctrlProps/ctrlProp1333.xml"/><Relationship Id="rId4" Type="http://schemas.openxmlformats.org/officeDocument/2006/relationships/ctrlProp" Target="../ctrlProps/ctrlProp1272.xml"/><Relationship Id="rId9" Type="http://schemas.openxmlformats.org/officeDocument/2006/relationships/ctrlProp" Target="../ctrlProps/ctrlProp1277.xml"/><Relationship Id="rId14" Type="http://schemas.openxmlformats.org/officeDocument/2006/relationships/ctrlProp" Target="../ctrlProps/ctrlProp1282.xml"/><Relationship Id="rId22" Type="http://schemas.openxmlformats.org/officeDocument/2006/relationships/ctrlProp" Target="../ctrlProps/ctrlProp1290.xml"/><Relationship Id="rId27" Type="http://schemas.openxmlformats.org/officeDocument/2006/relationships/ctrlProp" Target="../ctrlProps/ctrlProp1295.xml"/><Relationship Id="rId30" Type="http://schemas.openxmlformats.org/officeDocument/2006/relationships/ctrlProp" Target="../ctrlProps/ctrlProp1298.xml"/><Relationship Id="rId35" Type="http://schemas.openxmlformats.org/officeDocument/2006/relationships/ctrlProp" Target="../ctrlProps/ctrlProp1303.xml"/><Relationship Id="rId43" Type="http://schemas.openxmlformats.org/officeDocument/2006/relationships/ctrlProp" Target="../ctrlProps/ctrlProp1311.xml"/><Relationship Id="rId48" Type="http://schemas.openxmlformats.org/officeDocument/2006/relationships/ctrlProp" Target="../ctrlProps/ctrlProp1316.xml"/><Relationship Id="rId56" Type="http://schemas.openxmlformats.org/officeDocument/2006/relationships/ctrlProp" Target="../ctrlProps/ctrlProp1324.xml"/><Relationship Id="rId64" Type="http://schemas.openxmlformats.org/officeDocument/2006/relationships/ctrlProp" Target="../ctrlProps/ctrlProp1332.xml"/><Relationship Id="rId69" Type="http://schemas.openxmlformats.org/officeDocument/2006/relationships/ctrlProp" Target="../ctrlProps/ctrlProp1337.xml"/><Relationship Id="rId8" Type="http://schemas.openxmlformats.org/officeDocument/2006/relationships/ctrlProp" Target="../ctrlProps/ctrlProp1276.xml"/><Relationship Id="rId51" Type="http://schemas.openxmlformats.org/officeDocument/2006/relationships/ctrlProp" Target="../ctrlProps/ctrlProp1319.xml"/><Relationship Id="rId3" Type="http://schemas.openxmlformats.org/officeDocument/2006/relationships/vmlDrawing" Target="../drawings/vmlDrawing20.vml"/><Relationship Id="rId12" Type="http://schemas.openxmlformats.org/officeDocument/2006/relationships/ctrlProp" Target="../ctrlProps/ctrlProp1280.xml"/><Relationship Id="rId17" Type="http://schemas.openxmlformats.org/officeDocument/2006/relationships/ctrlProp" Target="../ctrlProps/ctrlProp1285.xml"/><Relationship Id="rId25" Type="http://schemas.openxmlformats.org/officeDocument/2006/relationships/ctrlProp" Target="../ctrlProps/ctrlProp1293.xml"/><Relationship Id="rId33" Type="http://schemas.openxmlformats.org/officeDocument/2006/relationships/ctrlProp" Target="../ctrlProps/ctrlProp1301.xml"/><Relationship Id="rId38" Type="http://schemas.openxmlformats.org/officeDocument/2006/relationships/ctrlProp" Target="../ctrlProps/ctrlProp1306.xml"/><Relationship Id="rId46" Type="http://schemas.openxmlformats.org/officeDocument/2006/relationships/ctrlProp" Target="../ctrlProps/ctrlProp1314.xml"/><Relationship Id="rId59" Type="http://schemas.openxmlformats.org/officeDocument/2006/relationships/ctrlProp" Target="../ctrlProps/ctrlProp1327.xml"/><Relationship Id="rId67" Type="http://schemas.openxmlformats.org/officeDocument/2006/relationships/ctrlProp" Target="../ctrlProps/ctrlProp1335.xml"/><Relationship Id="rId20" Type="http://schemas.openxmlformats.org/officeDocument/2006/relationships/ctrlProp" Target="../ctrlProps/ctrlProp1288.xml"/><Relationship Id="rId41" Type="http://schemas.openxmlformats.org/officeDocument/2006/relationships/ctrlProp" Target="../ctrlProps/ctrlProp1309.xml"/><Relationship Id="rId54" Type="http://schemas.openxmlformats.org/officeDocument/2006/relationships/ctrlProp" Target="../ctrlProps/ctrlProp1322.xml"/><Relationship Id="rId62" Type="http://schemas.openxmlformats.org/officeDocument/2006/relationships/ctrlProp" Target="../ctrlProps/ctrlProp1330.xml"/><Relationship Id="rId70" Type="http://schemas.openxmlformats.org/officeDocument/2006/relationships/ctrlProp" Target="../ctrlProps/ctrlProp1338.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1348.xml"/><Relationship Id="rId18" Type="http://schemas.openxmlformats.org/officeDocument/2006/relationships/ctrlProp" Target="../ctrlProps/ctrlProp1353.xml"/><Relationship Id="rId26" Type="http://schemas.openxmlformats.org/officeDocument/2006/relationships/ctrlProp" Target="../ctrlProps/ctrlProp1361.xml"/><Relationship Id="rId39" Type="http://schemas.openxmlformats.org/officeDocument/2006/relationships/ctrlProp" Target="../ctrlProps/ctrlProp1374.xml"/><Relationship Id="rId21" Type="http://schemas.openxmlformats.org/officeDocument/2006/relationships/ctrlProp" Target="../ctrlProps/ctrlProp1356.xml"/><Relationship Id="rId34" Type="http://schemas.openxmlformats.org/officeDocument/2006/relationships/ctrlProp" Target="../ctrlProps/ctrlProp1369.xml"/><Relationship Id="rId42" Type="http://schemas.openxmlformats.org/officeDocument/2006/relationships/ctrlProp" Target="../ctrlProps/ctrlProp1377.xml"/><Relationship Id="rId47" Type="http://schemas.openxmlformats.org/officeDocument/2006/relationships/ctrlProp" Target="../ctrlProps/ctrlProp1382.xml"/><Relationship Id="rId50" Type="http://schemas.openxmlformats.org/officeDocument/2006/relationships/ctrlProp" Target="../ctrlProps/ctrlProp1385.xml"/><Relationship Id="rId55" Type="http://schemas.openxmlformats.org/officeDocument/2006/relationships/ctrlProp" Target="../ctrlProps/ctrlProp1390.xml"/><Relationship Id="rId63" Type="http://schemas.openxmlformats.org/officeDocument/2006/relationships/ctrlProp" Target="../ctrlProps/ctrlProp1398.xml"/><Relationship Id="rId68" Type="http://schemas.openxmlformats.org/officeDocument/2006/relationships/ctrlProp" Target="../ctrlProps/ctrlProp1403.xml"/><Relationship Id="rId7" Type="http://schemas.openxmlformats.org/officeDocument/2006/relationships/ctrlProp" Target="../ctrlProps/ctrlProp1342.xml"/><Relationship Id="rId2" Type="http://schemas.openxmlformats.org/officeDocument/2006/relationships/drawing" Target="../drawings/drawing21.xml"/><Relationship Id="rId16" Type="http://schemas.openxmlformats.org/officeDocument/2006/relationships/ctrlProp" Target="../ctrlProps/ctrlProp1351.xml"/><Relationship Id="rId29" Type="http://schemas.openxmlformats.org/officeDocument/2006/relationships/ctrlProp" Target="../ctrlProps/ctrlProp1364.xml"/><Relationship Id="rId1" Type="http://schemas.openxmlformats.org/officeDocument/2006/relationships/printerSettings" Target="../printerSettings/printerSettings25.bin"/><Relationship Id="rId6" Type="http://schemas.openxmlformats.org/officeDocument/2006/relationships/ctrlProp" Target="../ctrlProps/ctrlProp1341.xml"/><Relationship Id="rId11" Type="http://schemas.openxmlformats.org/officeDocument/2006/relationships/ctrlProp" Target="../ctrlProps/ctrlProp1346.xml"/><Relationship Id="rId24" Type="http://schemas.openxmlformats.org/officeDocument/2006/relationships/ctrlProp" Target="../ctrlProps/ctrlProp1359.xml"/><Relationship Id="rId32" Type="http://schemas.openxmlformats.org/officeDocument/2006/relationships/ctrlProp" Target="../ctrlProps/ctrlProp1367.xml"/><Relationship Id="rId37" Type="http://schemas.openxmlformats.org/officeDocument/2006/relationships/ctrlProp" Target="../ctrlProps/ctrlProp1372.xml"/><Relationship Id="rId40" Type="http://schemas.openxmlformats.org/officeDocument/2006/relationships/ctrlProp" Target="../ctrlProps/ctrlProp1375.xml"/><Relationship Id="rId45" Type="http://schemas.openxmlformats.org/officeDocument/2006/relationships/ctrlProp" Target="../ctrlProps/ctrlProp1380.xml"/><Relationship Id="rId53" Type="http://schemas.openxmlformats.org/officeDocument/2006/relationships/ctrlProp" Target="../ctrlProps/ctrlProp1388.xml"/><Relationship Id="rId58" Type="http://schemas.openxmlformats.org/officeDocument/2006/relationships/ctrlProp" Target="../ctrlProps/ctrlProp1393.xml"/><Relationship Id="rId66" Type="http://schemas.openxmlformats.org/officeDocument/2006/relationships/ctrlProp" Target="../ctrlProps/ctrlProp1401.xml"/><Relationship Id="rId5" Type="http://schemas.openxmlformats.org/officeDocument/2006/relationships/ctrlProp" Target="../ctrlProps/ctrlProp1340.xml"/><Relationship Id="rId15" Type="http://schemas.openxmlformats.org/officeDocument/2006/relationships/ctrlProp" Target="../ctrlProps/ctrlProp1350.xml"/><Relationship Id="rId23" Type="http://schemas.openxmlformats.org/officeDocument/2006/relationships/ctrlProp" Target="../ctrlProps/ctrlProp1358.xml"/><Relationship Id="rId28" Type="http://schemas.openxmlformats.org/officeDocument/2006/relationships/ctrlProp" Target="../ctrlProps/ctrlProp1363.xml"/><Relationship Id="rId36" Type="http://schemas.openxmlformats.org/officeDocument/2006/relationships/ctrlProp" Target="../ctrlProps/ctrlProp1371.xml"/><Relationship Id="rId49" Type="http://schemas.openxmlformats.org/officeDocument/2006/relationships/ctrlProp" Target="../ctrlProps/ctrlProp1384.xml"/><Relationship Id="rId57" Type="http://schemas.openxmlformats.org/officeDocument/2006/relationships/ctrlProp" Target="../ctrlProps/ctrlProp1392.xml"/><Relationship Id="rId61" Type="http://schemas.openxmlformats.org/officeDocument/2006/relationships/ctrlProp" Target="../ctrlProps/ctrlProp1396.xml"/><Relationship Id="rId10" Type="http://schemas.openxmlformats.org/officeDocument/2006/relationships/ctrlProp" Target="../ctrlProps/ctrlProp1345.xml"/><Relationship Id="rId19" Type="http://schemas.openxmlformats.org/officeDocument/2006/relationships/ctrlProp" Target="../ctrlProps/ctrlProp1354.xml"/><Relationship Id="rId31" Type="http://schemas.openxmlformats.org/officeDocument/2006/relationships/ctrlProp" Target="../ctrlProps/ctrlProp1366.xml"/><Relationship Id="rId44" Type="http://schemas.openxmlformats.org/officeDocument/2006/relationships/ctrlProp" Target="../ctrlProps/ctrlProp1379.xml"/><Relationship Id="rId52" Type="http://schemas.openxmlformats.org/officeDocument/2006/relationships/ctrlProp" Target="../ctrlProps/ctrlProp1387.xml"/><Relationship Id="rId60" Type="http://schemas.openxmlformats.org/officeDocument/2006/relationships/ctrlProp" Target="../ctrlProps/ctrlProp1395.xml"/><Relationship Id="rId65" Type="http://schemas.openxmlformats.org/officeDocument/2006/relationships/ctrlProp" Target="../ctrlProps/ctrlProp1400.xml"/><Relationship Id="rId4" Type="http://schemas.openxmlformats.org/officeDocument/2006/relationships/ctrlProp" Target="../ctrlProps/ctrlProp1339.xml"/><Relationship Id="rId9" Type="http://schemas.openxmlformats.org/officeDocument/2006/relationships/ctrlProp" Target="../ctrlProps/ctrlProp1344.xml"/><Relationship Id="rId14" Type="http://schemas.openxmlformats.org/officeDocument/2006/relationships/ctrlProp" Target="../ctrlProps/ctrlProp1349.xml"/><Relationship Id="rId22" Type="http://schemas.openxmlformats.org/officeDocument/2006/relationships/ctrlProp" Target="../ctrlProps/ctrlProp1357.xml"/><Relationship Id="rId27" Type="http://schemas.openxmlformats.org/officeDocument/2006/relationships/ctrlProp" Target="../ctrlProps/ctrlProp1362.xml"/><Relationship Id="rId30" Type="http://schemas.openxmlformats.org/officeDocument/2006/relationships/ctrlProp" Target="../ctrlProps/ctrlProp1365.xml"/><Relationship Id="rId35" Type="http://schemas.openxmlformats.org/officeDocument/2006/relationships/ctrlProp" Target="../ctrlProps/ctrlProp1370.xml"/><Relationship Id="rId43" Type="http://schemas.openxmlformats.org/officeDocument/2006/relationships/ctrlProp" Target="../ctrlProps/ctrlProp1378.xml"/><Relationship Id="rId48" Type="http://schemas.openxmlformats.org/officeDocument/2006/relationships/ctrlProp" Target="../ctrlProps/ctrlProp1383.xml"/><Relationship Id="rId56" Type="http://schemas.openxmlformats.org/officeDocument/2006/relationships/ctrlProp" Target="../ctrlProps/ctrlProp1391.xml"/><Relationship Id="rId64" Type="http://schemas.openxmlformats.org/officeDocument/2006/relationships/ctrlProp" Target="../ctrlProps/ctrlProp1399.xml"/><Relationship Id="rId69" Type="http://schemas.openxmlformats.org/officeDocument/2006/relationships/ctrlProp" Target="../ctrlProps/ctrlProp1404.xml"/><Relationship Id="rId8" Type="http://schemas.openxmlformats.org/officeDocument/2006/relationships/ctrlProp" Target="../ctrlProps/ctrlProp1343.xml"/><Relationship Id="rId51" Type="http://schemas.openxmlformats.org/officeDocument/2006/relationships/ctrlProp" Target="../ctrlProps/ctrlProp1386.xml"/><Relationship Id="rId3" Type="http://schemas.openxmlformats.org/officeDocument/2006/relationships/vmlDrawing" Target="../drawings/vmlDrawing21.vml"/><Relationship Id="rId12" Type="http://schemas.openxmlformats.org/officeDocument/2006/relationships/ctrlProp" Target="../ctrlProps/ctrlProp1347.xml"/><Relationship Id="rId17" Type="http://schemas.openxmlformats.org/officeDocument/2006/relationships/ctrlProp" Target="../ctrlProps/ctrlProp1352.xml"/><Relationship Id="rId25" Type="http://schemas.openxmlformats.org/officeDocument/2006/relationships/ctrlProp" Target="../ctrlProps/ctrlProp1360.xml"/><Relationship Id="rId33" Type="http://schemas.openxmlformats.org/officeDocument/2006/relationships/ctrlProp" Target="../ctrlProps/ctrlProp1368.xml"/><Relationship Id="rId38" Type="http://schemas.openxmlformats.org/officeDocument/2006/relationships/ctrlProp" Target="../ctrlProps/ctrlProp1373.xml"/><Relationship Id="rId46" Type="http://schemas.openxmlformats.org/officeDocument/2006/relationships/ctrlProp" Target="../ctrlProps/ctrlProp1381.xml"/><Relationship Id="rId59" Type="http://schemas.openxmlformats.org/officeDocument/2006/relationships/ctrlProp" Target="../ctrlProps/ctrlProp1394.xml"/><Relationship Id="rId67" Type="http://schemas.openxmlformats.org/officeDocument/2006/relationships/ctrlProp" Target="../ctrlProps/ctrlProp1402.xml"/><Relationship Id="rId20" Type="http://schemas.openxmlformats.org/officeDocument/2006/relationships/ctrlProp" Target="../ctrlProps/ctrlProp1355.xml"/><Relationship Id="rId41" Type="http://schemas.openxmlformats.org/officeDocument/2006/relationships/ctrlProp" Target="../ctrlProps/ctrlProp1376.xml"/><Relationship Id="rId54" Type="http://schemas.openxmlformats.org/officeDocument/2006/relationships/ctrlProp" Target="../ctrlProps/ctrlProp1389.xml"/><Relationship Id="rId62" Type="http://schemas.openxmlformats.org/officeDocument/2006/relationships/ctrlProp" Target="../ctrlProps/ctrlProp1397.xml"/><Relationship Id="rId70" Type="http://schemas.openxmlformats.org/officeDocument/2006/relationships/ctrlProp" Target="../ctrlProps/ctrlProp140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415.xml"/><Relationship Id="rId18" Type="http://schemas.openxmlformats.org/officeDocument/2006/relationships/ctrlProp" Target="../ctrlProps/ctrlProp1420.xml"/><Relationship Id="rId26" Type="http://schemas.openxmlformats.org/officeDocument/2006/relationships/ctrlProp" Target="../ctrlProps/ctrlProp1428.xml"/><Relationship Id="rId39" Type="http://schemas.openxmlformats.org/officeDocument/2006/relationships/ctrlProp" Target="../ctrlProps/ctrlProp1441.xml"/><Relationship Id="rId21" Type="http://schemas.openxmlformats.org/officeDocument/2006/relationships/ctrlProp" Target="../ctrlProps/ctrlProp1423.xml"/><Relationship Id="rId34" Type="http://schemas.openxmlformats.org/officeDocument/2006/relationships/ctrlProp" Target="../ctrlProps/ctrlProp1436.xml"/><Relationship Id="rId42" Type="http://schemas.openxmlformats.org/officeDocument/2006/relationships/ctrlProp" Target="../ctrlProps/ctrlProp1444.xml"/><Relationship Id="rId47" Type="http://schemas.openxmlformats.org/officeDocument/2006/relationships/ctrlProp" Target="../ctrlProps/ctrlProp1449.xml"/><Relationship Id="rId50" Type="http://schemas.openxmlformats.org/officeDocument/2006/relationships/ctrlProp" Target="../ctrlProps/ctrlProp1452.xml"/><Relationship Id="rId55" Type="http://schemas.openxmlformats.org/officeDocument/2006/relationships/ctrlProp" Target="../ctrlProps/ctrlProp1457.xml"/><Relationship Id="rId63" Type="http://schemas.openxmlformats.org/officeDocument/2006/relationships/ctrlProp" Target="../ctrlProps/ctrlProp1465.xml"/><Relationship Id="rId68" Type="http://schemas.openxmlformats.org/officeDocument/2006/relationships/ctrlProp" Target="../ctrlProps/ctrlProp1470.xml"/><Relationship Id="rId7" Type="http://schemas.openxmlformats.org/officeDocument/2006/relationships/ctrlProp" Target="../ctrlProps/ctrlProp1409.xml"/><Relationship Id="rId2" Type="http://schemas.openxmlformats.org/officeDocument/2006/relationships/drawing" Target="../drawings/drawing22.xml"/><Relationship Id="rId16" Type="http://schemas.openxmlformats.org/officeDocument/2006/relationships/ctrlProp" Target="../ctrlProps/ctrlProp1418.xml"/><Relationship Id="rId29" Type="http://schemas.openxmlformats.org/officeDocument/2006/relationships/ctrlProp" Target="../ctrlProps/ctrlProp1431.xml"/><Relationship Id="rId1" Type="http://schemas.openxmlformats.org/officeDocument/2006/relationships/printerSettings" Target="../printerSettings/printerSettings26.bin"/><Relationship Id="rId6" Type="http://schemas.openxmlformats.org/officeDocument/2006/relationships/ctrlProp" Target="../ctrlProps/ctrlProp1408.xml"/><Relationship Id="rId11" Type="http://schemas.openxmlformats.org/officeDocument/2006/relationships/ctrlProp" Target="../ctrlProps/ctrlProp1413.xml"/><Relationship Id="rId24" Type="http://schemas.openxmlformats.org/officeDocument/2006/relationships/ctrlProp" Target="../ctrlProps/ctrlProp1426.xml"/><Relationship Id="rId32" Type="http://schemas.openxmlformats.org/officeDocument/2006/relationships/ctrlProp" Target="../ctrlProps/ctrlProp1434.xml"/><Relationship Id="rId37" Type="http://schemas.openxmlformats.org/officeDocument/2006/relationships/ctrlProp" Target="../ctrlProps/ctrlProp1439.xml"/><Relationship Id="rId40" Type="http://schemas.openxmlformats.org/officeDocument/2006/relationships/ctrlProp" Target="../ctrlProps/ctrlProp1442.xml"/><Relationship Id="rId45" Type="http://schemas.openxmlformats.org/officeDocument/2006/relationships/ctrlProp" Target="../ctrlProps/ctrlProp1447.xml"/><Relationship Id="rId53" Type="http://schemas.openxmlformats.org/officeDocument/2006/relationships/ctrlProp" Target="../ctrlProps/ctrlProp1455.xml"/><Relationship Id="rId58" Type="http://schemas.openxmlformats.org/officeDocument/2006/relationships/ctrlProp" Target="../ctrlProps/ctrlProp1460.xml"/><Relationship Id="rId66" Type="http://schemas.openxmlformats.org/officeDocument/2006/relationships/ctrlProp" Target="../ctrlProps/ctrlProp1468.xml"/><Relationship Id="rId5" Type="http://schemas.openxmlformats.org/officeDocument/2006/relationships/ctrlProp" Target="../ctrlProps/ctrlProp1407.xml"/><Relationship Id="rId15" Type="http://schemas.openxmlformats.org/officeDocument/2006/relationships/ctrlProp" Target="../ctrlProps/ctrlProp1417.xml"/><Relationship Id="rId23" Type="http://schemas.openxmlformats.org/officeDocument/2006/relationships/ctrlProp" Target="../ctrlProps/ctrlProp1425.xml"/><Relationship Id="rId28" Type="http://schemas.openxmlformats.org/officeDocument/2006/relationships/ctrlProp" Target="../ctrlProps/ctrlProp1430.xml"/><Relationship Id="rId36" Type="http://schemas.openxmlformats.org/officeDocument/2006/relationships/ctrlProp" Target="../ctrlProps/ctrlProp1438.xml"/><Relationship Id="rId49" Type="http://schemas.openxmlformats.org/officeDocument/2006/relationships/ctrlProp" Target="../ctrlProps/ctrlProp1451.xml"/><Relationship Id="rId57" Type="http://schemas.openxmlformats.org/officeDocument/2006/relationships/ctrlProp" Target="../ctrlProps/ctrlProp1459.xml"/><Relationship Id="rId61" Type="http://schemas.openxmlformats.org/officeDocument/2006/relationships/ctrlProp" Target="../ctrlProps/ctrlProp1463.xml"/><Relationship Id="rId10" Type="http://schemas.openxmlformats.org/officeDocument/2006/relationships/ctrlProp" Target="../ctrlProps/ctrlProp1412.xml"/><Relationship Id="rId19" Type="http://schemas.openxmlformats.org/officeDocument/2006/relationships/ctrlProp" Target="../ctrlProps/ctrlProp1421.xml"/><Relationship Id="rId31" Type="http://schemas.openxmlformats.org/officeDocument/2006/relationships/ctrlProp" Target="../ctrlProps/ctrlProp1433.xml"/><Relationship Id="rId44" Type="http://schemas.openxmlformats.org/officeDocument/2006/relationships/ctrlProp" Target="../ctrlProps/ctrlProp1446.xml"/><Relationship Id="rId52" Type="http://schemas.openxmlformats.org/officeDocument/2006/relationships/ctrlProp" Target="../ctrlProps/ctrlProp1454.xml"/><Relationship Id="rId60" Type="http://schemas.openxmlformats.org/officeDocument/2006/relationships/ctrlProp" Target="../ctrlProps/ctrlProp1462.xml"/><Relationship Id="rId65" Type="http://schemas.openxmlformats.org/officeDocument/2006/relationships/ctrlProp" Target="../ctrlProps/ctrlProp1467.xml"/><Relationship Id="rId4" Type="http://schemas.openxmlformats.org/officeDocument/2006/relationships/ctrlProp" Target="../ctrlProps/ctrlProp1406.xml"/><Relationship Id="rId9" Type="http://schemas.openxmlformats.org/officeDocument/2006/relationships/ctrlProp" Target="../ctrlProps/ctrlProp1411.xml"/><Relationship Id="rId14" Type="http://schemas.openxmlformats.org/officeDocument/2006/relationships/ctrlProp" Target="../ctrlProps/ctrlProp1416.xml"/><Relationship Id="rId22" Type="http://schemas.openxmlformats.org/officeDocument/2006/relationships/ctrlProp" Target="../ctrlProps/ctrlProp1424.xml"/><Relationship Id="rId27" Type="http://schemas.openxmlformats.org/officeDocument/2006/relationships/ctrlProp" Target="../ctrlProps/ctrlProp1429.xml"/><Relationship Id="rId30" Type="http://schemas.openxmlformats.org/officeDocument/2006/relationships/ctrlProp" Target="../ctrlProps/ctrlProp1432.xml"/><Relationship Id="rId35" Type="http://schemas.openxmlformats.org/officeDocument/2006/relationships/ctrlProp" Target="../ctrlProps/ctrlProp1437.xml"/><Relationship Id="rId43" Type="http://schemas.openxmlformats.org/officeDocument/2006/relationships/ctrlProp" Target="../ctrlProps/ctrlProp1445.xml"/><Relationship Id="rId48" Type="http://schemas.openxmlformats.org/officeDocument/2006/relationships/ctrlProp" Target="../ctrlProps/ctrlProp1450.xml"/><Relationship Id="rId56" Type="http://schemas.openxmlformats.org/officeDocument/2006/relationships/ctrlProp" Target="../ctrlProps/ctrlProp1458.xml"/><Relationship Id="rId64" Type="http://schemas.openxmlformats.org/officeDocument/2006/relationships/ctrlProp" Target="../ctrlProps/ctrlProp1466.xml"/><Relationship Id="rId69" Type="http://schemas.openxmlformats.org/officeDocument/2006/relationships/ctrlProp" Target="../ctrlProps/ctrlProp1471.xml"/><Relationship Id="rId8" Type="http://schemas.openxmlformats.org/officeDocument/2006/relationships/ctrlProp" Target="../ctrlProps/ctrlProp1410.xml"/><Relationship Id="rId51" Type="http://schemas.openxmlformats.org/officeDocument/2006/relationships/ctrlProp" Target="../ctrlProps/ctrlProp1453.xml"/><Relationship Id="rId3" Type="http://schemas.openxmlformats.org/officeDocument/2006/relationships/vmlDrawing" Target="../drawings/vmlDrawing22.vml"/><Relationship Id="rId12" Type="http://schemas.openxmlformats.org/officeDocument/2006/relationships/ctrlProp" Target="../ctrlProps/ctrlProp1414.xml"/><Relationship Id="rId17" Type="http://schemas.openxmlformats.org/officeDocument/2006/relationships/ctrlProp" Target="../ctrlProps/ctrlProp1419.xml"/><Relationship Id="rId25" Type="http://schemas.openxmlformats.org/officeDocument/2006/relationships/ctrlProp" Target="../ctrlProps/ctrlProp1427.xml"/><Relationship Id="rId33" Type="http://schemas.openxmlformats.org/officeDocument/2006/relationships/ctrlProp" Target="../ctrlProps/ctrlProp1435.xml"/><Relationship Id="rId38" Type="http://schemas.openxmlformats.org/officeDocument/2006/relationships/ctrlProp" Target="../ctrlProps/ctrlProp1440.xml"/><Relationship Id="rId46" Type="http://schemas.openxmlformats.org/officeDocument/2006/relationships/ctrlProp" Target="../ctrlProps/ctrlProp1448.xml"/><Relationship Id="rId59" Type="http://schemas.openxmlformats.org/officeDocument/2006/relationships/ctrlProp" Target="../ctrlProps/ctrlProp1461.xml"/><Relationship Id="rId67" Type="http://schemas.openxmlformats.org/officeDocument/2006/relationships/ctrlProp" Target="../ctrlProps/ctrlProp1469.xml"/><Relationship Id="rId20" Type="http://schemas.openxmlformats.org/officeDocument/2006/relationships/ctrlProp" Target="../ctrlProps/ctrlProp1422.xml"/><Relationship Id="rId41" Type="http://schemas.openxmlformats.org/officeDocument/2006/relationships/ctrlProp" Target="../ctrlProps/ctrlProp1443.xml"/><Relationship Id="rId54" Type="http://schemas.openxmlformats.org/officeDocument/2006/relationships/ctrlProp" Target="../ctrlProps/ctrlProp1456.xml"/><Relationship Id="rId62" Type="http://schemas.openxmlformats.org/officeDocument/2006/relationships/ctrlProp" Target="../ctrlProps/ctrlProp1464.xml"/><Relationship Id="rId70" Type="http://schemas.openxmlformats.org/officeDocument/2006/relationships/ctrlProp" Target="../ctrlProps/ctrlProp1472.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1482.xml"/><Relationship Id="rId18" Type="http://schemas.openxmlformats.org/officeDocument/2006/relationships/ctrlProp" Target="../ctrlProps/ctrlProp1487.xml"/><Relationship Id="rId26" Type="http://schemas.openxmlformats.org/officeDocument/2006/relationships/ctrlProp" Target="../ctrlProps/ctrlProp1495.xml"/><Relationship Id="rId39" Type="http://schemas.openxmlformats.org/officeDocument/2006/relationships/ctrlProp" Target="../ctrlProps/ctrlProp1508.xml"/><Relationship Id="rId21" Type="http://schemas.openxmlformats.org/officeDocument/2006/relationships/ctrlProp" Target="../ctrlProps/ctrlProp1490.xml"/><Relationship Id="rId34" Type="http://schemas.openxmlformats.org/officeDocument/2006/relationships/ctrlProp" Target="../ctrlProps/ctrlProp1503.xml"/><Relationship Id="rId42" Type="http://schemas.openxmlformats.org/officeDocument/2006/relationships/ctrlProp" Target="../ctrlProps/ctrlProp1511.xml"/><Relationship Id="rId47" Type="http://schemas.openxmlformats.org/officeDocument/2006/relationships/ctrlProp" Target="../ctrlProps/ctrlProp1516.xml"/><Relationship Id="rId50" Type="http://schemas.openxmlformats.org/officeDocument/2006/relationships/ctrlProp" Target="../ctrlProps/ctrlProp1519.xml"/><Relationship Id="rId55" Type="http://schemas.openxmlformats.org/officeDocument/2006/relationships/ctrlProp" Target="../ctrlProps/ctrlProp1524.xml"/><Relationship Id="rId63" Type="http://schemas.openxmlformats.org/officeDocument/2006/relationships/ctrlProp" Target="../ctrlProps/ctrlProp1532.xml"/><Relationship Id="rId68" Type="http://schemas.openxmlformats.org/officeDocument/2006/relationships/ctrlProp" Target="../ctrlProps/ctrlProp1537.xml"/><Relationship Id="rId7" Type="http://schemas.openxmlformats.org/officeDocument/2006/relationships/ctrlProp" Target="../ctrlProps/ctrlProp1476.xml"/><Relationship Id="rId2" Type="http://schemas.openxmlformats.org/officeDocument/2006/relationships/drawing" Target="../drawings/drawing23.xml"/><Relationship Id="rId16" Type="http://schemas.openxmlformats.org/officeDocument/2006/relationships/ctrlProp" Target="../ctrlProps/ctrlProp1485.xml"/><Relationship Id="rId29" Type="http://schemas.openxmlformats.org/officeDocument/2006/relationships/ctrlProp" Target="../ctrlProps/ctrlProp1498.xml"/><Relationship Id="rId1" Type="http://schemas.openxmlformats.org/officeDocument/2006/relationships/printerSettings" Target="../printerSettings/printerSettings27.bin"/><Relationship Id="rId6" Type="http://schemas.openxmlformats.org/officeDocument/2006/relationships/ctrlProp" Target="../ctrlProps/ctrlProp1475.xml"/><Relationship Id="rId11" Type="http://schemas.openxmlformats.org/officeDocument/2006/relationships/ctrlProp" Target="../ctrlProps/ctrlProp1480.xml"/><Relationship Id="rId24" Type="http://schemas.openxmlformats.org/officeDocument/2006/relationships/ctrlProp" Target="../ctrlProps/ctrlProp1493.xml"/><Relationship Id="rId32" Type="http://schemas.openxmlformats.org/officeDocument/2006/relationships/ctrlProp" Target="../ctrlProps/ctrlProp1501.xml"/><Relationship Id="rId37" Type="http://schemas.openxmlformats.org/officeDocument/2006/relationships/ctrlProp" Target="../ctrlProps/ctrlProp1506.xml"/><Relationship Id="rId40" Type="http://schemas.openxmlformats.org/officeDocument/2006/relationships/ctrlProp" Target="../ctrlProps/ctrlProp1509.xml"/><Relationship Id="rId45" Type="http://schemas.openxmlformats.org/officeDocument/2006/relationships/ctrlProp" Target="../ctrlProps/ctrlProp1514.xml"/><Relationship Id="rId53" Type="http://schemas.openxmlformats.org/officeDocument/2006/relationships/ctrlProp" Target="../ctrlProps/ctrlProp1522.xml"/><Relationship Id="rId58" Type="http://schemas.openxmlformats.org/officeDocument/2006/relationships/ctrlProp" Target="../ctrlProps/ctrlProp1527.xml"/><Relationship Id="rId66" Type="http://schemas.openxmlformats.org/officeDocument/2006/relationships/ctrlProp" Target="../ctrlProps/ctrlProp1535.xml"/><Relationship Id="rId5" Type="http://schemas.openxmlformats.org/officeDocument/2006/relationships/ctrlProp" Target="../ctrlProps/ctrlProp1474.xml"/><Relationship Id="rId15" Type="http://schemas.openxmlformats.org/officeDocument/2006/relationships/ctrlProp" Target="../ctrlProps/ctrlProp1484.xml"/><Relationship Id="rId23" Type="http://schemas.openxmlformats.org/officeDocument/2006/relationships/ctrlProp" Target="../ctrlProps/ctrlProp1492.xml"/><Relationship Id="rId28" Type="http://schemas.openxmlformats.org/officeDocument/2006/relationships/ctrlProp" Target="../ctrlProps/ctrlProp1497.xml"/><Relationship Id="rId36" Type="http://schemas.openxmlformats.org/officeDocument/2006/relationships/ctrlProp" Target="../ctrlProps/ctrlProp1505.xml"/><Relationship Id="rId49" Type="http://schemas.openxmlformats.org/officeDocument/2006/relationships/ctrlProp" Target="../ctrlProps/ctrlProp1518.xml"/><Relationship Id="rId57" Type="http://schemas.openxmlformats.org/officeDocument/2006/relationships/ctrlProp" Target="../ctrlProps/ctrlProp1526.xml"/><Relationship Id="rId61" Type="http://schemas.openxmlformats.org/officeDocument/2006/relationships/ctrlProp" Target="../ctrlProps/ctrlProp1530.xml"/><Relationship Id="rId10" Type="http://schemas.openxmlformats.org/officeDocument/2006/relationships/ctrlProp" Target="../ctrlProps/ctrlProp1479.xml"/><Relationship Id="rId19" Type="http://schemas.openxmlformats.org/officeDocument/2006/relationships/ctrlProp" Target="../ctrlProps/ctrlProp1488.xml"/><Relationship Id="rId31" Type="http://schemas.openxmlformats.org/officeDocument/2006/relationships/ctrlProp" Target="../ctrlProps/ctrlProp1500.xml"/><Relationship Id="rId44" Type="http://schemas.openxmlformats.org/officeDocument/2006/relationships/ctrlProp" Target="../ctrlProps/ctrlProp1513.xml"/><Relationship Id="rId52" Type="http://schemas.openxmlformats.org/officeDocument/2006/relationships/ctrlProp" Target="../ctrlProps/ctrlProp1521.xml"/><Relationship Id="rId60" Type="http://schemas.openxmlformats.org/officeDocument/2006/relationships/ctrlProp" Target="../ctrlProps/ctrlProp1529.xml"/><Relationship Id="rId65" Type="http://schemas.openxmlformats.org/officeDocument/2006/relationships/ctrlProp" Target="../ctrlProps/ctrlProp1534.xml"/><Relationship Id="rId4" Type="http://schemas.openxmlformats.org/officeDocument/2006/relationships/ctrlProp" Target="../ctrlProps/ctrlProp1473.xml"/><Relationship Id="rId9" Type="http://schemas.openxmlformats.org/officeDocument/2006/relationships/ctrlProp" Target="../ctrlProps/ctrlProp1478.xml"/><Relationship Id="rId14" Type="http://schemas.openxmlformats.org/officeDocument/2006/relationships/ctrlProp" Target="../ctrlProps/ctrlProp1483.xml"/><Relationship Id="rId22" Type="http://schemas.openxmlformats.org/officeDocument/2006/relationships/ctrlProp" Target="../ctrlProps/ctrlProp1491.xml"/><Relationship Id="rId27" Type="http://schemas.openxmlformats.org/officeDocument/2006/relationships/ctrlProp" Target="../ctrlProps/ctrlProp1496.xml"/><Relationship Id="rId30" Type="http://schemas.openxmlformats.org/officeDocument/2006/relationships/ctrlProp" Target="../ctrlProps/ctrlProp1499.xml"/><Relationship Id="rId35" Type="http://schemas.openxmlformats.org/officeDocument/2006/relationships/ctrlProp" Target="../ctrlProps/ctrlProp1504.xml"/><Relationship Id="rId43" Type="http://schemas.openxmlformats.org/officeDocument/2006/relationships/ctrlProp" Target="../ctrlProps/ctrlProp1512.xml"/><Relationship Id="rId48" Type="http://schemas.openxmlformats.org/officeDocument/2006/relationships/ctrlProp" Target="../ctrlProps/ctrlProp1517.xml"/><Relationship Id="rId56" Type="http://schemas.openxmlformats.org/officeDocument/2006/relationships/ctrlProp" Target="../ctrlProps/ctrlProp1525.xml"/><Relationship Id="rId64" Type="http://schemas.openxmlformats.org/officeDocument/2006/relationships/ctrlProp" Target="../ctrlProps/ctrlProp1533.xml"/><Relationship Id="rId69" Type="http://schemas.openxmlformats.org/officeDocument/2006/relationships/ctrlProp" Target="../ctrlProps/ctrlProp1538.xml"/><Relationship Id="rId8" Type="http://schemas.openxmlformats.org/officeDocument/2006/relationships/ctrlProp" Target="../ctrlProps/ctrlProp1477.xml"/><Relationship Id="rId51" Type="http://schemas.openxmlformats.org/officeDocument/2006/relationships/ctrlProp" Target="../ctrlProps/ctrlProp1520.xml"/><Relationship Id="rId3" Type="http://schemas.openxmlformats.org/officeDocument/2006/relationships/vmlDrawing" Target="../drawings/vmlDrawing23.vml"/><Relationship Id="rId12" Type="http://schemas.openxmlformats.org/officeDocument/2006/relationships/ctrlProp" Target="../ctrlProps/ctrlProp1481.xml"/><Relationship Id="rId17" Type="http://schemas.openxmlformats.org/officeDocument/2006/relationships/ctrlProp" Target="../ctrlProps/ctrlProp1486.xml"/><Relationship Id="rId25" Type="http://schemas.openxmlformats.org/officeDocument/2006/relationships/ctrlProp" Target="../ctrlProps/ctrlProp1494.xml"/><Relationship Id="rId33" Type="http://schemas.openxmlformats.org/officeDocument/2006/relationships/ctrlProp" Target="../ctrlProps/ctrlProp1502.xml"/><Relationship Id="rId38" Type="http://schemas.openxmlformats.org/officeDocument/2006/relationships/ctrlProp" Target="../ctrlProps/ctrlProp1507.xml"/><Relationship Id="rId46" Type="http://schemas.openxmlformats.org/officeDocument/2006/relationships/ctrlProp" Target="../ctrlProps/ctrlProp1515.xml"/><Relationship Id="rId59" Type="http://schemas.openxmlformats.org/officeDocument/2006/relationships/ctrlProp" Target="../ctrlProps/ctrlProp1528.xml"/><Relationship Id="rId67" Type="http://schemas.openxmlformats.org/officeDocument/2006/relationships/ctrlProp" Target="../ctrlProps/ctrlProp1536.xml"/><Relationship Id="rId20" Type="http://schemas.openxmlformats.org/officeDocument/2006/relationships/ctrlProp" Target="../ctrlProps/ctrlProp1489.xml"/><Relationship Id="rId41" Type="http://schemas.openxmlformats.org/officeDocument/2006/relationships/ctrlProp" Target="../ctrlProps/ctrlProp1510.xml"/><Relationship Id="rId54" Type="http://schemas.openxmlformats.org/officeDocument/2006/relationships/ctrlProp" Target="../ctrlProps/ctrlProp1523.xml"/><Relationship Id="rId62" Type="http://schemas.openxmlformats.org/officeDocument/2006/relationships/ctrlProp" Target="../ctrlProps/ctrlProp1531.xml"/><Relationship Id="rId70" Type="http://schemas.openxmlformats.org/officeDocument/2006/relationships/ctrlProp" Target="../ctrlProps/ctrlProp1539.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1549.xml"/><Relationship Id="rId18" Type="http://schemas.openxmlformats.org/officeDocument/2006/relationships/ctrlProp" Target="../ctrlProps/ctrlProp1554.xml"/><Relationship Id="rId26" Type="http://schemas.openxmlformats.org/officeDocument/2006/relationships/ctrlProp" Target="../ctrlProps/ctrlProp1562.xml"/><Relationship Id="rId39" Type="http://schemas.openxmlformats.org/officeDocument/2006/relationships/ctrlProp" Target="../ctrlProps/ctrlProp1575.xml"/><Relationship Id="rId21" Type="http://schemas.openxmlformats.org/officeDocument/2006/relationships/ctrlProp" Target="../ctrlProps/ctrlProp1557.xml"/><Relationship Id="rId34" Type="http://schemas.openxmlformats.org/officeDocument/2006/relationships/ctrlProp" Target="../ctrlProps/ctrlProp1570.xml"/><Relationship Id="rId42" Type="http://schemas.openxmlformats.org/officeDocument/2006/relationships/ctrlProp" Target="../ctrlProps/ctrlProp1578.xml"/><Relationship Id="rId47" Type="http://schemas.openxmlformats.org/officeDocument/2006/relationships/ctrlProp" Target="../ctrlProps/ctrlProp1583.xml"/><Relationship Id="rId50" Type="http://schemas.openxmlformats.org/officeDocument/2006/relationships/ctrlProp" Target="../ctrlProps/ctrlProp1586.xml"/><Relationship Id="rId55" Type="http://schemas.openxmlformats.org/officeDocument/2006/relationships/ctrlProp" Target="../ctrlProps/ctrlProp1591.xml"/><Relationship Id="rId63" Type="http://schemas.openxmlformats.org/officeDocument/2006/relationships/ctrlProp" Target="../ctrlProps/ctrlProp1599.xml"/><Relationship Id="rId68" Type="http://schemas.openxmlformats.org/officeDocument/2006/relationships/ctrlProp" Target="../ctrlProps/ctrlProp1604.xml"/><Relationship Id="rId7" Type="http://schemas.openxmlformats.org/officeDocument/2006/relationships/ctrlProp" Target="../ctrlProps/ctrlProp1543.xml"/><Relationship Id="rId2" Type="http://schemas.openxmlformats.org/officeDocument/2006/relationships/drawing" Target="../drawings/drawing24.xml"/><Relationship Id="rId16" Type="http://schemas.openxmlformats.org/officeDocument/2006/relationships/ctrlProp" Target="../ctrlProps/ctrlProp1552.xml"/><Relationship Id="rId29" Type="http://schemas.openxmlformats.org/officeDocument/2006/relationships/ctrlProp" Target="../ctrlProps/ctrlProp1565.xml"/><Relationship Id="rId1" Type="http://schemas.openxmlformats.org/officeDocument/2006/relationships/printerSettings" Target="../printerSettings/printerSettings28.bin"/><Relationship Id="rId6" Type="http://schemas.openxmlformats.org/officeDocument/2006/relationships/ctrlProp" Target="../ctrlProps/ctrlProp1542.xml"/><Relationship Id="rId11" Type="http://schemas.openxmlformats.org/officeDocument/2006/relationships/ctrlProp" Target="../ctrlProps/ctrlProp1547.xml"/><Relationship Id="rId24" Type="http://schemas.openxmlformats.org/officeDocument/2006/relationships/ctrlProp" Target="../ctrlProps/ctrlProp1560.xml"/><Relationship Id="rId32" Type="http://schemas.openxmlformats.org/officeDocument/2006/relationships/ctrlProp" Target="../ctrlProps/ctrlProp1568.xml"/><Relationship Id="rId37" Type="http://schemas.openxmlformats.org/officeDocument/2006/relationships/ctrlProp" Target="../ctrlProps/ctrlProp1573.xml"/><Relationship Id="rId40" Type="http://schemas.openxmlformats.org/officeDocument/2006/relationships/ctrlProp" Target="../ctrlProps/ctrlProp1576.xml"/><Relationship Id="rId45" Type="http://schemas.openxmlformats.org/officeDocument/2006/relationships/ctrlProp" Target="../ctrlProps/ctrlProp1581.xml"/><Relationship Id="rId53" Type="http://schemas.openxmlformats.org/officeDocument/2006/relationships/ctrlProp" Target="../ctrlProps/ctrlProp1589.xml"/><Relationship Id="rId58" Type="http://schemas.openxmlformats.org/officeDocument/2006/relationships/ctrlProp" Target="../ctrlProps/ctrlProp1594.xml"/><Relationship Id="rId66" Type="http://schemas.openxmlformats.org/officeDocument/2006/relationships/ctrlProp" Target="../ctrlProps/ctrlProp1602.xml"/><Relationship Id="rId5" Type="http://schemas.openxmlformats.org/officeDocument/2006/relationships/ctrlProp" Target="../ctrlProps/ctrlProp1541.xml"/><Relationship Id="rId15" Type="http://schemas.openxmlformats.org/officeDocument/2006/relationships/ctrlProp" Target="../ctrlProps/ctrlProp1551.xml"/><Relationship Id="rId23" Type="http://schemas.openxmlformats.org/officeDocument/2006/relationships/ctrlProp" Target="../ctrlProps/ctrlProp1559.xml"/><Relationship Id="rId28" Type="http://schemas.openxmlformats.org/officeDocument/2006/relationships/ctrlProp" Target="../ctrlProps/ctrlProp1564.xml"/><Relationship Id="rId36" Type="http://schemas.openxmlformats.org/officeDocument/2006/relationships/ctrlProp" Target="../ctrlProps/ctrlProp1572.xml"/><Relationship Id="rId49" Type="http://schemas.openxmlformats.org/officeDocument/2006/relationships/ctrlProp" Target="../ctrlProps/ctrlProp1585.xml"/><Relationship Id="rId57" Type="http://schemas.openxmlformats.org/officeDocument/2006/relationships/ctrlProp" Target="../ctrlProps/ctrlProp1593.xml"/><Relationship Id="rId61" Type="http://schemas.openxmlformats.org/officeDocument/2006/relationships/ctrlProp" Target="../ctrlProps/ctrlProp1597.xml"/><Relationship Id="rId10" Type="http://schemas.openxmlformats.org/officeDocument/2006/relationships/ctrlProp" Target="../ctrlProps/ctrlProp1546.xml"/><Relationship Id="rId19" Type="http://schemas.openxmlformats.org/officeDocument/2006/relationships/ctrlProp" Target="../ctrlProps/ctrlProp1555.xml"/><Relationship Id="rId31" Type="http://schemas.openxmlformats.org/officeDocument/2006/relationships/ctrlProp" Target="../ctrlProps/ctrlProp1567.xml"/><Relationship Id="rId44" Type="http://schemas.openxmlformats.org/officeDocument/2006/relationships/ctrlProp" Target="../ctrlProps/ctrlProp1580.xml"/><Relationship Id="rId52" Type="http://schemas.openxmlformats.org/officeDocument/2006/relationships/ctrlProp" Target="../ctrlProps/ctrlProp1588.xml"/><Relationship Id="rId60" Type="http://schemas.openxmlformats.org/officeDocument/2006/relationships/ctrlProp" Target="../ctrlProps/ctrlProp1596.xml"/><Relationship Id="rId65" Type="http://schemas.openxmlformats.org/officeDocument/2006/relationships/ctrlProp" Target="../ctrlProps/ctrlProp1601.xml"/><Relationship Id="rId4" Type="http://schemas.openxmlformats.org/officeDocument/2006/relationships/ctrlProp" Target="../ctrlProps/ctrlProp1540.xml"/><Relationship Id="rId9" Type="http://schemas.openxmlformats.org/officeDocument/2006/relationships/ctrlProp" Target="../ctrlProps/ctrlProp1545.xml"/><Relationship Id="rId14" Type="http://schemas.openxmlformats.org/officeDocument/2006/relationships/ctrlProp" Target="../ctrlProps/ctrlProp1550.xml"/><Relationship Id="rId22" Type="http://schemas.openxmlformats.org/officeDocument/2006/relationships/ctrlProp" Target="../ctrlProps/ctrlProp1558.xml"/><Relationship Id="rId27" Type="http://schemas.openxmlformats.org/officeDocument/2006/relationships/ctrlProp" Target="../ctrlProps/ctrlProp1563.xml"/><Relationship Id="rId30" Type="http://schemas.openxmlformats.org/officeDocument/2006/relationships/ctrlProp" Target="../ctrlProps/ctrlProp1566.xml"/><Relationship Id="rId35" Type="http://schemas.openxmlformats.org/officeDocument/2006/relationships/ctrlProp" Target="../ctrlProps/ctrlProp1571.xml"/><Relationship Id="rId43" Type="http://schemas.openxmlformats.org/officeDocument/2006/relationships/ctrlProp" Target="../ctrlProps/ctrlProp1579.xml"/><Relationship Id="rId48" Type="http://schemas.openxmlformats.org/officeDocument/2006/relationships/ctrlProp" Target="../ctrlProps/ctrlProp1584.xml"/><Relationship Id="rId56" Type="http://schemas.openxmlformats.org/officeDocument/2006/relationships/ctrlProp" Target="../ctrlProps/ctrlProp1592.xml"/><Relationship Id="rId64" Type="http://schemas.openxmlformats.org/officeDocument/2006/relationships/ctrlProp" Target="../ctrlProps/ctrlProp1600.xml"/><Relationship Id="rId69" Type="http://schemas.openxmlformats.org/officeDocument/2006/relationships/ctrlProp" Target="../ctrlProps/ctrlProp1605.xml"/><Relationship Id="rId8" Type="http://schemas.openxmlformats.org/officeDocument/2006/relationships/ctrlProp" Target="../ctrlProps/ctrlProp1544.xml"/><Relationship Id="rId51" Type="http://schemas.openxmlformats.org/officeDocument/2006/relationships/ctrlProp" Target="../ctrlProps/ctrlProp1587.xml"/><Relationship Id="rId3" Type="http://schemas.openxmlformats.org/officeDocument/2006/relationships/vmlDrawing" Target="../drawings/vmlDrawing24.vml"/><Relationship Id="rId12" Type="http://schemas.openxmlformats.org/officeDocument/2006/relationships/ctrlProp" Target="../ctrlProps/ctrlProp1548.xml"/><Relationship Id="rId17" Type="http://schemas.openxmlformats.org/officeDocument/2006/relationships/ctrlProp" Target="../ctrlProps/ctrlProp1553.xml"/><Relationship Id="rId25" Type="http://schemas.openxmlformats.org/officeDocument/2006/relationships/ctrlProp" Target="../ctrlProps/ctrlProp1561.xml"/><Relationship Id="rId33" Type="http://schemas.openxmlformats.org/officeDocument/2006/relationships/ctrlProp" Target="../ctrlProps/ctrlProp1569.xml"/><Relationship Id="rId38" Type="http://schemas.openxmlformats.org/officeDocument/2006/relationships/ctrlProp" Target="../ctrlProps/ctrlProp1574.xml"/><Relationship Id="rId46" Type="http://schemas.openxmlformats.org/officeDocument/2006/relationships/ctrlProp" Target="../ctrlProps/ctrlProp1582.xml"/><Relationship Id="rId59" Type="http://schemas.openxmlformats.org/officeDocument/2006/relationships/ctrlProp" Target="../ctrlProps/ctrlProp1595.xml"/><Relationship Id="rId67" Type="http://schemas.openxmlformats.org/officeDocument/2006/relationships/ctrlProp" Target="../ctrlProps/ctrlProp1603.xml"/><Relationship Id="rId20" Type="http://schemas.openxmlformats.org/officeDocument/2006/relationships/ctrlProp" Target="../ctrlProps/ctrlProp1556.xml"/><Relationship Id="rId41" Type="http://schemas.openxmlformats.org/officeDocument/2006/relationships/ctrlProp" Target="../ctrlProps/ctrlProp1577.xml"/><Relationship Id="rId54" Type="http://schemas.openxmlformats.org/officeDocument/2006/relationships/ctrlProp" Target="../ctrlProps/ctrlProp1590.xml"/><Relationship Id="rId62" Type="http://schemas.openxmlformats.org/officeDocument/2006/relationships/ctrlProp" Target="../ctrlProps/ctrlProp1598.xml"/><Relationship Id="rId70" Type="http://schemas.openxmlformats.org/officeDocument/2006/relationships/ctrlProp" Target="../ctrlProps/ctrlProp1606.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616.xml"/><Relationship Id="rId18" Type="http://schemas.openxmlformats.org/officeDocument/2006/relationships/ctrlProp" Target="../ctrlProps/ctrlProp1621.xml"/><Relationship Id="rId26" Type="http://schemas.openxmlformats.org/officeDocument/2006/relationships/ctrlProp" Target="../ctrlProps/ctrlProp1629.xml"/><Relationship Id="rId39" Type="http://schemas.openxmlformats.org/officeDocument/2006/relationships/ctrlProp" Target="../ctrlProps/ctrlProp1642.xml"/><Relationship Id="rId21" Type="http://schemas.openxmlformats.org/officeDocument/2006/relationships/ctrlProp" Target="../ctrlProps/ctrlProp1624.xml"/><Relationship Id="rId34" Type="http://schemas.openxmlformats.org/officeDocument/2006/relationships/ctrlProp" Target="../ctrlProps/ctrlProp1637.xml"/><Relationship Id="rId42" Type="http://schemas.openxmlformats.org/officeDocument/2006/relationships/ctrlProp" Target="../ctrlProps/ctrlProp1645.xml"/><Relationship Id="rId47" Type="http://schemas.openxmlformats.org/officeDocument/2006/relationships/ctrlProp" Target="../ctrlProps/ctrlProp1650.xml"/><Relationship Id="rId50" Type="http://schemas.openxmlformats.org/officeDocument/2006/relationships/ctrlProp" Target="../ctrlProps/ctrlProp1653.xml"/><Relationship Id="rId55" Type="http://schemas.openxmlformats.org/officeDocument/2006/relationships/ctrlProp" Target="../ctrlProps/ctrlProp1658.xml"/><Relationship Id="rId63" Type="http://schemas.openxmlformats.org/officeDocument/2006/relationships/ctrlProp" Target="../ctrlProps/ctrlProp1666.xml"/><Relationship Id="rId68" Type="http://schemas.openxmlformats.org/officeDocument/2006/relationships/ctrlProp" Target="../ctrlProps/ctrlProp1671.xml"/><Relationship Id="rId7" Type="http://schemas.openxmlformats.org/officeDocument/2006/relationships/ctrlProp" Target="../ctrlProps/ctrlProp1610.xml"/><Relationship Id="rId2" Type="http://schemas.openxmlformats.org/officeDocument/2006/relationships/drawing" Target="../drawings/drawing25.xml"/><Relationship Id="rId16" Type="http://schemas.openxmlformats.org/officeDocument/2006/relationships/ctrlProp" Target="../ctrlProps/ctrlProp1619.xml"/><Relationship Id="rId29" Type="http://schemas.openxmlformats.org/officeDocument/2006/relationships/ctrlProp" Target="../ctrlProps/ctrlProp1632.xml"/><Relationship Id="rId1" Type="http://schemas.openxmlformats.org/officeDocument/2006/relationships/printerSettings" Target="../printerSettings/printerSettings29.bin"/><Relationship Id="rId6" Type="http://schemas.openxmlformats.org/officeDocument/2006/relationships/ctrlProp" Target="../ctrlProps/ctrlProp1609.xml"/><Relationship Id="rId11" Type="http://schemas.openxmlformats.org/officeDocument/2006/relationships/ctrlProp" Target="../ctrlProps/ctrlProp1614.xml"/><Relationship Id="rId24" Type="http://schemas.openxmlformats.org/officeDocument/2006/relationships/ctrlProp" Target="../ctrlProps/ctrlProp1627.xml"/><Relationship Id="rId32" Type="http://schemas.openxmlformats.org/officeDocument/2006/relationships/ctrlProp" Target="../ctrlProps/ctrlProp1635.xml"/><Relationship Id="rId37" Type="http://schemas.openxmlformats.org/officeDocument/2006/relationships/ctrlProp" Target="../ctrlProps/ctrlProp1640.xml"/><Relationship Id="rId40" Type="http://schemas.openxmlformats.org/officeDocument/2006/relationships/ctrlProp" Target="../ctrlProps/ctrlProp1643.xml"/><Relationship Id="rId45" Type="http://schemas.openxmlformats.org/officeDocument/2006/relationships/ctrlProp" Target="../ctrlProps/ctrlProp1648.xml"/><Relationship Id="rId53" Type="http://schemas.openxmlformats.org/officeDocument/2006/relationships/ctrlProp" Target="../ctrlProps/ctrlProp1656.xml"/><Relationship Id="rId58" Type="http://schemas.openxmlformats.org/officeDocument/2006/relationships/ctrlProp" Target="../ctrlProps/ctrlProp1661.xml"/><Relationship Id="rId66" Type="http://schemas.openxmlformats.org/officeDocument/2006/relationships/ctrlProp" Target="../ctrlProps/ctrlProp1669.xml"/><Relationship Id="rId5" Type="http://schemas.openxmlformats.org/officeDocument/2006/relationships/ctrlProp" Target="../ctrlProps/ctrlProp1608.xml"/><Relationship Id="rId15" Type="http://schemas.openxmlformats.org/officeDocument/2006/relationships/ctrlProp" Target="../ctrlProps/ctrlProp1618.xml"/><Relationship Id="rId23" Type="http://schemas.openxmlformats.org/officeDocument/2006/relationships/ctrlProp" Target="../ctrlProps/ctrlProp1626.xml"/><Relationship Id="rId28" Type="http://schemas.openxmlformats.org/officeDocument/2006/relationships/ctrlProp" Target="../ctrlProps/ctrlProp1631.xml"/><Relationship Id="rId36" Type="http://schemas.openxmlformats.org/officeDocument/2006/relationships/ctrlProp" Target="../ctrlProps/ctrlProp1639.xml"/><Relationship Id="rId49" Type="http://schemas.openxmlformats.org/officeDocument/2006/relationships/ctrlProp" Target="../ctrlProps/ctrlProp1652.xml"/><Relationship Id="rId57" Type="http://schemas.openxmlformats.org/officeDocument/2006/relationships/ctrlProp" Target="../ctrlProps/ctrlProp1660.xml"/><Relationship Id="rId61" Type="http://schemas.openxmlformats.org/officeDocument/2006/relationships/ctrlProp" Target="../ctrlProps/ctrlProp1664.xml"/><Relationship Id="rId10" Type="http://schemas.openxmlformats.org/officeDocument/2006/relationships/ctrlProp" Target="../ctrlProps/ctrlProp1613.xml"/><Relationship Id="rId19" Type="http://schemas.openxmlformats.org/officeDocument/2006/relationships/ctrlProp" Target="../ctrlProps/ctrlProp1622.xml"/><Relationship Id="rId31" Type="http://schemas.openxmlformats.org/officeDocument/2006/relationships/ctrlProp" Target="../ctrlProps/ctrlProp1634.xml"/><Relationship Id="rId44" Type="http://schemas.openxmlformats.org/officeDocument/2006/relationships/ctrlProp" Target="../ctrlProps/ctrlProp1647.xml"/><Relationship Id="rId52" Type="http://schemas.openxmlformats.org/officeDocument/2006/relationships/ctrlProp" Target="../ctrlProps/ctrlProp1655.xml"/><Relationship Id="rId60" Type="http://schemas.openxmlformats.org/officeDocument/2006/relationships/ctrlProp" Target="../ctrlProps/ctrlProp1663.xml"/><Relationship Id="rId65" Type="http://schemas.openxmlformats.org/officeDocument/2006/relationships/ctrlProp" Target="../ctrlProps/ctrlProp1668.xml"/><Relationship Id="rId4" Type="http://schemas.openxmlformats.org/officeDocument/2006/relationships/ctrlProp" Target="../ctrlProps/ctrlProp1607.xml"/><Relationship Id="rId9" Type="http://schemas.openxmlformats.org/officeDocument/2006/relationships/ctrlProp" Target="../ctrlProps/ctrlProp1612.xml"/><Relationship Id="rId14" Type="http://schemas.openxmlformats.org/officeDocument/2006/relationships/ctrlProp" Target="../ctrlProps/ctrlProp1617.xml"/><Relationship Id="rId22" Type="http://schemas.openxmlformats.org/officeDocument/2006/relationships/ctrlProp" Target="../ctrlProps/ctrlProp1625.xml"/><Relationship Id="rId27" Type="http://schemas.openxmlformats.org/officeDocument/2006/relationships/ctrlProp" Target="../ctrlProps/ctrlProp1630.xml"/><Relationship Id="rId30" Type="http://schemas.openxmlformats.org/officeDocument/2006/relationships/ctrlProp" Target="../ctrlProps/ctrlProp1633.xml"/><Relationship Id="rId35" Type="http://schemas.openxmlformats.org/officeDocument/2006/relationships/ctrlProp" Target="../ctrlProps/ctrlProp1638.xml"/><Relationship Id="rId43" Type="http://schemas.openxmlformats.org/officeDocument/2006/relationships/ctrlProp" Target="../ctrlProps/ctrlProp1646.xml"/><Relationship Id="rId48" Type="http://schemas.openxmlformats.org/officeDocument/2006/relationships/ctrlProp" Target="../ctrlProps/ctrlProp1651.xml"/><Relationship Id="rId56" Type="http://schemas.openxmlformats.org/officeDocument/2006/relationships/ctrlProp" Target="../ctrlProps/ctrlProp1659.xml"/><Relationship Id="rId64" Type="http://schemas.openxmlformats.org/officeDocument/2006/relationships/ctrlProp" Target="../ctrlProps/ctrlProp1667.xml"/><Relationship Id="rId69" Type="http://schemas.openxmlformats.org/officeDocument/2006/relationships/ctrlProp" Target="../ctrlProps/ctrlProp1672.xml"/><Relationship Id="rId8" Type="http://schemas.openxmlformats.org/officeDocument/2006/relationships/ctrlProp" Target="../ctrlProps/ctrlProp1611.xml"/><Relationship Id="rId51" Type="http://schemas.openxmlformats.org/officeDocument/2006/relationships/ctrlProp" Target="../ctrlProps/ctrlProp1654.xml"/><Relationship Id="rId3" Type="http://schemas.openxmlformats.org/officeDocument/2006/relationships/vmlDrawing" Target="../drawings/vmlDrawing25.vml"/><Relationship Id="rId12" Type="http://schemas.openxmlformats.org/officeDocument/2006/relationships/ctrlProp" Target="../ctrlProps/ctrlProp1615.xml"/><Relationship Id="rId17" Type="http://schemas.openxmlformats.org/officeDocument/2006/relationships/ctrlProp" Target="../ctrlProps/ctrlProp1620.xml"/><Relationship Id="rId25" Type="http://schemas.openxmlformats.org/officeDocument/2006/relationships/ctrlProp" Target="../ctrlProps/ctrlProp1628.xml"/><Relationship Id="rId33" Type="http://schemas.openxmlformats.org/officeDocument/2006/relationships/ctrlProp" Target="../ctrlProps/ctrlProp1636.xml"/><Relationship Id="rId38" Type="http://schemas.openxmlformats.org/officeDocument/2006/relationships/ctrlProp" Target="../ctrlProps/ctrlProp1641.xml"/><Relationship Id="rId46" Type="http://schemas.openxmlformats.org/officeDocument/2006/relationships/ctrlProp" Target="../ctrlProps/ctrlProp1649.xml"/><Relationship Id="rId59" Type="http://schemas.openxmlformats.org/officeDocument/2006/relationships/ctrlProp" Target="../ctrlProps/ctrlProp1662.xml"/><Relationship Id="rId67" Type="http://schemas.openxmlformats.org/officeDocument/2006/relationships/ctrlProp" Target="../ctrlProps/ctrlProp1670.xml"/><Relationship Id="rId20" Type="http://schemas.openxmlformats.org/officeDocument/2006/relationships/ctrlProp" Target="../ctrlProps/ctrlProp1623.xml"/><Relationship Id="rId41" Type="http://schemas.openxmlformats.org/officeDocument/2006/relationships/ctrlProp" Target="../ctrlProps/ctrlProp1644.xml"/><Relationship Id="rId54" Type="http://schemas.openxmlformats.org/officeDocument/2006/relationships/ctrlProp" Target="../ctrlProps/ctrlProp1657.xml"/><Relationship Id="rId62" Type="http://schemas.openxmlformats.org/officeDocument/2006/relationships/ctrlProp" Target="../ctrlProps/ctrlProp1665.xml"/><Relationship Id="rId70" Type="http://schemas.openxmlformats.org/officeDocument/2006/relationships/ctrlProp" Target="../ctrlProps/ctrlProp1673.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683.xml"/><Relationship Id="rId18" Type="http://schemas.openxmlformats.org/officeDocument/2006/relationships/ctrlProp" Target="../ctrlProps/ctrlProp1688.xml"/><Relationship Id="rId26" Type="http://schemas.openxmlformats.org/officeDocument/2006/relationships/ctrlProp" Target="../ctrlProps/ctrlProp1696.xml"/><Relationship Id="rId39" Type="http://schemas.openxmlformats.org/officeDocument/2006/relationships/ctrlProp" Target="../ctrlProps/ctrlProp1709.xml"/><Relationship Id="rId21" Type="http://schemas.openxmlformats.org/officeDocument/2006/relationships/ctrlProp" Target="../ctrlProps/ctrlProp1691.xml"/><Relationship Id="rId34" Type="http://schemas.openxmlformats.org/officeDocument/2006/relationships/ctrlProp" Target="../ctrlProps/ctrlProp1704.xml"/><Relationship Id="rId42" Type="http://schemas.openxmlformats.org/officeDocument/2006/relationships/ctrlProp" Target="../ctrlProps/ctrlProp1712.xml"/><Relationship Id="rId47" Type="http://schemas.openxmlformats.org/officeDocument/2006/relationships/ctrlProp" Target="../ctrlProps/ctrlProp1717.xml"/><Relationship Id="rId50" Type="http://schemas.openxmlformats.org/officeDocument/2006/relationships/ctrlProp" Target="../ctrlProps/ctrlProp1720.xml"/><Relationship Id="rId55" Type="http://schemas.openxmlformats.org/officeDocument/2006/relationships/ctrlProp" Target="../ctrlProps/ctrlProp1725.xml"/><Relationship Id="rId63" Type="http://schemas.openxmlformats.org/officeDocument/2006/relationships/ctrlProp" Target="../ctrlProps/ctrlProp1733.xml"/><Relationship Id="rId68" Type="http://schemas.openxmlformats.org/officeDocument/2006/relationships/ctrlProp" Target="../ctrlProps/ctrlProp1738.xml"/><Relationship Id="rId7" Type="http://schemas.openxmlformats.org/officeDocument/2006/relationships/ctrlProp" Target="../ctrlProps/ctrlProp1677.xml"/><Relationship Id="rId2" Type="http://schemas.openxmlformats.org/officeDocument/2006/relationships/drawing" Target="../drawings/drawing26.xml"/><Relationship Id="rId16" Type="http://schemas.openxmlformats.org/officeDocument/2006/relationships/ctrlProp" Target="../ctrlProps/ctrlProp1686.xml"/><Relationship Id="rId29" Type="http://schemas.openxmlformats.org/officeDocument/2006/relationships/ctrlProp" Target="../ctrlProps/ctrlProp1699.xml"/><Relationship Id="rId1" Type="http://schemas.openxmlformats.org/officeDocument/2006/relationships/printerSettings" Target="../printerSettings/printerSettings30.bin"/><Relationship Id="rId6" Type="http://schemas.openxmlformats.org/officeDocument/2006/relationships/ctrlProp" Target="../ctrlProps/ctrlProp1676.xml"/><Relationship Id="rId11" Type="http://schemas.openxmlformats.org/officeDocument/2006/relationships/ctrlProp" Target="../ctrlProps/ctrlProp1681.xml"/><Relationship Id="rId24" Type="http://schemas.openxmlformats.org/officeDocument/2006/relationships/ctrlProp" Target="../ctrlProps/ctrlProp1694.xml"/><Relationship Id="rId32" Type="http://schemas.openxmlformats.org/officeDocument/2006/relationships/ctrlProp" Target="../ctrlProps/ctrlProp1702.xml"/><Relationship Id="rId37" Type="http://schemas.openxmlformats.org/officeDocument/2006/relationships/ctrlProp" Target="../ctrlProps/ctrlProp1707.xml"/><Relationship Id="rId40" Type="http://schemas.openxmlformats.org/officeDocument/2006/relationships/ctrlProp" Target="../ctrlProps/ctrlProp1710.xml"/><Relationship Id="rId45" Type="http://schemas.openxmlformats.org/officeDocument/2006/relationships/ctrlProp" Target="../ctrlProps/ctrlProp1715.xml"/><Relationship Id="rId53" Type="http://schemas.openxmlformats.org/officeDocument/2006/relationships/ctrlProp" Target="../ctrlProps/ctrlProp1723.xml"/><Relationship Id="rId58" Type="http://schemas.openxmlformats.org/officeDocument/2006/relationships/ctrlProp" Target="../ctrlProps/ctrlProp1728.xml"/><Relationship Id="rId66" Type="http://schemas.openxmlformats.org/officeDocument/2006/relationships/ctrlProp" Target="../ctrlProps/ctrlProp1736.xml"/><Relationship Id="rId5" Type="http://schemas.openxmlformats.org/officeDocument/2006/relationships/ctrlProp" Target="../ctrlProps/ctrlProp1675.xml"/><Relationship Id="rId15" Type="http://schemas.openxmlformats.org/officeDocument/2006/relationships/ctrlProp" Target="../ctrlProps/ctrlProp1685.xml"/><Relationship Id="rId23" Type="http://schemas.openxmlformats.org/officeDocument/2006/relationships/ctrlProp" Target="../ctrlProps/ctrlProp1693.xml"/><Relationship Id="rId28" Type="http://schemas.openxmlformats.org/officeDocument/2006/relationships/ctrlProp" Target="../ctrlProps/ctrlProp1698.xml"/><Relationship Id="rId36" Type="http://schemas.openxmlformats.org/officeDocument/2006/relationships/ctrlProp" Target="../ctrlProps/ctrlProp1706.xml"/><Relationship Id="rId49" Type="http://schemas.openxmlformats.org/officeDocument/2006/relationships/ctrlProp" Target="../ctrlProps/ctrlProp1719.xml"/><Relationship Id="rId57" Type="http://schemas.openxmlformats.org/officeDocument/2006/relationships/ctrlProp" Target="../ctrlProps/ctrlProp1727.xml"/><Relationship Id="rId61" Type="http://schemas.openxmlformats.org/officeDocument/2006/relationships/ctrlProp" Target="../ctrlProps/ctrlProp1731.xml"/><Relationship Id="rId10" Type="http://schemas.openxmlformats.org/officeDocument/2006/relationships/ctrlProp" Target="../ctrlProps/ctrlProp1680.xml"/><Relationship Id="rId19" Type="http://schemas.openxmlformats.org/officeDocument/2006/relationships/ctrlProp" Target="../ctrlProps/ctrlProp1689.xml"/><Relationship Id="rId31" Type="http://schemas.openxmlformats.org/officeDocument/2006/relationships/ctrlProp" Target="../ctrlProps/ctrlProp1701.xml"/><Relationship Id="rId44" Type="http://schemas.openxmlformats.org/officeDocument/2006/relationships/ctrlProp" Target="../ctrlProps/ctrlProp1714.xml"/><Relationship Id="rId52" Type="http://schemas.openxmlformats.org/officeDocument/2006/relationships/ctrlProp" Target="../ctrlProps/ctrlProp1722.xml"/><Relationship Id="rId60" Type="http://schemas.openxmlformats.org/officeDocument/2006/relationships/ctrlProp" Target="../ctrlProps/ctrlProp1730.xml"/><Relationship Id="rId65" Type="http://schemas.openxmlformats.org/officeDocument/2006/relationships/ctrlProp" Target="../ctrlProps/ctrlProp1735.xml"/><Relationship Id="rId4" Type="http://schemas.openxmlformats.org/officeDocument/2006/relationships/ctrlProp" Target="../ctrlProps/ctrlProp1674.xml"/><Relationship Id="rId9" Type="http://schemas.openxmlformats.org/officeDocument/2006/relationships/ctrlProp" Target="../ctrlProps/ctrlProp1679.xml"/><Relationship Id="rId14" Type="http://schemas.openxmlformats.org/officeDocument/2006/relationships/ctrlProp" Target="../ctrlProps/ctrlProp1684.xml"/><Relationship Id="rId22" Type="http://schemas.openxmlformats.org/officeDocument/2006/relationships/ctrlProp" Target="../ctrlProps/ctrlProp1692.xml"/><Relationship Id="rId27" Type="http://schemas.openxmlformats.org/officeDocument/2006/relationships/ctrlProp" Target="../ctrlProps/ctrlProp1697.xml"/><Relationship Id="rId30" Type="http://schemas.openxmlformats.org/officeDocument/2006/relationships/ctrlProp" Target="../ctrlProps/ctrlProp1700.xml"/><Relationship Id="rId35" Type="http://schemas.openxmlformats.org/officeDocument/2006/relationships/ctrlProp" Target="../ctrlProps/ctrlProp1705.xml"/><Relationship Id="rId43" Type="http://schemas.openxmlformats.org/officeDocument/2006/relationships/ctrlProp" Target="../ctrlProps/ctrlProp1713.xml"/><Relationship Id="rId48" Type="http://schemas.openxmlformats.org/officeDocument/2006/relationships/ctrlProp" Target="../ctrlProps/ctrlProp1718.xml"/><Relationship Id="rId56" Type="http://schemas.openxmlformats.org/officeDocument/2006/relationships/ctrlProp" Target="../ctrlProps/ctrlProp1726.xml"/><Relationship Id="rId64" Type="http://schemas.openxmlformats.org/officeDocument/2006/relationships/ctrlProp" Target="../ctrlProps/ctrlProp1734.xml"/><Relationship Id="rId69" Type="http://schemas.openxmlformats.org/officeDocument/2006/relationships/ctrlProp" Target="../ctrlProps/ctrlProp1739.xml"/><Relationship Id="rId8" Type="http://schemas.openxmlformats.org/officeDocument/2006/relationships/ctrlProp" Target="../ctrlProps/ctrlProp1678.xml"/><Relationship Id="rId51" Type="http://schemas.openxmlformats.org/officeDocument/2006/relationships/ctrlProp" Target="../ctrlProps/ctrlProp1721.xml"/><Relationship Id="rId3" Type="http://schemas.openxmlformats.org/officeDocument/2006/relationships/vmlDrawing" Target="../drawings/vmlDrawing26.vml"/><Relationship Id="rId12" Type="http://schemas.openxmlformats.org/officeDocument/2006/relationships/ctrlProp" Target="../ctrlProps/ctrlProp1682.xml"/><Relationship Id="rId17" Type="http://schemas.openxmlformats.org/officeDocument/2006/relationships/ctrlProp" Target="../ctrlProps/ctrlProp1687.xml"/><Relationship Id="rId25" Type="http://schemas.openxmlformats.org/officeDocument/2006/relationships/ctrlProp" Target="../ctrlProps/ctrlProp1695.xml"/><Relationship Id="rId33" Type="http://schemas.openxmlformats.org/officeDocument/2006/relationships/ctrlProp" Target="../ctrlProps/ctrlProp1703.xml"/><Relationship Id="rId38" Type="http://schemas.openxmlformats.org/officeDocument/2006/relationships/ctrlProp" Target="../ctrlProps/ctrlProp1708.xml"/><Relationship Id="rId46" Type="http://schemas.openxmlformats.org/officeDocument/2006/relationships/ctrlProp" Target="../ctrlProps/ctrlProp1716.xml"/><Relationship Id="rId59" Type="http://schemas.openxmlformats.org/officeDocument/2006/relationships/ctrlProp" Target="../ctrlProps/ctrlProp1729.xml"/><Relationship Id="rId67" Type="http://schemas.openxmlformats.org/officeDocument/2006/relationships/ctrlProp" Target="../ctrlProps/ctrlProp1737.xml"/><Relationship Id="rId20" Type="http://schemas.openxmlformats.org/officeDocument/2006/relationships/ctrlProp" Target="../ctrlProps/ctrlProp1690.xml"/><Relationship Id="rId41" Type="http://schemas.openxmlformats.org/officeDocument/2006/relationships/ctrlProp" Target="../ctrlProps/ctrlProp1711.xml"/><Relationship Id="rId54" Type="http://schemas.openxmlformats.org/officeDocument/2006/relationships/ctrlProp" Target="../ctrlProps/ctrlProp1724.xml"/><Relationship Id="rId62" Type="http://schemas.openxmlformats.org/officeDocument/2006/relationships/ctrlProp" Target="../ctrlProps/ctrlProp1732.xml"/><Relationship Id="rId70" Type="http://schemas.openxmlformats.org/officeDocument/2006/relationships/ctrlProp" Target="../ctrlProps/ctrlProp1740.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750.xml"/><Relationship Id="rId18" Type="http://schemas.openxmlformats.org/officeDocument/2006/relationships/ctrlProp" Target="../ctrlProps/ctrlProp1755.xml"/><Relationship Id="rId26" Type="http://schemas.openxmlformats.org/officeDocument/2006/relationships/ctrlProp" Target="../ctrlProps/ctrlProp1763.xml"/><Relationship Id="rId39" Type="http://schemas.openxmlformats.org/officeDocument/2006/relationships/ctrlProp" Target="../ctrlProps/ctrlProp1776.xml"/><Relationship Id="rId21" Type="http://schemas.openxmlformats.org/officeDocument/2006/relationships/ctrlProp" Target="../ctrlProps/ctrlProp1758.xml"/><Relationship Id="rId34" Type="http://schemas.openxmlformats.org/officeDocument/2006/relationships/ctrlProp" Target="../ctrlProps/ctrlProp1771.xml"/><Relationship Id="rId42" Type="http://schemas.openxmlformats.org/officeDocument/2006/relationships/ctrlProp" Target="../ctrlProps/ctrlProp1779.xml"/><Relationship Id="rId47" Type="http://schemas.openxmlformats.org/officeDocument/2006/relationships/ctrlProp" Target="../ctrlProps/ctrlProp1784.xml"/><Relationship Id="rId50" Type="http://schemas.openxmlformats.org/officeDocument/2006/relationships/ctrlProp" Target="../ctrlProps/ctrlProp1787.xml"/><Relationship Id="rId55" Type="http://schemas.openxmlformats.org/officeDocument/2006/relationships/ctrlProp" Target="../ctrlProps/ctrlProp1792.xml"/><Relationship Id="rId63" Type="http://schemas.openxmlformats.org/officeDocument/2006/relationships/ctrlProp" Target="../ctrlProps/ctrlProp1800.xml"/><Relationship Id="rId68" Type="http://schemas.openxmlformats.org/officeDocument/2006/relationships/ctrlProp" Target="../ctrlProps/ctrlProp1805.xml"/><Relationship Id="rId7" Type="http://schemas.openxmlformats.org/officeDocument/2006/relationships/ctrlProp" Target="../ctrlProps/ctrlProp1744.xml"/><Relationship Id="rId2" Type="http://schemas.openxmlformats.org/officeDocument/2006/relationships/drawing" Target="../drawings/drawing27.xml"/><Relationship Id="rId16" Type="http://schemas.openxmlformats.org/officeDocument/2006/relationships/ctrlProp" Target="../ctrlProps/ctrlProp1753.xml"/><Relationship Id="rId29" Type="http://schemas.openxmlformats.org/officeDocument/2006/relationships/ctrlProp" Target="../ctrlProps/ctrlProp1766.xml"/><Relationship Id="rId1" Type="http://schemas.openxmlformats.org/officeDocument/2006/relationships/printerSettings" Target="../printerSettings/printerSettings31.bin"/><Relationship Id="rId6" Type="http://schemas.openxmlformats.org/officeDocument/2006/relationships/ctrlProp" Target="../ctrlProps/ctrlProp1743.xml"/><Relationship Id="rId11" Type="http://schemas.openxmlformats.org/officeDocument/2006/relationships/ctrlProp" Target="../ctrlProps/ctrlProp1748.xml"/><Relationship Id="rId24" Type="http://schemas.openxmlformats.org/officeDocument/2006/relationships/ctrlProp" Target="../ctrlProps/ctrlProp1761.xml"/><Relationship Id="rId32" Type="http://schemas.openxmlformats.org/officeDocument/2006/relationships/ctrlProp" Target="../ctrlProps/ctrlProp1769.xml"/><Relationship Id="rId37" Type="http://schemas.openxmlformats.org/officeDocument/2006/relationships/ctrlProp" Target="../ctrlProps/ctrlProp1774.xml"/><Relationship Id="rId40" Type="http://schemas.openxmlformats.org/officeDocument/2006/relationships/ctrlProp" Target="../ctrlProps/ctrlProp1777.xml"/><Relationship Id="rId45" Type="http://schemas.openxmlformats.org/officeDocument/2006/relationships/ctrlProp" Target="../ctrlProps/ctrlProp1782.xml"/><Relationship Id="rId53" Type="http://schemas.openxmlformats.org/officeDocument/2006/relationships/ctrlProp" Target="../ctrlProps/ctrlProp1790.xml"/><Relationship Id="rId58" Type="http://schemas.openxmlformats.org/officeDocument/2006/relationships/ctrlProp" Target="../ctrlProps/ctrlProp1795.xml"/><Relationship Id="rId66" Type="http://schemas.openxmlformats.org/officeDocument/2006/relationships/ctrlProp" Target="../ctrlProps/ctrlProp1803.xml"/><Relationship Id="rId5" Type="http://schemas.openxmlformats.org/officeDocument/2006/relationships/ctrlProp" Target="../ctrlProps/ctrlProp1742.xml"/><Relationship Id="rId15" Type="http://schemas.openxmlformats.org/officeDocument/2006/relationships/ctrlProp" Target="../ctrlProps/ctrlProp1752.xml"/><Relationship Id="rId23" Type="http://schemas.openxmlformats.org/officeDocument/2006/relationships/ctrlProp" Target="../ctrlProps/ctrlProp1760.xml"/><Relationship Id="rId28" Type="http://schemas.openxmlformats.org/officeDocument/2006/relationships/ctrlProp" Target="../ctrlProps/ctrlProp1765.xml"/><Relationship Id="rId36" Type="http://schemas.openxmlformats.org/officeDocument/2006/relationships/ctrlProp" Target="../ctrlProps/ctrlProp1773.xml"/><Relationship Id="rId49" Type="http://schemas.openxmlformats.org/officeDocument/2006/relationships/ctrlProp" Target="../ctrlProps/ctrlProp1786.xml"/><Relationship Id="rId57" Type="http://schemas.openxmlformats.org/officeDocument/2006/relationships/ctrlProp" Target="../ctrlProps/ctrlProp1794.xml"/><Relationship Id="rId61" Type="http://schemas.openxmlformats.org/officeDocument/2006/relationships/ctrlProp" Target="../ctrlProps/ctrlProp1798.xml"/><Relationship Id="rId10" Type="http://schemas.openxmlformats.org/officeDocument/2006/relationships/ctrlProp" Target="../ctrlProps/ctrlProp1747.xml"/><Relationship Id="rId19" Type="http://schemas.openxmlformats.org/officeDocument/2006/relationships/ctrlProp" Target="../ctrlProps/ctrlProp1756.xml"/><Relationship Id="rId31" Type="http://schemas.openxmlformats.org/officeDocument/2006/relationships/ctrlProp" Target="../ctrlProps/ctrlProp1768.xml"/><Relationship Id="rId44" Type="http://schemas.openxmlformats.org/officeDocument/2006/relationships/ctrlProp" Target="../ctrlProps/ctrlProp1781.xml"/><Relationship Id="rId52" Type="http://schemas.openxmlformats.org/officeDocument/2006/relationships/ctrlProp" Target="../ctrlProps/ctrlProp1789.xml"/><Relationship Id="rId60" Type="http://schemas.openxmlformats.org/officeDocument/2006/relationships/ctrlProp" Target="../ctrlProps/ctrlProp1797.xml"/><Relationship Id="rId65" Type="http://schemas.openxmlformats.org/officeDocument/2006/relationships/ctrlProp" Target="../ctrlProps/ctrlProp1802.xml"/><Relationship Id="rId4" Type="http://schemas.openxmlformats.org/officeDocument/2006/relationships/ctrlProp" Target="../ctrlProps/ctrlProp1741.xml"/><Relationship Id="rId9" Type="http://schemas.openxmlformats.org/officeDocument/2006/relationships/ctrlProp" Target="../ctrlProps/ctrlProp1746.xml"/><Relationship Id="rId14" Type="http://schemas.openxmlformats.org/officeDocument/2006/relationships/ctrlProp" Target="../ctrlProps/ctrlProp1751.xml"/><Relationship Id="rId22" Type="http://schemas.openxmlformats.org/officeDocument/2006/relationships/ctrlProp" Target="../ctrlProps/ctrlProp1759.xml"/><Relationship Id="rId27" Type="http://schemas.openxmlformats.org/officeDocument/2006/relationships/ctrlProp" Target="../ctrlProps/ctrlProp1764.xml"/><Relationship Id="rId30" Type="http://schemas.openxmlformats.org/officeDocument/2006/relationships/ctrlProp" Target="../ctrlProps/ctrlProp1767.xml"/><Relationship Id="rId35" Type="http://schemas.openxmlformats.org/officeDocument/2006/relationships/ctrlProp" Target="../ctrlProps/ctrlProp1772.xml"/><Relationship Id="rId43" Type="http://schemas.openxmlformats.org/officeDocument/2006/relationships/ctrlProp" Target="../ctrlProps/ctrlProp1780.xml"/><Relationship Id="rId48" Type="http://schemas.openxmlformats.org/officeDocument/2006/relationships/ctrlProp" Target="../ctrlProps/ctrlProp1785.xml"/><Relationship Id="rId56" Type="http://schemas.openxmlformats.org/officeDocument/2006/relationships/ctrlProp" Target="../ctrlProps/ctrlProp1793.xml"/><Relationship Id="rId64" Type="http://schemas.openxmlformats.org/officeDocument/2006/relationships/ctrlProp" Target="../ctrlProps/ctrlProp1801.xml"/><Relationship Id="rId69" Type="http://schemas.openxmlformats.org/officeDocument/2006/relationships/ctrlProp" Target="../ctrlProps/ctrlProp1806.xml"/><Relationship Id="rId8" Type="http://schemas.openxmlformats.org/officeDocument/2006/relationships/ctrlProp" Target="../ctrlProps/ctrlProp1745.xml"/><Relationship Id="rId51" Type="http://schemas.openxmlformats.org/officeDocument/2006/relationships/ctrlProp" Target="../ctrlProps/ctrlProp1788.xml"/><Relationship Id="rId3" Type="http://schemas.openxmlformats.org/officeDocument/2006/relationships/vmlDrawing" Target="../drawings/vmlDrawing27.vml"/><Relationship Id="rId12" Type="http://schemas.openxmlformats.org/officeDocument/2006/relationships/ctrlProp" Target="../ctrlProps/ctrlProp1749.xml"/><Relationship Id="rId17" Type="http://schemas.openxmlformats.org/officeDocument/2006/relationships/ctrlProp" Target="../ctrlProps/ctrlProp1754.xml"/><Relationship Id="rId25" Type="http://schemas.openxmlformats.org/officeDocument/2006/relationships/ctrlProp" Target="../ctrlProps/ctrlProp1762.xml"/><Relationship Id="rId33" Type="http://schemas.openxmlformats.org/officeDocument/2006/relationships/ctrlProp" Target="../ctrlProps/ctrlProp1770.xml"/><Relationship Id="rId38" Type="http://schemas.openxmlformats.org/officeDocument/2006/relationships/ctrlProp" Target="../ctrlProps/ctrlProp1775.xml"/><Relationship Id="rId46" Type="http://schemas.openxmlformats.org/officeDocument/2006/relationships/ctrlProp" Target="../ctrlProps/ctrlProp1783.xml"/><Relationship Id="rId59" Type="http://schemas.openxmlformats.org/officeDocument/2006/relationships/ctrlProp" Target="../ctrlProps/ctrlProp1796.xml"/><Relationship Id="rId67" Type="http://schemas.openxmlformats.org/officeDocument/2006/relationships/ctrlProp" Target="../ctrlProps/ctrlProp1804.xml"/><Relationship Id="rId20" Type="http://schemas.openxmlformats.org/officeDocument/2006/relationships/ctrlProp" Target="../ctrlProps/ctrlProp1757.xml"/><Relationship Id="rId41" Type="http://schemas.openxmlformats.org/officeDocument/2006/relationships/ctrlProp" Target="../ctrlProps/ctrlProp1778.xml"/><Relationship Id="rId54" Type="http://schemas.openxmlformats.org/officeDocument/2006/relationships/ctrlProp" Target="../ctrlProps/ctrlProp1791.xml"/><Relationship Id="rId62" Type="http://schemas.openxmlformats.org/officeDocument/2006/relationships/ctrlProp" Target="../ctrlProps/ctrlProp1799.xml"/><Relationship Id="rId70" Type="http://schemas.openxmlformats.org/officeDocument/2006/relationships/ctrlProp" Target="../ctrlProps/ctrlProp1807.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1817.xml"/><Relationship Id="rId18" Type="http://schemas.openxmlformats.org/officeDocument/2006/relationships/ctrlProp" Target="../ctrlProps/ctrlProp1822.xml"/><Relationship Id="rId26" Type="http://schemas.openxmlformats.org/officeDocument/2006/relationships/ctrlProp" Target="../ctrlProps/ctrlProp1830.xml"/><Relationship Id="rId39" Type="http://schemas.openxmlformats.org/officeDocument/2006/relationships/ctrlProp" Target="../ctrlProps/ctrlProp1843.xml"/><Relationship Id="rId21" Type="http://schemas.openxmlformats.org/officeDocument/2006/relationships/ctrlProp" Target="../ctrlProps/ctrlProp1825.xml"/><Relationship Id="rId34" Type="http://schemas.openxmlformats.org/officeDocument/2006/relationships/ctrlProp" Target="../ctrlProps/ctrlProp1838.xml"/><Relationship Id="rId42" Type="http://schemas.openxmlformats.org/officeDocument/2006/relationships/ctrlProp" Target="../ctrlProps/ctrlProp1846.xml"/><Relationship Id="rId47" Type="http://schemas.openxmlformats.org/officeDocument/2006/relationships/ctrlProp" Target="../ctrlProps/ctrlProp1851.xml"/><Relationship Id="rId50" Type="http://schemas.openxmlformats.org/officeDocument/2006/relationships/ctrlProp" Target="../ctrlProps/ctrlProp1854.xml"/><Relationship Id="rId55" Type="http://schemas.openxmlformats.org/officeDocument/2006/relationships/ctrlProp" Target="../ctrlProps/ctrlProp1859.xml"/><Relationship Id="rId63" Type="http://schemas.openxmlformats.org/officeDocument/2006/relationships/ctrlProp" Target="../ctrlProps/ctrlProp1867.xml"/><Relationship Id="rId68" Type="http://schemas.openxmlformats.org/officeDocument/2006/relationships/ctrlProp" Target="../ctrlProps/ctrlProp1872.xml"/><Relationship Id="rId7" Type="http://schemas.openxmlformats.org/officeDocument/2006/relationships/ctrlProp" Target="../ctrlProps/ctrlProp1811.xml"/><Relationship Id="rId2" Type="http://schemas.openxmlformats.org/officeDocument/2006/relationships/drawing" Target="../drawings/drawing28.xml"/><Relationship Id="rId16" Type="http://schemas.openxmlformats.org/officeDocument/2006/relationships/ctrlProp" Target="../ctrlProps/ctrlProp1820.xml"/><Relationship Id="rId29" Type="http://schemas.openxmlformats.org/officeDocument/2006/relationships/ctrlProp" Target="../ctrlProps/ctrlProp1833.xml"/><Relationship Id="rId1" Type="http://schemas.openxmlformats.org/officeDocument/2006/relationships/printerSettings" Target="../printerSettings/printerSettings32.bin"/><Relationship Id="rId6" Type="http://schemas.openxmlformats.org/officeDocument/2006/relationships/ctrlProp" Target="../ctrlProps/ctrlProp1810.xml"/><Relationship Id="rId11" Type="http://schemas.openxmlformats.org/officeDocument/2006/relationships/ctrlProp" Target="../ctrlProps/ctrlProp1815.xml"/><Relationship Id="rId24" Type="http://schemas.openxmlformats.org/officeDocument/2006/relationships/ctrlProp" Target="../ctrlProps/ctrlProp1828.xml"/><Relationship Id="rId32" Type="http://schemas.openxmlformats.org/officeDocument/2006/relationships/ctrlProp" Target="../ctrlProps/ctrlProp1836.xml"/><Relationship Id="rId37" Type="http://schemas.openxmlformats.org/officeDocument/2006/relationships/ctrlProp" Target="../ctrlProps/ctrlProp1841.xml"/><Relationship Id="rId40" Type="http://schemas.openxmlformats.org/officeDocument/2006/relationships/ctrlProp" Target="../ctrlProps/ctrlProp1844.xml"/><Relationship Id="rId45" Type="http://schemas.openxmlformats.org/officeDocument/2006/relationships/ctrlProp" Target="../ctrlProps/ctrlProp1849.xml"/><Relationship Id="rId53" Type="http://schemas.openxmlformats.org/officeDocument/2006/relationships/ctrlProp" Target="../ctrlProps/ctrlProp1857.xml"/><Relationship Id="rId58" Type="http://schemas.openxmlformats.org/officeDocument/2006/relationships/ctrlProp" Target="../ctrlProps/ctrlProp1862.xml"/><Relationship Id="rId66" Type="http://schemas.openxmlformats.org/officeDocument/2006/relationships/ctrlProp" Target="../ctrlProps/ctrlProp1870.xml"/><Relationship Id="rId5" Type="http://schemas.openxmlformats.org/officeDocument/2006/relationships/ctrlProp" Target="../ctrlProps/ctrlProp1809.xml"/><Relationship Id="rId15" Type="http://schemas.openxmlformats.org/officeDocument/2006/relationships/ctrlProp" Target="../ctrlProps/ctrlProp1819.xml"/><Relationship Id="rId23" Type="http://schemas.openxmlformats.org/officeDocument/2006/relationships/ctrlProp" Target="../ctrlProps/ctrlProp1827.xml"/><Relationship Id="rId28" Type="http://schemas.openxmlformats.org/officeDocument/2006/relationships/ctrlProp" Target="../ctrlProps/ctrlProp1832.xml"/><Relationship Id="rId36" Type="http://schemas.openxmlformats.org/officeDocument/2006/relationships/ctrlProp" Target="../ctrlProps/ctrlProp1840.xml"/><Relationship Id="rId49" Type="http://schemas.openxmlformats.org/officeDocument/2006/relationships/ctrlProp" Target="../ctrlProps/ctrlProp1853.xml"/><Relationship Id="rId57" Type="http://schemas.openxmlformats.org/officeDocument/2006/relationships/ctrlProp" Target="../ctrlProps/ctrlProp1861.xml"/><Relationship Id="rId61" Type="http://schemas.openxmlformats.org/officeDocument/2006/relationships/ctrlProp" Target="../ctrlProps/ctrlProp1865.xml"/><Relationship Id="rId10" Type="http://schemas.openxmlformats.org/officeDocument/2006/relationships/ctrlProp" Target="../ctrlProps/ctrlProp1814.xml"/><Relationship Id="rId19" Type="http://schemas.openxmlformats.org/officeDocument/2006/relationships/ctrlProp" Target="../ctrlProps/ctrlProp1823.xml"/><Relationship Id="rId31" Type="http://schemas.openxmlformats.org/officeDocument/2006/relationships/ctrlProp" Target="../ctrlProps/ctrlProp1835.xml"/><Relationship Id="rId44" Type="http://schemas.openxmlformats.org/officeDocument/2006/relationships/ctrlProp" Target="../ctrlProps/ctrlProp1848.xml"/><Relationship Id="rId52" Type="http://schemas.openxmlformats.org/officeDocument/2006/relationships/ctrlProp" Target="../ctrlProps/ctrlProp1856.xml"/><Relationship Id="rId60" Type="http://schemas.openxmlformats.org/officeDocument/2006/relationships/ctrlProp" Target="../ctrlProps/ctrlProp1864.xml"/><Relationship Id="rId65" Type="http://schemas.openxmlformats.org/officeDocument/2006/relationships/ctrlProp" Target="../ctrlProps/ctrlProp1869.xml"/><Relationship Id="rId4" Type="http://schemas.openxmlformats.org/officeDocument/2006/relationships/ctrlProp" Target="../ctrlProps/ctrlProp1808.xml"/><Relationship Id="rId9" Type="http://schemas.openxmlformats.org/officeDocument/2006/relationships/ctrlProp" Target="../ctrlProps/ctrlProp1813.xml"/><Relationship Id="rId14" Type="http://schemas.openxmlformats.org/officeDocument/2006/relationships/ctrlProp" Target="../ctrlProps/ctrlProp1818.xml"/><Relationship Id="rId22" Type="http://schemas.openxmlformats.org/officeDocument/2006/relationships/ctrlProp" Target="../ctrlProps/ctrlProp1826.xml"/><Relationship Id="rId27" Type="http://schemas.openxmlformats.org/officeDocument/2006/relationships/ctrlProp" Target="../ctrlProps/ctrlProp1831.xml"/><Relationship Id="rId30" Type="http://schemas.openxmlformats.org/officeDocument/2006/relationships/ctrlProp" Target="../ctrlProps/ctrlProp1834.xml"/><Relationship Id="rId35" Type="http://schemas.openxmlformats.org/officeDocument/2006/relationships/ctrlProp" Target="../ctrlProps/ctrlProp1839.xml"/><Relationship Id="rId43" Type="http://schemas.openxmlformats.org/officeDocument/2006/relationships/ctrlProp" Target="../ctrlProps/ctrlProp1847.xml"/><Relationship Id="rId48" Type="http://schemas.openxmlformats.org/officeDocument/2006/relationships/ctrlProp" Target="../ctrlProps/ctrlProp1852.xml"/><Relationship Id="rId56" Type="http://schemas.openxmlformats.org/officeDocument/2006/relationships/ctrlProp" Target="../ctrlProps/ctrlProp1860.xml"/><Relationship Id="rId64" Type="http://schemas.openxmlformats.org/officeDocument/2006/relationships/ctrlProp" Target="../ctrlProps/ctrlProp1868.xml"/><Relationship Id="rId69" Type="http://schemas.openxmlformats.org/officeDocument/2006/relationships/ctrlProp" Target="../ctrlProps/ctrlProp1873.xml"/><Relationship Id="rId8" Type="http://schemas.openxmlformats.org/officeDocument/2006/relationships/ctrlProp" Target="../ctrlProps/ctrlProp1812.xml"/><Relationship Id="rId51" Type="http://schemas.openxmlformats.org/officeDocument/2006/relationships/ctrlProp" Target="../ctrlProps/ctrlProp1855.xml"/><Relationship Id="rId3" Type="http://schemas.openxmlformats.org/officeDocument/2006/relationships/vmlDrawing" Target="../drawings/vmlDrawing28.vml"/><Relationship Id="rId12" Type="http://schemas.openxmlformats.org/officeDocument/2006/relationships/ctrlProp" Target="../ctrlProps/ctrlProp1816.xml"/><Relationship Id="rId17" Type="http://schemas.openxmlformats.org/officeDocument/2006/relationships/ctrlProp" Target="../ctrlProps/ctrlProp1821.xml"/><Relationship Id="rId25" Type="http://schemas.openxmlformats.org/officeDocument/2006/relationships/ctrlProp" Target="../ctrlProps/ctrlProp1829.xml"/><Relationship Id="rId33" Type="http://schemas.openxmlformats.org/officeDocument/2006/relationships/ctrlProp" Target="../ctrlProps/ctrlProp1837.xml"/><Relationship Id="rId38" Type="http://schemas.openxmlformats.org/officeDocument/2006/relationships/ctrlProp" Target="../ctrlProps/ctrlProp1842.xml"/><Relationship Id="rId46" Type="http://schemas.openxmlformats.org/officeDocument/2006/relationships/ctrlProp" Target="../ctrlProps/ctrlProp1850.xml"/><Relationship Id="rId59" Type="http://schemas.openxmlformats.org/officeDocument/2006/relationships/ctrlProp" Target="../ctrlProps/ctrlProp1863.xml"/><Relationship Id="rId67" Type="http://schemas.openxmlformats.org/officeDocument/2006/relationships/ctrlProp" Target="../ctrlProps/ctrlProp1871.xml"/><Relationship Id="rId20" Type="http://schemas.openxmlformats.org/officeDocument/2006/relationships/ctrlProp" Target="../ctrlProps/ctrlProp1824.xml"/><Relationship Id="rId41" Type="http://schemas.openxmlformats.org/officeDocument/2006/relationships/ctrlProp" Target="../ctrlProps/ctrlProp1845.xml"/><Relationship Id="rId54" Type="http://schemas.openxmlformats.org/officeDocument/2006/relationships/ctrlProp" Target="../ctrlProps/ctrlProp1858.xml"/><Relationship Id="rId62" Type="http://schemas.openxmlformats.org/officeDocument/2006/relationships/ctrlProp" Target="../ctrlProps/ctrlProp1866.xml"/><Relationship Id="rId70" Type="http://schemas.openxmlformats.org/officeDocument/2006/relationships/ctrlProp" Target="../ctrlProps/ctrlProp187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1884.xml"/><Relationship Id="rId18" Type="http://schemas.openxmlformats.org/officeDocument/2006/relationships/ctrlProp" Target="../ctrlProps/ctrlProp1889.xml"/><Relationship Id="rId26" Type="http://schemas.openxmlformats.org/officeDocument/2006/relationships/ctrlProp" Target="../ctrlProps/ctrlProp1897.xml"/><Relationship Id="rId39" Type="http://schemas.openxmlformats.org/officeDocument/2006/relationships/ctrlProp" Target="../ctrlProps/ctrlProp1910.xml"/><Relationship Id="rId21" Type="http://schemas.openxmlformats.org/officeDocument/2006/relationships/ctrlProp" Target="../ctrlProps/ctrlProp1892.xml"/><Relationship Id="rId34" Type="http://schemas.openxmlformats.org/officeDocument/2006/relationships/ctrlProp" Target="../ctrlProps/ctrlProp1905.xml"/><Relationship Id="rId42" Type="http://schemas.openxmlformats.org/officeDocument/2006/relationships/ctrlProp" Target="../ctrlProps/ctrlProp1913.xml"/><Relationship Id="rId47" Type="http://schemas.openxmlformats.org/officeDocument/2006/relationships/ctrlProp" Target="../ctrlProps/ctrlProp1918.xml"/><Relationship Id="rId50" Type="http://schemas.openxmlformats.org/officeDocument/2006/relationships/ctrlProp" Target="../ctrlProps/ctrlProp1921.xml"/><Relationship Id="rId55" Type="http://schemas.openxmlformats.org/officeDocument/2006/relationships/ctrlProp" Target="../ctrlProps/ctrlProp1926.xml"/><Relationship Id="rId63" Type="http://schemas.openxmlformats.org/officeDocument/2006/relationships/ctrlProp" Target="../ctrlProps/ctrlProp1934.xml"/><Relationship Id="rId68" Type="http://schemas.openxmlformats.org/officeDocument/2006/relationships/ctrlProp" Target="../ctrlProps/ctrlProp1939.xml"/><Relationship Id="rId7" Type="http://schemas.openxmlformats.org/officeDocument/2006/relationships/ctrlProp" Target="../ctrlProps/ctrlProp1878.xml"/><Relationship Id="rId2" Type="http://schemas.openxmlformats.org/officeDocument/2006/relationships/drawing" Target="../drawings/drawing29.xml"/><Relationship Id="rId16" Type="http://schemas.openxmlformats.org/officeDocument/2006/relationships/ctrlProp" Target="../ctrlProps/ctrlProp1887.xml"/><Relationship Id="rId29" Type="http://schemas.openxmlformats.org/officeDocument/2006/relationships/ctrlProp" Target="../ctrlProps/ctrlProp1900.xml"/><Relationship Id="rId1" Type="http://schemas.openxmlformats.org/officeDocument/2006/relationships/printerSettings" Target="../printerSettings/printerSettings33.bin"/><Relationship Id="rId6" Type="http://schemas.openxmlformats.org/officeDocument/2006/relationships/ctrlProp" Target="../ctrlProps/ctrlProp1877.xml"/><Relationship Id="rId11" Type="http://schemas.openxmlformats.org/officeDocument/2006/relationships/ctrlProp" Target="../ctrlProps/ctrlProp1882.xml"/><Relationship Id="rId24" Type="http://schemas.openxmlformats.org/officeDocument/2006/relationships/ctrlProp" Target="../ctrlProps/ctrlProp1895.xml"/><Relationship Id="rId32" Type="http://schemas.openxmlformats.org/officeDocument/2006/relationships/ctrlProp" Target="../ctrlProps/ctrlProp1903.xml"/><Relationship Id="rId37" Type="http://schemas.openxmlformats.org/officeDocument/2006/relationships/ctrlProp" Target="../ctrlProps/ctrlProp1908.xml"/><Relationship Id="rId40" Type="http://schemas.openxmlformats.org/officeDocument/2006/relationships/ctrlProp" Target="../ctrlProps/ctrlProp1911.xml"/><Relationship Id="rId45" Type="http://schemas.openxmlformats.org/officeDocument/2006/relationships/ctrlProp" Target="../ctrlProps/ctrlProp1916.xml"/><Relationship Id="rId53" Type="http://schemas.openxmlformats.org/officeDocument/2006/relationships/ctrlProp" Target="../ctrlProps/ctrlProp1924.xml"/><Relationship Id="rId58" Type="http://schemas.openxmlformats.org/officeDocument/2006/relationships/ctrlProp" Target="../ctrlProps/ctrlProp1929.xml"/><Relationship Id="rId66" Type="http://schemas.openxmlformats.org/officeDocument/2006/relationships/ctrlProp" Target="../ctrlProps/ctrlProp1937.xml"/><Relationship Id="rId5" Type="http://schemas.openxmlformats.org/officeDocument/2006/relationships/ctrlProp" Target="../ctrlProps/ctrlProp1876.xml"/><Relationship Id="rId15" Type="http://schemas.openxmlformats.org/officeDocument/2006/relationships/ctrlProp" Target="../ctrlProps/ctrlProp1886.xml"/><Relationship Id="rId23" Type="http://schemas.openxmlformats.org/officeDocument/2006/relationships/ctrlProp" Target="../ctrlProps/ctrlProp1894.xml"/><Relationship Id="rId28" Type="http://schemas.openxmlformats.org/officeDocument/2006/relationships/ctrlProp" Target="../ctrlProps/ctrlProp1899.xml"/><Relationship Id="rId36" Type="http://schemas.openxmlformats.org/officeDocument/2006/relationships/ctrlProp" Target="../ctrlProps/ctrlProp1907.xml"/><Relationship Id="rId49" Type="http://schemas.openxmlformats.org/officeDocument/2006/relationships/ctrlProp" Target="../ctrlProps/ctrlProp1920.xml"/><Relationship Id="rId57" Type="http://schemas.openxmlformats.org/officeDocument/2006/relationships/ctrlProp" Target="../ctrlProps/ctrlProp1928.xml"/><Relationship Id="rId61" Type="http://schemas.openxmlformats.org/officeDocument/2006/relationships/ctrlProp" Target="../ctrlProps/ctrlProp1932.xml"/><Relationship Id="rId10" Type="http://schemas.openxmlformats.org/officeDocument/2006/relationships/ctrlProp" Target="../ctrlProps/ctrlProp1881.xml"/><Relationship Id="rId19" Type="http://schemas.openxmlformats.org/officeDocument/2006/relationships/ctrlProp" Target="../ctrlProps/ctrlProp1890.xml"/><Relationship Id="rId31" Type="http://schemas.openxmlformats.org/officeDocument/2006/relationships/ctrlProp" Target="../ctrlProps/ctrlProp1902.xml"/><Relationship Id="rId44" Type="http://schemas.openxmlformats.org/officeDocument/2006/relationships/ctrlProp" Target="../ctrlProps/ctrlProp1915.xml"/><Relationship Id="rId52" Type="http://schemas.openxmlformats.org/officeDocument/2006/relationships/ctrlProp" Target="../ctrlProps/ctrlProp1923.xml"/><Relationship Id="rId60" Type="http://schemas.openxmlformats.org/officeDocument/2006/relationships/ctrlProp" Target="../ctrlProps/ctrlProp1931.xml"/><Relationship Id="rId65" Type="http://schemas.openxmlformats.org/officeDocument/2006/relationships/ctrlProp" Target="../ctrlProps/ctrlProp1936.xml"/><Relationship Id="rId4" Type="http://schemas.openxmlformats.org/officeDocument/2006/relationships/ctrlProp" Target="../ctrlProps/ctrlProp1875.xml"/><Relationship Id="rId9" Type="http://schemas.openxmlformats.org/officeDocument/2006/relationships/ctrlProp" Target="../ctrlProps/ctrlProp1880.xml"/><Relationship Id="rId14" Type="http://schemas.openxmlformats.org/officeDocument/2006/relationships/ctrlProp" Target="../ctrlProps/ctrlProp1885.xml"/><Relationship Id="rId22" Type="http://schemas.openxmlformats.org/officeDocument/2006/relationships/ctrlProp" Target="../ctrlProps/ctrlProp1893.xml"/><Relationship Id="rId27" Type="http://schemas.openxmlformats.org/officeDocument/2006/relationships/ctrlProp" Target="../ctrlProps/ctrlProp1898.xml"/><Relationship Id="rId30" Type="http://schemas.openxmlformats.org/officeDocument/2006/relationships/ctrlProp" Target="../ctrlProps/ctrlProp1901.xml"/><Relationship Id="rId35" Type="http://schemas.openxmlformats.org/officeDocument/2006/relationships/ctrlProp" Target="../ctrlProps/ctrlProp1906.xml"/><Relationship Id="rId43" Type="http://schemas.openxmlformats.org/officeDocument/2006/relationships/ctrlProp" Target="../ctrlProps/ctrlProp1914.xml"/><Relationship Id="rId48" Type="http://schemas.openxmlformats.org/officeDocument/2006/relationships/ctrlProp" Target="../ctrlProps/ctrlProp1919.xml"/><Relationship Id="rId56" Type="http://schemas.openxmlformats.org/officeDocument/2006/relationships/ctrlProp" Target="../ctrlProps/ctrlProp1927.xml"/><Relationship Id="rId64" Type="http://schemas.openxmlformats.org/officeDocument/2006/relationships/ctrlProp" Target="../ctrlProps/ctrlProp1935.xml"/><Relationship Id="rId69" Type="http://schemas.openxmlformats.org/officeDocument/2006/relationships/ctrlProp" Target="../ctrlProps/ctrlProp1940.xml"/><Relationship Id="rId8" Type="http://schemas.openxmlformats.org/officeDocument/2006/relationships/ctrlProp" Target="../ctrlProps/ctrlProp1879.xml"/><Relationship Id="rId51" Type="http://schemas.openxmlformats.org/officeDocument/2006/relationships/ctrlProp" Target="../ctrlProps/ctrlProp1922.xml"/><Relationship Id="rId3" Type="http://schemas.openxmlformats.org/officeDocument/2006/relationships/vmlDrawing" Target="../drawings/vmlDrawing29.vml"/><Relationship Id="rId12" Type="http://schemas.openxmlformats.org/officeDocument/2006/relationships/ctrlProp" Target="../ctrlProps/ctrlProp1883.xml"/><Relationship Id="rId17" Type="http://schemas.openxmlformats.org/officeDocument/2006/relationships/ctrlProp" Target="../ctrlProps/ctrlProp1888.xml"/><Relationship Id="rId25" Type="http://schemas.openxmlformats.org/officeDocument/2006/relationships/ctrlProp" Target="../ctrlProps/ctrlProp1896.xml"/><Relationship Id="rId33" Type="http://schemas.openxmlformats.org/officeDocument/2006/relationships/ctrlProp" Target="../ctrlProps/ctrlProp1904.xml"/><Relationship Id="rId38" Type="http://schemas.openxmlformats.org/officeDocument/2006/relationships/ctrlProp" Target="../ctrlProps/ctrlProp1909.xml"/><Relationship Id="rId46" Type="http://schemas.openxmlformats.org/officeDocument/2006/relationships/ctrlProp" Target="../ctrlProps/ctrlProp1917.xml"/><Relationship Id="rId59" Type="http://schemas.openxmlformats.org/officeDocument/2006/relationships/ctrlProp" Target="../ctrlProps/ctrlProp1930.xml"/><Relationship Id="rId67" Type="http://schemas.openxmlformats.org/officeDocument/2006/relationships/ctrlProp" Target="../ctrlProps/ctrlProp1938.xml"/><Relationship Id="rId20" Type="http://schemas.openxmlformats.org/officeDocument/2006/relationships/ctrlProp" Target="../ctrlProps/ctrlProp1891.xml"/><Relationship Id="rId41" Type="http://schemas.openxmlformats.org/officeDocument/2006/relationships/ctrlProp" Target="../ctrlProps/ctrlProp1912.xml"/><Relationship Id="rId54" Type="http://schemas.openxmlformats.org/officeDocument/2006/relationships/ctrlProp" Target="../ctrlProps/ctrlProp1925.xml"/><Relationship Id="rId62" Type="http://schemas.openxmlformats.org/officeDocument/2006/relationships/ctrlProp" Target="../ctrlProps/ctrlProp1933.xml"/><Relationship Id="rId70" Type="http://schemas.openxmlformats.org/officeDocument/2006/relationships/ctrlProp" Target="../ctrlProps/ctrlProp1941.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951.xml"/><Relationship Id="rId18" Type="http://schemas.openxmlformats.org/officeDocument/2006/relationships/ctrlProp" Target="../ctrlProps/ctrlProp1956.xml"/><Relationship Id="rId26" Type="http://schemas.openxmlformats.org/officeDocument/2006/relationships/ctrlProp" Target="../ctrlProps/ctrlProp1964.xml"/><Relationship Id="rId39" Type="http://schemas.openxmlformats.org/officeDocument/2006/relationships/ctrlProp" Target="../ctrlProps/ctrlProp1977.xml"/><Relationship Id="rId21" Type="http://schemas.openxmlformats.org/officeDocument/2006/relationships/ctrlProp" Target="../ctrlProps/ctrlProp1959.xml"/><Relationship Id="rId34" Type="http://schemas.openxmlformats.org/officeDocument/2006/relationships/ctrlProp" Target="../ctrlProps/ctrlProp1972.xml"/><Relationship Id="rId42" Type="http://schemas.openxmlformats.org/officeDocument/2006/relationships/ctrlProp" Target="../ctrlProps/ctrlProp1980.xml"/><Relationship Id="rId47" Type="http://schemas.openxmlformats.org/officeDocument/2006/relationships/ctrlProp" Target="../ctrlProps/ctrlProp1985.xml"/><Relationship Id="rId50" Type="http://schemas.openxmlformats.org/officeDocument/2006/relationships/ctrlProp" Target="../ctrlProps/ctrlProp1988.xml"/><Relationship Id="rId55" Type="http://schemas.openxmlformats.org/officeDocument/2006/relationships/ctrlProp" Target="../ctrlProps/ctrlProp1993.xml"/><Relationship Id="rId63" Type="http://schemas.openxmlformats.org/officeDocument/2006/relationships/ctrlProp" Target="../ctrlProps/ctrlProp2001.xml"/><Relationship Id="rId68" Type="http://schemas.openxmlformats.org/officeDocument/2006/relationships/ctrlProp" Target="../ctrlProps/ctrlProp2006.xml"/><Relationship Id="rId7" Type="http://schemas.openxmlformats.org/officeDocument/2006/relationships/ctrlProp" Target="../ctrlProps/ctrlProp1945.xml"/><Relationship Id="rId2" Type="http://schemas.openxmlformats.org/officeDocument/2006/relationships/drawing" Target="../drawings/drawing30.xml"/><Relationship Id="rId16" Type="http://schemas.openxmlformats.org/officeDocument/2006/relationships/ctrlProp" Target="../ctrlProps/ctrlProp1954.xml"/><Relationship Id="rId29" Type="http://schemas.openxmlformats.org/officeDocument/2006/relationships/ctrlProp" Target="../ctrlProps/ctrlProp1967.xml"/><Relationship Id="rId1" Type="http://schemas.openxmlformats.org/officeDocument/2006/relationships/printerSettings" Target="../printerSettings/printerSettings34.bin"/><Relationship Id="rId6" Type="http://schemas.openxmlformats.org/officeDocument/2006/relationships/ctrlProp" Target="../ctrlProps/ctrlProp1944.xml"/><Relationship Id="rId11" Type="http://schemas.openxmlformats.org/officeDocument/2006/relationships/ctrlProp" Target="../ctrlProps/ctrlProp1949.xml"/><Relationship Id="rId24" Type="http://schemas.openxmlformats.org/officeDocument/2006/relationships/ctrlProp" Target="../ctrlProps/ctrlProp1962.xml"/><Relationship Id="rId32" Type="http://schemas.openxmlformats.org/officeDocument/2006/relationships/ctrlProp" Target="../ctrlProps/ctrlProp1970.xml"/><Relationship Id="rId37" Type="http://schemas.openxmlformats.org/officeDocument/2006/relationships/ctrlProp" Target="../ctrlProps/ctrlProp1975.xml"/><Relationship Id="rId40" Type="http://schemas.openxmlformats.org/officeDocument/2006/relationships/ctrlProp" Target="../ctrlProps/ctrlProp1978.xml"/><Relationship Id="rId45" Type="http://schemas.openxmlformats.org/officeDocument/2006/relationships/ctrlProp" Target="../ctrlProps/ctrlProp1983.xml"/><Relationship Id="rId53" Type="http://schemas.openxmlformats.org/officeDocument/2006/relationships/ctrlProp" Target="../ctrlProps/ctrlProp1991.xml"/><Relationship Id="rId58" Type="http://schemas.openxmlformats.org/officeDocument/2006/relationships/ctrlProp" Target="../ctrlProps/ctrlProp1996.xml"/><Relationship Id="rId66" Type="http://schemas.openxmlformats.org/officeDocument/2006/relationships/ctrlProp" Target="../ctrlProps/ctrlProp2004.xml"/><Relationship Id="rId5" Type="http://schemas.openxmlformats.org/officeDocument/2006/relationships/ctrlProp" Target="../ctrlProps/ctrlProp1943.xml"/><Relationship Id="rId15" Type="http://schemas.openxmlformats.org/officeDocument/2006/relationships/ctrlProp" Target="../ctrlProps/ctrlProp1953.xml"/><Relationship Id="rId23" Type="http://schemas.openxmlformats.org/officeDocument/2006/relationships/ctrlProp" Target="../ctrlProps/ctrlProp1961.xml"/><Relationship Id="rId28" Type="http://schemas.openxmlformats.org/officeDocument/2006/relationships/ctrlProp" Target="../ctrlProps/ctrlProp1966.xml"/><Relationship Id="rId36" Type="http://schemas.openxmlformats.org/officeDocument/2006/relationships/ctrlProp" Target="../ctrlProps/ctrlProp1974.xml"/><Relationship Id="rId49" Type="http://schemas.openxmlformats.org/officeDocument/2006/relationships/ctrlProp" Target="../ctrlProps/ctrlProp1987.xml"/><Relationship Id="rId57" Type="http://schemas.openxmlformats.org/officeDocument/2006/relationships/ctrlProp" Target="../ctrlProps/ctrlProp1995.xml"/><Relationship Id="rId61" Type="http://schemas.openxmlformats.org/officeDocument/2006/relationships/ctrlProp" Target="../ctrlProps/ctrlProp1999.xml"/><Relationship Id="rId10" Type="http://schemas.openxmlformats.org/officeDocument/2006/relationships/ctrlProp" Target="../ctrlProps/ctrlProp1948.xml"/><Relationship Id="rId19" Type="http://schemas.openxmlformats.org/officeDocument/2006/relationships/ctrlProp" Target="../ctrlProps/ctrlProp1957.xml"/><Relationship Id="rId31" Type="http://schemas.openxmlformats.org/officeDocument/2006/relationships/ctrlProp" Target="../ctrlProps/ctrlProp1969.xml"/><Relationship Id="rId44" Type="http://schemas.openxmlformats.org/officeDocument/2006/relationships/ctrlProp" Target="../ctrlProps/ctrlProp1982.xml"/><Relationship Id="rId52" Type="http://schemas.openxmlformats.org/officeDocument/2006/relationships/ctrlProp" Target="../ctrlProps/ctrlProp1990.xml"/><Relationship Id="rId60" Type="http://schemas.openxmlformats.org/officeDocument/2006/relationships/ctrlProp" Target="../ctrlProps/ctrlProp1998.xml"/><Relationship Id="rId65" Type="http://schemas.openxmlformats.org/officeDocument/2006/relationships/ctrlProp" Target="../ctrlProps/ctrlProp2003.xml"/><Relationship Id="rId4" Type="http://schemas.openxmlformats.org/officeDocument/2006/relationships/ctrlProp" Target="../ctrlProps/ctrlProp1942.xml"/><Relationship Id="rId9" Type="http://schemas.openxmlformats.org/officeDocument/2006/relationships/ctrlProp" Target="../ctrlProps/ctrlProp1947.xml"/><Relationship Id="rId14" Type="http://schemas.openxmlformats.org/officeDocument/2006/relationships/ctrlProp" Target="../ctrlProps/ctrlProp1952.xml"/><Relationship Id="rId22" Type="http://schemas.openxmlformats.org/officeDocument/2006/relationships/ctrlProp" Target="../ctrlProps/ctrlProp1960.xml"/><Relationship Id="rId27" Type="http://schemas.openxmlformats.org/officeDocument/2006/relationships/ctrlProp" Target="../ctrlProps/ctrlProp1965.xml"/><Relationship Id="rId30" Type="http://schemas.openxmlformats.org/officeDocument/2006/relationships/ctrlProp" Target="../ctrlProps/ctrlProp1968.xml"/><Relationship Id="rId35" Type="http://schemas.openxmlformats.org/officeDocument/2006/relationships/ctrlProp" Target="../ctrlProps/ctrlProp1973.xml"/><Relationship Id="rId43" Type="http://schemas.openxmlformats.org/officeDocument/2006/relationships/ctrlProp" Target="../ctrlProps/ctrlProp1981.xml"/><Relationship Id="rId48" Type="http://schemas.openxmlformats.org/officeDocument/2006/relationships/ctrlProp" Target="../ctrlProps/ctrlProp1986.xml"/><Relationship Id="rId56" Type="http://schemas.openxmlformats.org/officeDocument/2006/relationships/ctrlProp" Target="../ctrlProps/ctrlProp1994.xml"/><Relationship Id="rId64" Type="http://schemas.openxmlformats.org/officeDocument/2006/relationships/ctrlProp" Target="../ctrlProps/ctrlProp2002.xml"/><Relationship Id="rId69" Type="http://schemas.openxmlformats.org/officeDocument/2006/relationships/ctrlProp" Target="../ctrlProps/ctrlProp2007.xml"/><Relationship Id="rId8" Type="http://schemas.openxmlformats.org/officeDocument/2006/relationships/ctrlProp" Target="../ctrlProps/ctrlProp1946.xml"/><Relationship Id="rId51" Type="http://schemas.openxmlformats.org/officeDocument/2006/relationships/ctrlProp" Target="../ctrlProps/ctrlProp1989.xml"/><Relationship Id="rId3" Type="http://schemas.openxmlformats.org/officeDocument/2006/relationships/vmlDrawing" Target="../drawings/vmlDrawing30.vml"/><Relationship Id="rId12" Type="http://schemas.openxmlformats.org/officeDocument/2006/relationships/ctrlProp" Target="../ctrlProps/ctrlProp1950.xml"/><Relationship Id="rId17" Type="http://schemas.openxmlformats.org/officeDocument/2006/relationships/ctrlProp" Target="../ctrlProps/ctrlProp1955.xml"/><Relationship Id="rId25" Type="http://schemas.openxmlformats.org/officeDocument/2006/relationships/ctrlProp" Target="../ctrlProps/ctrlProp1963.xml"/><Relationship Id="rId33" Type="http://schemas.openxmlformats.org/officeDocument/2006/relationships/ctrlProp" Target="../ctrlProps/ctrlProp1971.xml"/><Relationship Id="rId38" Type="http://schemas.openxmlformats.org/officeDocument/2006/relationships/ctrlProp" Target="../ctrlProps/ctrlProp1976.xml"/><Relationship Id="rId46" Type="http://schemas.openxmlformats.org/officeDocument/2006/relationships/ctrlProp" Target="../ctrlProps/ctrlProp1984.xml"/><Relationship Id="rId59" Type="http://schemas.openxmlformats.org/officeDocument/2006/relationships/ctrlProp" Target="../ctrlProps/ctrlProp1997.xml"/><Relationship Id="rId67" Type="http://schemas.openxmlformats.org/officeDocument/2006/relationships/ctrlProp" Target="../ctrlProps/ctrlProp2005.xml"/><Relationship Id="rId20" Type="http://schemas.openxmlformats.org/officeDocument/2006/relationships/ctrlProp" Target="../ctrlProps/ctrlProp1958.xml"/><Relationship Id="rId41" Type="http://schemas.openxmlformats.org/officeDocument/2006/relationships/ctrlProp" Target="../ctrlProps/ctrlProp1979.xml"/><Relationship Id="rId54" Type="http://schemas.openxmlformats.org/officeDocument/2006/relationships/ctrlProp" Target="../ctrlProps/ctrlProp1992.xml"/><Relationship Id="rId62" Type="http://schemas.openxmlformats.org/officeDocument/2006/relationships/ctrlProp" Target="../ctrlProps/ctrlProp2000.xml"/><Relationship Id="rId70" Type="http://schemas.openxmlformats.org/officeDocument/2006/relationships/ctrlProp" Target="../ctrlProps/ctrlProp200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 Type="http://schemas.openxmlformats.org/officeDocument/2006/relationships/ctrlProp" Target="../ctrlProps/ctrlProp71.xml"/><Relationship Id="rId2" Type="http://schemas.openxmlformats.org/officeDocument/2006/relationships/drawing" Target="../drawings/drawing2.xml"/><Relationship Id="rId16" Type="http://schemas.openxmlformats.org/officeDocument/2006/relationships/ctrlProp" Target="../ctrlProps/ctrlProp80.xml"/><Relationship Id="rId29" Type="http://schemas.openxmlformats.org/officeDocument/2006/relationships/ctrlProp" Target="../ctrlProps/ctrlProp93.xml"/><Relationship Id="rId1" Type="http://schemas.openxmlformats.org/officeDocument/2006/relationships/printerSettings" Target="../printerSettings/printerSettings6.bin"/><Relationship Id="rId6" Type="http://schemas.openxmlformats.org/officeDocument/2006/relationships/ctrlProp" Target="../ctrlProps/ctrlProp70.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5" Type="http://schemas.openxmlformats.org/officeDocument/2006/relationships/ctrlProp" Target="../ctrlProps/ctrlProp69.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61" Type="http://schemas.openxmlformats.org/officeDocument/2006/relationships/ctrlProp" Target="../ctrlProps/ctrlProp125.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8" Type="http://schemas.openxmlformats.org/officeDocument/2006/relationships/ctrlProp" Target="../ctrlProps/ctrlProp72.xml"/><Relationship Id="rId51" Type="http://schemas.openxmlformats.org/officeDocument/2006/relationships/ctrlProp" Target="../ctrlProps/ctrlProp115.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44.xml"/><Relationship Id="rId18" Type="http://schemas.openxmlformats.org/officeDocument/2006/relationships/ctrlProp" Target="../ctrlProps/ctrlProp149.xml"/><Relationship Id="rId26" Type="http://schemas.openxmlformats.org/officeDocument/2006/relationships/ctrlProp" Target="../ctrlProps/ctrlProp157.xml"/><Relationship Id="rId39" Type="http://schemas.openxmlformats.org/officeDocument/2006/relationships/ctrlProp" Target="../ctrlProps/ctrlProp170.xml"/><Relationship Id="rId21" Type="http://schemas.openxmlformats.org/officeDocument/2006/relationships/ctrlProp" Target="../ctrlProps/ctrlProp152.xml"/><Relationship Id="rId34" Type="http://schemas.openxmlformats.org/officeDocument/2006/relationships/ctrlProp" Target="../ctrlProps/ctrlProp165.xml"/><Relationship Id="rId42" Type="http://schemas.openxmlformats.org/officeDocument/2006/relationships/ctrlProp" Target="../ctrlProps/ctrlProp173.xml"/><Relationship Id="rId47" Type="http://schemas.openxmlformats.org/officeDocument/2006/relationships/ctrlProp" Target="../ctrlProps/ctrlProp178.xml"/><Relationship Id="rId50" Type="http://schemas.openxmlformats.org/officeDocument/2006/relationships/ctrlProp" Target="../ctrlProps/ctrlProp181.xml"/><Relationship Id="rId55" Type="http://schemas.openxmlformats.org/officeDocument/2006/relationships/ctrlProp" Target="../ctrlProps/ctrlProp186.xml"/><Relationship Id="rId63" Type="http://schemas.openxmlformats.org/officeDocument/2006/relationships/ctrlProp" Target="../ctrlProps/ctrlProp194.xml"/><Relationship Id="rId68" Type="http://schemas.openxmlformats.org/officeDocument/2006/relationships/ctrlProp" Target="../ctrlProps/ctrlProp199.xml"/><Relationship Id="rId7" Type="http://schemas.openxmlformats.org/officeDocument/2006/relationships/ctrlProp" Target="../ctrlProps/ctrlProp138.xml"/><Relationship Id="rId2" Type="http://schemas.openxmlformats.org/officeDocument/2006/relationships/drawing" Target="../drawings/drawing3.xml"/><Relationship Id="rId16" Type="http://schemas.openxmlformats.org/officeDocument/2006/relationships/ctrlProp" Target="../ctrlProps/ctrlProp147.xml"/><Relationship Id="rId29" Type="http://schemas.openxmlformats.org/officeDocument/2006/relationships/ctrlProp" Target="../ctrlProps/ctrlProp160.xml"/><Relationship Id="rId1" Type="http://schemas.openxmlformats.org/officeDocument/2006/relationships/printerSettings" Target="../printerSettings/printerSettings7.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trlProp" Target="../ctrlProps/ctrlProp155.xml"/><Relationship Id="rId32" Type="http://schemas.openxmlformats.org/officeDocument/2006/relationships/ctrlProp" Target="../ctrlProps/ctrlProp163.xml"/><Relationship Id="rId37" Type="http://schemas.openxmlformats.org/officeDocument/2006/relationships/ctrlProp" Target="../ctrlProps/ctrlProp168.xml"/><Relationship Id="rId40" Type="http://schemas.openxmlformats.org/officeDocument/2006/relationships/ctrlProp" Target="../ctrlProps/ctrlProp171.xml"/><Relationship Id="rId45" Type="http://schemas.openxmlformats.org/officeDocument/2006/relationships/ctrlProp" Target="../ctrlProps/ctrlProp176.xml"/><Relationship Id="rId53" Type="http://schemas.openxmlformats.org/officeDocument/2006/relationships/ctrlProp" Target="../ctrlProps/ctrlProp184.xml"/><Relationship Id="rId58" Type="http://schemas.openxmlformats.org/officeDocument/2006/relationships/ctrlProp" Target="../ctrlProps/ctrlProp189.xml"/><Relationship Id="rId66" Type="http://schemas.openxmlformats.org/officeDocument/2006/relationships/ctrlProp" Target="../ctrlProps/ctrlProp197.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28" Type="http://schemas.openxmlformats.org/officeDocument/2006/relationships/ctrlProp" Target="../ctrlProps/ctrlProp159.xml"/><Relationship Id="rId36" Type="http://schemas.openxmlformats.org/officeDocument/2006/relationships/ctrlProp" Target="../ctrlProps/ctrlProp167.xml"/><Relationship Id="rId49" Type="http://schemas.openxmlformats.org/officeDocument/2006/relationships/ctrlProp" Target="../ctrlProps/ctrlProp180.xml"/><Relationship Id="rId57" Type="http://schemas.openxmlformats.org/officeDocument/2006/relationships/ctrlProp" Target="../ctrlProps/ctrlProp188.xml"/><Relationship Id="rId61" Type="http://schemas.openxmlformats.org/officeDocument/2006/relationships/ctrlProp" Target="../ctrlProps/ctrlProp192.xml"/><Relationship Id="rId10" Type="http://schemas.openxmlformats.org/officeDocument/2006/relationships/ctrlProp" Target="../ctrlProps/ctrlProp141.xml"/><Relationship Id="rId19" Type="http://schemas.openxmlformats.org/officeDocument/2006/relationships/ctrlProp" Target="../ctrlProps/ctrlProp150.xml"/><Relationship Id="rId31" Type="http://schemas.openxmlformats.org/officeDocument/2006/relationships/ctrlProp" Target="../ctrlProps/ctrlProp162.xml"/><Relationship Id="rId44" Type="http://schemas.openxmlformats.org/officeDocument/2006/relationships/ctrlProp" Target="../ctrlProps/ctrlProp175.xml"/><Relationship Id="rId52" Type="http://schemas.openxmlformats.org/officeDocument/2006/relationships/ctrlProp" Target="../ctrlProps/ctrlProp183.xml"/><Relationship Id="rId60" Type="http://schemas.openxmlformats.org/officeDocument/2006/relationships/ctrlProp" Target="../ctrlProps/ctrlProp191.xml"/><Relationship Id="rId65" Type="http://schemas.openxmlformats.org/officeDocument/2006/relationships/ctrlProp" Target="../ctrlProps/ctrlProp196.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 Id="rId27" Type="http://schemas.openxmlformats.org/officeDocument/2006/relationships/ctrlProp" Target="../ctrlProps/ctrlProp158.xml"/><Relationship Id="rId30" Type="http://schemas.openxmlformats.org/officeDocument/2006/relationships/ctrlProp" Target="../ctrlProps/ctrlProp161.xml"/><Relationship Id="rId35" Type="http://schemas.openxmlformats.org/officeDocument/2006/relationships/ctrlProp" Target="../ctrlProps/ctrlProp166.xml"/><Relationship Id="rId43" Type="http://schemas.openxmlformats.org/officeDocument/2006/relationships/ctrlProp" Target="../ctrlProps/ctrlProp174.xml"/><Relationship Id="rId48" Type="http://schemas.openxmlformats.org/officeDocument/2006/relationships/ctrlProp" Target="../ctrlProps/ctrlProp179.xml"/><Relationship Id="rId56" Type="http://schemas.openxmlformats.org/officeDocument/2006/relationships/ctrlProp" Target="../ctrlProps/ctrlProp187.xml"/><Relationship Id="rId64" Type="http://schemas.openxmlformats.org/officeDocument/2006/relationships/ctrlProp" Target="../ctrlProps/ctrlProp195.xml"/><Relationship Id="rId69" Type="http://schemas.openxmlformats.org/officeDocument/2006/relationships/ctrlProp" Target="../ctrlProps/ctrlProp200.xml"/><Relationship Id="rId8" Type="http://schemas.openxmlformats.org/officeDocument/2006/relationships/ctrlProp" Target="../ctrlProps/ctrlProp139.xml"/><Relationship Id="rId51" Type="http://schemas.openxmlformats.org/officeDocument/2006/relationships/ctrlProp" Target="../ctrlProps/ctrlProp182.xml"/><Relationship Id="rId3" Type="http://schemas.openxmlformats.org/officeDocument/2006/relationships/vmlDrawing" Target="../drawings/vmlDrawing3.vml"/><Relationship Id="rId12" Type="http://schemas.openxmlformats.org/officeDocument/2006/relationships/ctrlProp" Target="../ctrlProps/ctrlProp143.xml"/><Relationship Id="rId17" Type="http://schemas.openxmlformats.org/officeDocument/2006/relationships/ctrlProp" Target="../ctrlProps/ctrlProp148.xml"/><Relationship Id="rId25" Type="http://schemas.openxmlformats.org/officeDocument/2006/relationships/ctrlProp" Target="../ctrlProps/ctrlProp156.xml"/><Relationship Id="rId33" Type="http://schemas.openxmlformats.org/officeDocument/2006/relationships/ctrlProp" Target="../ctrlProps/ctrlProp164.xml"/><Relationship Id="rId38" Type="http://schemas.openxmlformats.org/officeDocument/2006/relationships/ctrlProp" Target="../ctrlProps/ctrlProp169.xml"/><Relationship Id="rId46" Type="http://schemas.openxmlformats.org/officeDocument/2006/relationships/ctrlProp" Target="../ctrlProps/ctrlProp177.xml"/><Relationship Id="rId59" Type="http://schemas.openxmlformats.org/officeDocument/2006/relationships/ctrlProp" Target="../ctrlProps/ctrlProp190.xml"/><Relationship Id="rId67" Type="http://schemas.openxmlformats.org/officeDocument/2006/relationships/ctrlProp" Target="../ctrlProps/ctrlProp198.xml"/><Relationship Id="rId20" Type="http://schemas.openxmlformats.org/officeDocument/2006/relationships/ctrlProp" Target="../ctrlProps/ctrlProp151.xml"/><Relationship Id="rId41" Type="http://schemas.openxmlformats.org/officeDocument/2006/relationships/ctrlProp" Target="../ctrlProps/ctrlProp172.xml"/><Relationship Id="rId54" Type="http://schemas.openxmlformats.org/officeDocument/2006/relationships/ctrlProp" Target="../ctrlProps/ctrlProp185.xml"/><Relationship Id="rId62" Type="http://schemas.openxmlformats.org/officeDocument/2006/relationships/ctrlProp" Target="../ctrlProps/ctrlProp193.xml"/><Relationship Id="rId70" Type="http://schemas.openxmlformats.org/officeDocument/2006/relationships/ctrlProp" Target="../ctrlProps/ctrlProp201.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21" Type="http://schemas.openxmlformats.org/officeDocument/2006/relationships/ctrlProp" Target="../ctrlProps/ctrlProp219.xml"/><Relationship Id="rId34" Type="http://schemas.openxmlformats.org/officeDocument/2006/relationships/ctrlProp" Target="../ctrlProps/ctrlProp232.xml"/><Relationship Id="rId42" Type="http://schemas.openxmlformats.org/officeDocument/2006/relationships/ctrlProp" Target="../ctrlProps/ctrlProp240.xml"/><Relationship Id="rId47" Type="http://schemas.openxmlformats.org/officeDocument/2006/relationships/ctrlProp" Target="../ctrlProps/ctrlProp245.xml"/><Relationship Id="rId50" Type="http://schemas.openxmlformats.org/officeDocument/2006/relationships/ctrlProp" Target="../ctrlProps/ctrlProp248.xml"/><Relationship Id="rId55" Type="http://schemas.openxmlformats.org/officeDocument/2006/relationships/ctrlProp" Target="../ctrlProps/ctrlProp253.xml"/><Relationship Id="rId63" Type="http://schemas.openxmlformats.org/officeDocument/2006/relationships/ctrlProp" Target="../ctrlProps/ctrlProp261.xml"/><Relationship Id="rId68" Type="http://schemas.openxmlformats.org/officeDocument/2006/relationships/ctrlProp" Target="../ctrlProps/ctrlProp266.xml"/><Relationship Id="rId7" Type="http://schemas.openxmlformats.org/officeDocument/2006/relationships/ctrlProp" Target="../ctrlProps/ctrlProp205.xml"/><Relationship Id="rId2" Type="http://schemas.openxmlformats.org/officeDocument/2006/relationships/drawing" Target="../drawings/drawing4.xml"/><Relationship Id="rId16" Type="http://schemas.openxmlformats.org/officeDocument/2006/relationships/ctrlProp" Target="../ctrlProps/ctrlProp214.xml"/><Relationship Id="rId29" Type="http://schemas.openxmlformats.org/officeDocument/2006/relationships/ctrlProp" Target="../ctrlProps/ctrlProp227.xml"/><Relationship Id="rId1" Type="http://schemas.openxmlformats.org/officeDocument/2006/relationships/printerSettings" Target="../printerSettings/printerSettings8.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40" Type="http://schemas.openxmlformats.org/officeDocument/2006/relationships/ctrlProp" Target="../ctrlProps/ctrlProp238.xml"/><Relationship Id="rId45" Type="http://schemas.openxmlformats.org/officeDocument/2006/relationships/ctrlProp" Target="../ctrlProps/ctrlProp243.xml"/><Relationship Id="rId53" Type="http://schemas.openxmlformats.org/officeDocument/2006/relationships/ctrlProp" Target="../ctrlProps/ctrlProp251.xml"/><Relationship Id="rId58" Type="http://schemas.openxmlformats.org/officeDocument/2006/relationships/ctrlProp" Target="../ctrlProps/ctrlProp256.xml"/><Relationship Id="rId66" Type="http://schemas.openxmlformats.org/officeDocument/2006/relationships/ctrlProp" Target="../ctrlProps/ctrlProp264.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49" Type="http://schemas.openxmlformats.org/officeDocument/2006/relationships/ctrlProp" Target="../ctrlProps/ctrlProp247.xml"/><Relationship Id="rId57" Type="http://schemas.openxmlformats.org/officeDocument/2006/relationships/ctrlProp" Target="../ctrlProps/ctrlProp255.xml"/><Relationship Id="rId61" Type="http://schemas.openxmlformats.org/officeDocument/2006/relationships/ctrlProp" Target="../ctrlProps/ctrlProp259.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4" Type="http://schemas.openxmlformats.org/officeDocument/2006/relationships/ctrlProp" Target="../ctrlProps/ctrlProp242.xml"/><Relationship Id="rId52" Type="http://schemas.openxmlformats.org/officeDocument/2006/relationships/ctrlProp" Target="../ctrlProps/ctrlProp250.xml"/><Relationship Id="rId60" Type="http://schemas.openxmlformats.org/officeDocument/2006/relationships/ctrlProp" Target="../ctrlProps/ctrlProp258.xml"/><Relationship Id="rId65" Type="http://schemas.openxmlformats.org/officeDocument/2006/relationships/ctrlProp" Target="../ctrlProps/ctrlProp263.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43" Type="http://schemas.openxmlformats.org/officeDocument/2006/relationships/ctrlProp" Target="../ctrlProps/ctrlProp241.xml"/><Relationship Id="rId48" Type="http://schemas.openxmlformats.org/officeDocument/2006/relationships/ctrlProp" Target="../ctrlProps/ctrlProp246.xml"/><Relationship Id="rId56" Type="http://schemas.openxmlformats.org/officeDocument/2006/relationships/ctrlProp" Target="../ctrlProps/ctrlProp254.xml"/><Relationship Id="rId64" Type="http://schemas.openxmlformats.org/officeDocument/2006/relationships/ctrlProp" Target="../ctrlProps/ctrlProp262.xml"/><Relationship Id="rId69" Type="http://schemas.openxmlformats.org/officeDocument/2006/relationships/ctrlProp" Target="../ctrlProps/ctrlProp267.xml"/><Relationship Id="rId8" Type="http://schemas.openxmlformats.org/officeDocument/2006/relationships/ctrlProp" Target="../ctrlProps/ctrlProp206.xml"/><Relationship Id="rId51" Type="http://schemas.openxmlformats.org/officeDocument/2006/relationships/ctrlProp" Target="../ctrlProps/ctrlProp249.xml"/><Relationship Id="rId3" Type="http://schemas.openxmlformats.org/officeDocument/2006/relationships/vmlDrawing" Target="../drawings/vmlDrawing4.v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46" Type="http://schemas.openxmlformats.org/officeDocument/2006/relationships/ctrlProp" Target="../ctrlProps/ctrlProp244.xml"/><Relationship Id="rId59" Type="http://schemas.openxmlformats.org/officeDocument/2006/relationships/ctrlProp" Target="../ctrlProps/ctrlProp257.xml"/><Relationship Id="rId67" Type="http://schemas.openxmlformats.org/officeDocument/2006/relationships/ctrlProp" Target="../ctrlProps/ctrlProp265.xml"/><Relationship Id="rId20" Type="http://schemas.openxmlformats.org/officeDocument/2006/relationships/ctrlProp" Target="../ctrlProps/ctrlProp218.xml"/><Relationship Id="rId41" Type="http://schemas.openxmlformats.org/officeDocument/2006/relationships/ctrlProp" Target="../ctrlProps/ctrlProp239.xml"/><Relationship Id="rId54" Type="http://schemas.openxmlformats.org/officeDocument/2006/relationships/ctrlProp" Target="../ctrlProps/ctrlProp252.xml"/><Relationship Id="rId62" Type="http://schemas.openxmlformats.org/officeDocument/2006/relationships/ctrlProp" Target="../ctrlProps/ctrlProp260.xml"/><Relationship Id="rId70" Type="http://schemas.openxmlformats.org/officeDocument/2006/relationships/ctrlProp" Target="../ctrlProps/ctrlProp26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15"/>
  <sheetViews>
    <sheetView zoomScaleNormal="100" workbookViewId="0">
      <selection activeCell="B15" sqref="B15:F15"/>
    </sheetView>
  </sheetViews>
  <sheetFormatPr defaultRowHeight="12.75" x14ac:dyDescent="0.2"/>
  <cols>
    <col min="1" max="1" width="6" customWidth="1"/>
    <col min="2" max="2" width="18.42578125" customWidth="1"/>
    <col min="3" max="3" width="41.140625" customWidth="1"/>
    <col min="6" max="6" width="53.7109375" customWidth="1"/>
  </cols>
  <sheetData>
    <row r="1" spans="1:6" ht="16.5" thickTop="1" thickBot="1" x14ac:dyDescent="0.25">
      <c r="A1" s="125" t="s">
        <v>262</v>
      </c>
      <c r="B1" s="126"/>
      <c r="C1" s="126"/>
      <c r="D1" s="126"/>
      <c r="E1" s="126"/>
      <c r="F1" s="127"/>
    </row>
    <row r="2" spans="1:6" ht="13.5" thickTop="1" x14ac:dyDescent="0.2">
      <c r="A2" s="17" t="s">
        <v>222</v>
      </c>
    </row>
    <row r="3" spans="1:6" ht="27" customHeight="1" x14ac:dyDescent="0.2">
      <c r="A3" s="52">
        <v>1</v>
      </c>
      <c r="B3" s="124" t="s">
        <v>219</v>
      </c>
      <c r="C3" s="123"/>
      <c r="D3" s="123"/>
      <c r="E3" s="123"/>
      <c r="F3" s="123"/>
    </row>
    <row r="4" spans="1:6" ht="29.25" customHeight="1" x14ac:dyDescent="0.2">
      <c r="A4" s="52">
        <v>2</v>
      </c>
      <c r="B4" s="124" t="s">
        <v>220</v>
      </c>
      <c r="C4" s="123"/>
      <c r="D4" s="123"/>
      <c r="E4" s="123"/>
      <c r="F4" s="123"/>
    </row>
    <row r="5" spans="1:6" ht="30.75" customHeight="1" x14ac:dyDescent="0.2">
      <c r="A5" s="52">
        <v>3</v>
      </c>
      <c r="B5" s="124" t="s">
        <v>221</v>
      </c>
      <c r="C5" s="123"/>
      <c r="D5" s="123"/>
      <c r="E5" s="123"/>
      <c r="F5" s="123"/>
    </row>
    <row r="6" spans="1:6" ht="66" customHeight="1" x14ac:dyDescent="0.2">
      <c r="A6" s="52">
        <v>4</v>
      </c>
      <c r="B6" s="124" t="s">
        <v>289</v>
      </c>
      <c r="C6" s="123"/>
      <c r="D6" s="123"/>
      <c r="E6" s="123"/>
      <c r="F6" s="123"/>
    </row>
    <row r="7" spans="1:6" ht="27.75" customHeight="1" x14ac:dyDescent="0.2">
      <c r="A7" s="52">
        <v>5</v>
      </c>
      <c r="B7" s="124" t="s">
        <v>223</v>
      </c>
      <c r="C7" s="123"/>
      <c r="D7" s="123"/>
      <c r="E7" s="123"/>
      <c r="F7" s="123"/>
    </row>
    <row r="8" spans="1:6" ht="26.25" customHeight="1" x14ac:dyDescent="0.2">
      <c r="A8" s="52">
        <v>6</v>
      </c>
      <c r="B8" s="124" t="s">
        <v>224</v>
      </c>
      <c r="C8" s="123"/>
      <c r="D8" s="123"/>
      <c r="E8" s="123"/>
      <c r="F8" s="123"/>
    </row>
    <row r="9" spans="1:6" x14ac:dyDescent="0.2">
      <c r="A9" s="52">
        <v>7</v>
      </c>
      <c r="B9" s="124" t="s">
        <v>225</v>
      </c>
      <c r="C9" s="123"/>
      <c r="D9" s="123"/>
      <c r="E9" s="123"/>
      <c r="F9" s="123"/>
    </row>
    <row r="10" spans="1:6" ht="25.5" customHeight="1" x14ac:dyDescent="0.2">
      <c r="A10" s="52">
        <v>8</v>
      </c>
      <c r="B10" s="124" t="s">
        <v>226</v>
      </c>
      <c r="C10" s="123"/>
      <c r="D10" s="123"/>
      <c r="E10" s="123"/>
      <c r="F10" s="123"/>
    </row>
    <row r="11" spans="1:6" ht="27" customHeight="1" x14ac:dyDescent="0.2">
      <c r="A11" s="52">
        <v>9</v>
      </c>
      <c r="B11" s="124" t="s">
        <v>227</v>
      </c>
      <c r="C11" s="123"/>
      <c r="D11" s="123"/>
      <c r="E11" s="123"/>
      <c r="F11" s="123"/>
    </row>
    <row r="12" spans="1:6" x14ac:dyDescent="0.2">
      <c r="A12" s="52">
        <v>10</v>
      </c>
      <c r="B12" s="124" t="s">
        <v>228</v>
      </c>
      <c r="C12" s="123"/>
      <c r="D12" s="123"/>
      <c r="E12" s="123"/>
      <c r="F12" s="123"/>
    </row>
    <row r="13" spans="1:6" ht="57.75" customHeight="1" x14ac:dyDescent="0.2">
      <c r="B13" s="128" t="s">
        <v>6</v>
      </c>
      <c r="C13" s="128"/>
      <c r="D13" s="4" t="s">
        <v>3</v>
      </c>
      <c r="E13" s="128" t="s">
        <v>4</v>
      </c>
      <c r="F13" s="128"/>
    </row>
    <row r="14" spans="1:6" ht="28.5" customHeight="1" x14ac:dyDescent="0.2">
      <c r="A14" s="52">
        <v>11</v>
      </c>
      <c r="B14" s="124" t="s">
        <v>229</v>
      </c>
      <c r="C14" s="123"/>
      <c r="D14" s="123"/>
      <c r="E14" s="123"/>
      <c r="F14" s="123"/>
    </row>
    <row r="15" spans="1:6" x14ac:dyDescent="0.2">
      <c r="A15" s="52">
        <v>12</v>
      </c>
      <c r="B15" s="122" t="s">
        <v>343</v>
      </c>
      <c r="C15" s="123"/>
      <c r="D15" s="123"/>
      <c r="E15" s="123"/>
      <c r="F15" s="123"/>
    </row>
  </sheetData>
  <sheetProtection algorithmName="SHA-512" hashValue="qUXU9WpVx57MT7XhJ3fA18GLHGe/grzi3mE89vKGAbeiEVZM3NbTuowpSAxHkTmgIm//wzC5FdA+/q2JWPjrYA==" saltValue="6sbpEK+UbJCaneoHns7F6Q==" spinCount="100000" sheet="1" objects="1" scenarios="1"/>
  <mergeCells count="15">
    <mergeCell ref="B15:F15"/>
    <mergeCell ref="B7:F7"/>
    <mergeCell ref="A1:F1"/>
    <mergeCell ref="B3:F3"/>
    <mergeCell ref="B4:F4"/>
    <mergeCell ref="B5:F5"/>
    <mergeCell ref="B6:F6"/>
    <mergeCell ref="B14:F14"/>
    <mergeCell ref="B8:F8"/>
    <mergeCell ref="B9:F9"/>
    <mergeCell ref="B10:F10"/>
    <mergeCell ref="B11:F11"/>
    <mergeCell ref="B12:F12"/>
    <mergeCell ref="B13:C13"/>
    <mergeCell ref="E13:F13"/>
  </mergeCells>
  <pageMargins left="0.7" right="0.7" top="0.75" bottom="0.75" header="0.3" footer="0.3"/>
  <pageSetup scale="9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FBA63-7CC9-482B-95C1-E10F65842798}">
  <dimension ref="A1:O104"/>
  <sheetViews>
    <sheetView zoomScaleNormal="100" workbookViewId="0">
      <pane ySplit="14" topLeftCell="A15" activePane="bottomLeft" state="frozen"/>
      <selection activeCell="F66" sqref="F66"/>
      <selection pane="bottomLeft" activeCell="A20" sqref="A20:C20"/>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51"/>
      <c r="B18" s="252"/>
      <c r="C18" s="253"/>
      <c r="D18" s="6"/>
      <c r="E18" s="83"/>
      <c r="F18" s="86"/>
      <c r="O18" s="272"/>
    </row>
    <row r="19" spans="1:15" ht="25.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64"/>
      <c r="B21" s="243"/>
      <c r="C21" s="244"/>
      <c r="D21" s="6"/>
      <c r="E21" s="83"/>
      <c r="F21" s="86"/>
      <c r="O21" s="97" t="s">
        <v>344</v>
      </c>
    </row>
    <row r="22" spans="1:15"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64"/>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393</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64"/>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383</v>
      </c>
      <c r="B42" s="176"/>
      <c r="C42" s="176"/>
      <c r="D42" s="176"/>
      <c r="E42" s="176"/>
      <c r="F42" s="177"/>
      <c r="J42" s="70" t="s">
        <v>199</v>
      </c>
      <c r="K42" s="70" t="s">
        <v>200</v>
      </c>
      <c r="L42" s="70" t="s">
        <v>201</v>
      </c>
      <c r="M42" s="70" t="s">
        <v>263</v>
      </c>
      <c r="O42" s="272"/>
    </row>
    <row r="43" spans="1:15" ht="26.2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395</v>
      </c>
      <c r="B72" s="176"/>
      <c r="C72" s="176"/>
      <c r="D72" s="176"/>
      <c r="E72" s="176"/>
      <c r="F72" s="177"/>
      <c r="J72" s="70" t="s">
        <v>199</v>
      </c>
      <c r="K72" s="70" t="s">
        <v>200</v>
      </c>
      <c r="L72" s="70" t="s">
        <v>201</v>
      </c>
      <c r="M72" s="70" t="s">
        <v>263</v>
      </c>
      <c r="O72" s="272"/>
    </row>
    <row r="73" spans="1:15" ht="27.7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394</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2802"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2803"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2804" r:id="rId7" name="Check Box 4">
              <controlPr locked="0" defaultSize="0" autoFill="0" autoLine="0" autoPict="0">
                <anchor moveWithCells="1">
                  <from>
                    <xdr:col>3</xdr:col>
                    <xdr:colOff>219075</xdr:colOff>
                    <xdr:row>18</xdr:row>
                    <xdr:rowOff>28575</xdr:rowOff>
                  </from>
                  <to>
                    <xdr:col>3</xdr:col>
                    <xdr:colOff>476250</xdr:colOff>
                    <xdr:row>18</xdr:row>
                    <xdr:rowOff>304800</xdr:rowOff>
                  </to>
                </anchor>
              </controlPr>
            </control>
          </mc:Choice>
        </mc:AlternateContent>
        <mc:AlternateContent xmlns:mc="http://schemas.openxmlformats.org/markup-compatibility/2006">
          <mc:Choice Requires="x14">
            <control shapeId="332805" r:id="rId8" name="Check Box 5">
              <controlPr locked="0" defaultSize="0" autoFill="0" autoLine="0" autoPict="0">
                <anchor moveWithCells="1">
                  <from>
                    <xdr:col>4</xdr:col>
                    <xdr:colOff>180975</xdr:colOff>
                    <xdr:row>17</xdr:row>
                    <xdr:rowOff>295275</xdr:rowOff>
                  </from>
                  <to>
                    <xdr:col>4</xdr:col>
                    <xdr:colOff>476250</xdr:colOff>
                    <xdr:row>19</xdr:row>
                    <xdr:rowOff>28575</xdr:rowOff>
                  </to>
                </anchor>
              </controlPr>
            </control>
          </mc:Choice>
        </mc:AlternateContent>
        <mc:AlternateContent xmlns:mc="http://schemas.openxmlformats.org/markup-compatibility/2006">
          <mc:Choice Requires="x14">
            <control shapeId="332806" r:id="rId9" name="Check Box 6">
              <controlPr locked="0" defaultSize="0" autoFill="0" autoLine="0" autoPict="0">
                <anchor moveWithCells="1">
                  <from>
                    <xdr:col>5</xdr:col>
                    <xdr:colOff>142875</xdr:colOff>
                    <xdr:row>17</xdr:row>
                    <xdr:rowOff>276225</xdr:rowOff>
                  </from>
                  <to>
                    <xdr:col>5</xdr:col>
                    <xdr:colOff>476250</xdr:colOff>
                    <xdr:row>19</xdr:row>
                    <xdr:rowOff>66675</xdr:rowOff>
                  </to>
                </anchor>
              </controlPr>
            </control>
          </mc:Choice>
        </mc:AlternateContent>
        <mc:AlternateContent xmlns:mc="http://schemas.openxmlformats.org/markup-compatibility/2006">
          <mc:Choice Requires="x14">
            <control shapeId="332807" r:id="rId10" name="Check Box 7">
              <controlPr locked="0" defaultSize="0" autoFill="0" autoLine="0" autoPict="0">
                <anchor moveWithCells="1">
                  <from>
                    <xdr:col>3</xdr:col>
                    <xdr:colOff>219075</xdr:colOff>
                    <xdr:row>20</xdr:row>
                    <xdr:rowOff>190500</xdr:rowOff>
                  </from>
                  <to>
                    <xdr:col>3</xdr:col>
                    <xdr:colOff>476250</xdr:colOff>
                    <xdr:row>22</xdr:row>
                    <xdr:rowOff>114300</xdr:rowOff>
                  </to>
                </anchor>
              </controlPr>
            </control>
          </mc:Choice>
        </mc:AlternateContent>
        <mc:AlternateContent xmlns:mc="http://schemas.openxmlformats.org/markup-compatibility/2006">
          <mc:Choice Requires="x14">
            <control shapeId="332808" r:id="rId11" name="Check Box 8">
              <controlPr locked="0" defaultSize="0" autoFill="0" autoLine="0" autoPict="0">
                <anchor moveWithCells="1">
                  <from>
                    <xdr:col>4</xdr:col>
                    <xdr:colOff>180975</xdr:colOff>
                    <xdr:row>20</xdr:row>
                    <xdr:rowOff>114300</xdr:rowOff>
                  </from>
                  <to>
                    <xdr:col>4</xdr:col>
                    <xdr:colOff>476250</xdr:colOff>
                    <xdr:row>22</xdr:row>
                    <xdr:rowOff>200025</xdr:rowOff>
                  </to>
                </anchor>
              </controlPr>
            </control>
          </mc:Choice>
        </mc:AlternateContent>
        <mc:AlternateContent xmlns:mc="http://schemas.openxmlformats.org/markup-compatibility/2006">
          <mc:Choice Requires="x14">
            <control shapeId="332809" r:id="rId12" name="Check Box 9">
              <controlPr locked="0" defaultSize="0" autoFill="0" autoLine="0" autoPict="0">
                <anchor moveWithCells="1">
                  <from>
                    <xdr:col>5</xdr:col>
                    <xdr:colOff>142875</xdr:colOff>
                    <xdr:row>20</xdr:row>
                    <xdr:rowOff>180975</xdr:rowOff>
                  </from>
                  <to>
                    <xdr:col>5</xdr:col>
                    <xdr:colOff>476250</xdr:colOff>
                    <xdr:row>22</xdr:row>
                    <xdr:rowOff>104775</xdr:rowOff>
                  </to>
                </anchor>
              </controlPr>
            </control>
          </mc:Choice>
        </mc:AlternateContent>
        <mc:AlternateContent xmlns:mc="http://schemas.openxmlformats.org/markup-compatibility/2006">
          <mc:Choice Requires="x14">
            <control shapeId="332810"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2811"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32812"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2813" r:id="rId16" name="Check Box 13">
              <controlPr locked="0" defaultSize="0" autoFill="0" autoLine="0" autoPict="0">
                <anchor moveWithCells="1">
                  <from>
                    <xdr:col>3</xdr:col>
                    <xdr:colOff>219075</xdr:colOff>
                    <xdr:row>29</xdr:row>
                    <xdr:rowOff>180975</xdr:rowOff>
                  </from>
                  <to>
                    <xdr:col>3</xdr:col>
                    <xdr:colOff>476250</xdr:colOff>
                    <xdr:row>31</xdr:row>
                    <xdr:rowOff>123825</xdr:rowOff>
                  </to>
                </anchor>
              </controlPr>
            </control>
          </mc:Choice>
        </mc:AlternateContent>
        <mc:AlternateContent xmlns:mc="http://schemas.openxmlformats.org/markup-compatibility/2006">
          <mc:Choice Requires="x14">
            <control shapeId="332814" r:id="rId17" name="Check Box 14">
              <controlPr locked="0" defaultSize="0" autoFill="0" autoLine="0" autoPict="0">
                <anchor moveWithCells="1">
                  <from>
                    <xdr:col>4</xdr:col>
                    <xdr:colOff>180975</xdr:colOff>
                    <xdr:row>29</xdr:row>
                    <xdr:rowOff>209550</xdr:rowOff>
                  </from>
                  <to>
                    <xdr:col>4</xdr:col>
                    <xdr:colOff>476250</xdr:colOff>
                    <xdr:row>31</xdr:row>
                    <xdr:rowOff>95250</xdr:rowOff>
                  </to>
                </anchor>
              </controlPr>
            </control>
          </mc:Choice>
        </mc:AlternateContent>
        <mc:AlternateContent xmlns:mc="http://schemas.openxmlformats.org/markup-compatibility/2006">
          <mc:Choice Requires="x14">
            <control shapeId="332815" r:id="rId18" name="Check Box 15">
              <controlPr locked="0" defaultSize="0" autoFill="0" autoLine="0" autoPict="0">
                <anchor moveWithCells="1">
                  <from>
                    <xdr:col>5</xdr:col>
                    <xdr:colOff>142875</xdr:colOff>
                    <xdr:row>29</xdr:row>
                    <xdr:rowOff>200025</xdr:rowOff>
                  </from>
                  <to>
                    <xdr:col>5</xdr:col>
                    <xdr:colOff>476250</xdr:colOff>
                    <xdr:row>31</xdr:row>
                    <xdr:rowOff>85725</xdr:rowOff>
                  </to>
                </anchor>
              </controlPr>
            </control>
          </mc:Choice>
        </mc:AlternateContent>
        <mc:AlternateContent xmlns:mc="http://schemas.openxmlformats.org/markup-compatibility/2006">
          <mc:Choice Requires="x14">
            <control shapeId="332816" r:id="rId19" name="Check Box 16">
              <controlPr locked="0" defaultSize="0" autoFill="0" autoLine="0" autoPict="0">
                <anchor moveWithCells="1">
                  <from>
                    <xdr:col>3</xdr:col>
                    <xdr:colOff>219075</xdr:colOff>
                    <xdr:row>32</xdr:row>
                    <xdr:rowOff>142875</xdr:rowOff>
                  </from>
                  <to>
                    <xdr:col>3</xdr:col>
                    <xdr:colOff>476250</xdr:colOff>
                    <xdr:row>34</xdr:row>
                    <xdr:rowOff>171450</xdr:rowOff>
                  </to>
                </anchor>
              </controlPr>
            </control>
          </mc:Choice>
        </mc:AlternateContent>
        <mc:AlternateContent xmlns:mc="http://schemas.openxmlformats.org/markup-compatibility/2006">
          <mc:Choice Requires="x14">
            <control shapeId="332817" r:id="rId20" name="Check Box 17">
              <controlPr locked="0" defaultSize="0" autoFill="0" autoLine="0" autoPict="0">
                <anchor moveWithCells="1">
                  <from>
                    <xdr:col>4</xdr:col>
                    <xdr:colOff>180975</xdr:colOff>
                    <xdr:row>32</xdr:row>
                    <xdr:rowOff>114300</xdr:rowOff>
                  </from>
                  <to>
                    <xdr:col>4</xdr:col>
                    <xdr:colOff>476250</xdr:colOff>
                    <xdr:row>34</xdr:row>
                    <xdr:rowOff>190500</xdr:rowOff>
                  </to>
                </anchor>
              </controlPr>
            </control>
          </mc:Choice>
        </mc:AlternateContent>
        <mc:AlternateContent xmlns:mc="http://schemas.openxmlformats.org/markup-compatibility/2006">
          <mc:Choice Requires="x14">
            <control shapeId="332818" r:id="rId21" name="Check Box 18">
              <controlPr locked="0" defaultSize="0" autoFill="0" autoLine="0" autoPict="0">
                <anchor moveWithCells="1">
                  <from>
                    <xdr:col>5</xdr:col>
                    <xdr:colOff>142875</xdr:colOff>
                    <xdr:row>32</xdr:row>
                    <xdr:rowOff>200025</xdr:rowOff>
                  </from>
                  <to>
                    <xdr:col>5</xdr:col>
                    <xdr:colOff>476250</xdr:colOff>
                    <xdr:row>34</xdr:row>
                    <xdr:rowOff>85725</xdr:rowOff>
                  </to>
                </anchor>
              </controlPr>
            </control>
          </mc:Choice>
        </mc:AlternateContent>
        <mc:AlternateContent xmlns:mc="http://schemas.openxmlformats.org/markup-compatibility/2006">
          <mc:Choice Requires="x14">
            <control shapeId="332819" r:id="rId22" name="Check Box 19">
              <controlPr locked="0" defaultSize="0" autoFill="0" autoLine="0" autoPict="0">
                <anchor moveWithCells="1">
                  <from>
                    <xdr:col>3</xdr:col>
                    <xdr:colOff>219075</xdr:colOff>
                    <xdr:row>35</xdr:row>
                    <xdr:rowOff>171450</xdr:rowOff>
                  </from>
                  <to>
                    <xdr:col>3</xdr:col>
                    <xdr:colOff>476250</xdr:colOff>
                    <xdr:row>37</xdr:row>
                    <xdr:rowOff>133350</xdr:rowOff>
                  </to>
                </anchor>
              </controlPr>
            </control>
          </mc:Choice>
        </mc:AlternateContent>
        <mc:AlternateContent xmlns:mc="http://schemas.openxmlformats.org/markup-compatibility/2006">
          <mc:Choice Requires="x14">
            <control shapeId="332820" r:id="rId23" name="Check Box 20">
              <controlPr locked="0" defaultSize="0" autoFill="0" autoLine="0" autoPict="0">
                <anchor moveWithCells="1">
                  <from>
                    <xdr:col>4</xdr:col>
                    <xdr:colOff>180975</xdr:colOff>
                    <xdr:row>35</xdr:row>
                    <xdr:rowOff>161925</xdr:rowOff>
                  </from>
                  <to>
                    <xdr:col>4</xdr:col>
                    <xdr:colOff>476250</xdr:colOff>
                    <xdr:row>37</xdr:row>
                    <xdr:rowOff>142875</xdr:rowOff>
                  </to>
                </anchor>
              </controlPr>
            </control>
          </mc:Choice>
        </mc:AlternateContent>
        <mc:AlternateContent xmlns:mc="http://schemas.openxmlformats.org/markup-compatibility/2006">
          <mc:Choice Requires="x14">
            <control shapeId="332821" r:id="rId24" name="Check Box 21">
              <controlPr locked="0" defaultSize="0" autoFill="0" autoLine="0" autoPict="0">
                <anchor moveWithCells="1">
                  <from>
                    <xdr:col>5</xdr:col>
                    <xdr:colOff>142875</xdr:colOff>
                    <xdr:row>35</xdr:row>
                    <xdr:rowOff>190500</xdr:rowOff>
                  </from>
                  <to>
                    <xdr:col>5</xdr:col>
                    <xdr:colOff>476250</xdr:colOff>
                    <xdr:row>37</xdr:row>
                    <xdr:rowOff>104775</xdr:rowOff>
                  </to>
                </anchor>
              </controlPr>
            </control>
          </mc:Choice>
        </mc:AlternateContent>
        <mc:AlternateContent xmlns:mc="http://schemas.openxmlformats.org/markup-compatibility/2006">
          <mc:Choice Requires="x14">
            <control shapeId="332822"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32823" r:id="rId26" name="Check Box 23">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332824" r:id="rId27" name="Check Box 24">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332825" r:id="rId28" name="Check Box 25">
              <controlPr locked="0" defaultSize="0" autoFill="0" autoLine="0" autoPict="0">
                <anchor moveWithCells="1">
                  <from>
                    <xdr:col>3</xdr:col>
                    <xdr:colOff>219075</xdr:colOff>
                    <xdr:row>44</xdr:row>
                    <xdr:rowOff>209550</xdr:rowOff>
                  </from>
                  <to>
                    <xdr:col>3</xdr:col>
                    <xdr:colOff>476250</xdr:colOff>
                    <xdr:row>46</xdr:row>
                    <xdr:rowOff>85725</xdr:rowOff>
                  </to>
                </anchor>
              </controlPr>
            </control>
          </mc:Choice>
        </mc:AlternateContent>
        <mc:AlternateContent xmlns:mc="http://schemas.openxmlformats.org/markup-compatibility/2006">
          <mc:Choice Requires="x14">
            <control shapeId="332826" r:id="rId29" name="Check Box 26">
              <controlPr locked="0" defaultSize="0" autoFill="0" autoLine="0" autoPict="0">
                <anchor moveWithCells="1">
                  <from>
                    <xdr:col>4</xdr:col>
                    <xdr:colOff>180975</xdr:colOff>
                    <xdr:row>44</xdr:row>
                    <xdr:rowOff>209550</xdr:rowOff>
                  </from>
                  <to>
                    <xdr:col>4</xdr:col>
                    <xdr:colOff>476250</xdr:colOff>
                    <xdr:row>46</xdr:row>
                    <xdr:rowOff>114300</xdr:rowOff>
                  </to>
                </anchor>
              </controlPr>
            </control>
          </mc:Choice>
        </mc:AlternateContent>
        <mc:AlternateContent xmlns:mc="http://schemas.openxmlformats.org/markup-compatibility/2006">
          <mc:Choice Requires="x14">
            <control shapeId="332827"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32830" r:id="rId31" name="Check Box 30">
              <controlPr locked="0" defaultSize="0" autoFill="0" autoLine="0" autoPict="0">
                <anchor moveWithCells="1">
                  <from>
                    <xdr:col>3</xdr:col>
                    <xdr:colOff>219075</xdr:colOff>
                    <xdr:row>47</xdr:row>
                    <xdr:rowOff>171450</xdr:rowOff>
                  </from>
                  <to>
                    <xdr:col>3</xdr:col>
                    <xdr:colOff>476250</xdr:colOff>
                    <xdr:row>49</xdr:row>
                    <xdr:rowOff>114300</xdr:rowOff>
                  </to>
                </anchor>
              </controlPr>
            </control>
          </mc:Choice>
        </mc:AlternateContent>
        <mc:AlternateContent xmlns:mc="http://schemas.openxmlformats.org/markup-compatibility/2006">
          <mc:Choice Requires="x14">
            <control shapeId="332831" r:id="rId32" name="Check Box 31">
              <controlPr locked="0" defaultSize="0" autoFill="0" autoLine="0" autoPict="0">
                <anchor moveWithCells="1">
                  <from>
                    <xdr:col>4</xdr:col>
                    <xdr:colOff>180975</xdr:colOff>
                    <xdr:row>47</xdr:row>
                    <xdr:rowOff>123825</xdr:rowOff>
                  </from>
                  <to>
                    <xdr:col>4</xdr:col>
                    <xdr:colOff>476250</xdr:colOff>
                    <xdr:row>49</xdr:row>
                    <xdr:rowOff>180975</xdr:rowOff>
                  </to>
                </anchor>
              </controlPr>
            </control>
          </mc:Choice>
        </mc:AlternateContent>
        <mc:AlternateContent xmlns:mc="http://schemas.openxmlformats.org/markup-compatibility/2006">
          <mc:Choice Requires="x14">
            <control shapeId="332832" r:id="rId33" name="Check Box 32">
              <controlPr locked="0" defaultSize="0" autoFill="0" autoLine="0" autoPict="0">
                <anchor moveWithCells="1">
                  <from>
                    <xdr:col>5</xdr:col>
                    <xdr:colOff>142875</xdr:colOff>
                    <xdr:row>47</xdr:row>
                    <xdr:rowOff>180975</xdr:rowOff>
                  </from>
                  <to>
                    <xdr:col>5</xdr:col>
                    <xdr:colOff>476250</xdr:colOff>
                    <xdr:row>49</xdr:row>
                    <xdr:rowOff>114300</xdr:rowOff>
                  </to>
                </anchor>
              </controlPr>
            </control>
          </mc:Choice>
        </mc:AlternateContent>
        <mc:AlternateContent xmlns:mc="http://schemas.openxmlformats.org/markup-compatibility/2006">
          <mc:Choice Requires="x14">
            <control shapeId="332833"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32834"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32835"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32838" r:id="rId37" name="Check Box 38">
              <controlPr locked="0" defaultSize="0" autoFill="0" autoLine="0" autoPict="0">
                <anchor moveWithCells="1">
                  <from>
                    <xdr:col>3</xdr:col>
                    <xdr:colOff>219075</xdr:colOff>
                    <xdr:row>56</xdr:row>
                    <xdr:rowOff>114300</xdr:rowOff>
                  </from>
                  <to>
                    <xdr:col>3</xdr:col>
                    <xdr:colOff>476250</xdr:colOff>
                    <xdr:row>58</xdr:row>
                    <xdr:rowOff>200025</xdr:rowOff>
                  </to>
                </anchor>
              </controlPr>
            </control>
          </mc:Choice>
        </mc:AlternateContent>
        <mc:AlternateContent xmlns:mc="http://schemas.openxmlformats.org/markup-compatibility/2006">
          <mc:Choice Requires="x14">
            <control shapeId="332839" r:id="rId38" name="Check Box 39">
              <controlPr locked="0" defaultSize="0" autoFill="0" autoLine="0" autoPict="0">
                <anchor moveWithCells="1">
                  <from>
                    <xdr:col>4</xdr:col>
                    <xdr:colOff>180975</xdr:colOff>
                    <xdr:row>56</xdr:row>
                    <xdr:rowOff>133350</xdr:rowOff>
                  </from>
                  <to>
                    <xdr:col>4</xdr:col>
                    <xdr:colOff>476250</xdr:colOff>
                    <xdr:row>58</xdr:row>
                    <xdr:rowOff>161925</xdr:rowOff>
                  </to>
                </anchor>
              </controlPr>
            </control>
          </mc:Choice>
        </mc:AlternateContent>
        <mc:AlternateContent xmlns:mc="http://schemas.openxmlformats.org/markup-compatibility/2006">
          <mc:Choice Requires="x14">
            <control shapeId="332840" r:id="rId39" name="Check Box 40">
              <controlPr locked="0" defaultSize="0" autoFill="0" autoLine="0" autoPict="0">
                <anchor moveWithCells="1">
                  <from>
                    <xdr:col>5</xdr:col>
                    <xdr:colOff>142875</xdr:colOff>
                    <xdr:row>56</xdr:row>
                    <xdr:rowOff>228600</xdr:rowOff>
                  </from>
                  <to>
                    <xdr:col>5</xdr:col>
                    <xdr:colOff>476250</xdr:colOff>
                    <xdr:row>58</xdr:row>
                    <xdr:rowOff>85725</xdr:rowOff>
                  </to>
                </anchor>
              </controlPr>
            </control>
          </mc:Choice>
        </mc:AlternateContent>
        <mc:AlternateContent xmlns:mc="http://schemas.openxmlformats.org/markup-compatibility/2006">
          <mc:Choice Requires="x14">
            <control shapeId="332843" r:id="rId40" name="Check Box 43">
              <controlPr locked="0" defaultSize="0" autoFill="0" autoLine="0" autoPict="0">
                <anchor moveWithCells="1">
                  <from>
                    <xdr:col>3</xdr:col>
                    <xdr:colOff>219075</xdr:colOff>
                    <xdr:row>59</xdr:row>
                    <xdr:rowOff>104775</xdr:rowOff>
                  </from>
                  <to>
                    <xdr:col>3</xdr:col>
                    <xdr:colOff>476250</xdr:colOff>
                    <xdr:row>61</xdr:row>
                    <xdr:rowOff>200025</xdr:rowOff>
                  </to>
                </anchor>
              </controlPr>
            </control>
          </mc:Choice>
        </mc:AlternateContent>
        <mc:AlternateContent xmlns:mc="http://schemas.openxmlformats.org/markup-compatibility/2006">
          <mc:Choice Requires="x14">
            <control shapeId="332844" r:id="rId41" name="Check Box 44">
              <controlPr locked="0" defaultSize="0" autoFill="0" autoLine="0" autoPict="0">
                <anchor moveWithCells="1">
                  <from>
                    <xdr:col>4</xdr:col>
                    <xdr:colOff>180975</xdr:colOff>
                    <xdr:row>59</xdr:row>
                    <xdr:rowOff>47625</xdr:rowOff>
                  </from>
                  <to>
                    <xdr:col>4</xdr:col>
                    <xdr:colOff>476250</xdr:colOff>
                    <xdr:row>62</xdr:row>
                    <xdr:rowOff>19050</xdr:rowOff>
                  </to>
                </anchor>
              </controlPr>
            </control>
          </mc:Choice>
        </mc:AlternateContent>
        <mc:AlternateContent xmlns:mc="http://schemas.openxmlformats.org/markup-compatibility/2006">
          <mc:Choice Requires="x14">
            <control shapeId="332845" r:id="rId42" name="Check Box 45">
              <controlPr locked="0" defaultSize="0" autoFill="0" autoLine="0" autoPict="0">
                <anchor moveWithCells="1">
                  <from>
                    <xdr:col>5</xdr:col>
                    <xdr:colOff>142875</xdr:colOff>
                    <xdr:row>59</xdr:row>
                    <xdr:rowOff>219075</xdr:rowOff>
                  </from>
                  <to>
                    <xdr:col>5</xdr:col>
                    <xdr:colOff>476250</xdr:colOff>
                    <xdr:row>61</xdr:row>
                    <xdr:rowOff>85725</xdr:rowOff>
                  </to>
                </anchor>
              </controlPr>
            </control>
          </mc:Choice>
        </mc:AlternateContent>
        <mc:AlternateContent xmlns:mc="http://schemas.openxmlformats.org/markup-compatibility/2006">
          <mc:Choice Requires="x14">
            <control shapeId="332848" r:id="rId43" name="Check Box 48">
              <controlPr locked="0" defaultSize="0" autoFill="0" autoLine="0" autoPict="0">
                <anchor moveWithCells="1">
                  <from>
                    <xdr:col>3</xdr:col>
                    <xdr:colOff>219075</xdr:colOff>
                    <xdr:row>62</xdr:row>
                    <xdr:rowOff>114300</xdr:rowOff>
                  </from>
                  <to>
                    <xdr:col>3</xdr:col>
                    <xdr:colOff>476250</xdr:colOff>
                    <xdr:row>64</xdr:row>
                    <xdr:rowOff>171450</xdr:rowOff>
                  </to>
                </anchor>
              </controlPr>
            </control>
          </mc:Choice>
        </mc:AlternateContent>
        <mc:AlternateContent xmlns:mc="http://schemas.openxmlformats.org/markup-compatibility/2006">
          <mc:Choice Requires="x14">
            <control shapeId="332849" r:id="rId44" name="Check Box 49">
              <controlPr locked="0" defaultSize="0" autoFill="0" autoLine="0" autoPict="0">
                <anchor moveWithCells="1">
                  <from>
                    <xdr:col>4</xdr:col>
                    <xdr:colOff>180975</xdr:colOff>
                    <xdr:row>62</xdr:row>
                    <xdr:rowOff>171450</xdr:rowOff>
                  </from>
                  <to>
                    <xdr:col>4</xdr:col>
                    <xdr:colOff>476250</xdr:colOff>
                    <xdr:row>64</xdr:row>
                    <xdr:rowOff>114300</xdr:rowOff>
                  </to>
                </anchor>
              </controlPr>
            </control>
          </mc:Choice>
        </mc:AlternateContent>
        <mc:AlternateContent xmlns:mc="http://schemas.openxmlformats.org/markup-compatibility/2006">
          <mc:Choice Requires="x14">
            <control shapeId="332850" r:id="rId45" name="Check Box 50">
              <controlPr locked="0" defaultSize="0" autoFill="0" autoLine="0" autoPict="0">
                <anchor moveWithCells="1">
                  <from>
                    <xdr:col>5</xdr:col>
                    <xdr:colOff>142875</xdr:colOff>
                    <xdr:row>62</xdr:row>
                    <xdr:rowOff>180975</xdr:rowOff>
                  </from>
                  <to>
                    <xdr:col>5</xdr:col>
                    <xdr:colOff>476250</xdr:colOff>
                    <xdr:row>64</xdr:row>
                    <xdr:rowOff>123825</xdr:rowOff>
                  </to>
                </anchor>
              </controlPr>
            </control>
          </mc:Choice>
        </mc:AlternateContent>
        <mc:AlternateContent xmlns:mc="http://schemas.openxmlformats.org/markup-compatibility/2006">
          <mc:Choice Requires="x14">
            <control shapeId="332853" r:id="rId46" name="Check Box 53">
              <controlPr locked="0" defaultSize="0" autoFill="0" autoLine="0" autoPict="0">
                <anchor moveWithCells="1">
                  <from>
                    <xdr:col>3</xdr:col>
                    <xdr:colOff>219075</xdr:colOff>
                    <xdr:row>65</xdr:row>
                    <xdr:rowOff>123825</xdr:rowOff>
                  </from>
                  <to>
                    <xdr:col>3</xdr:col>
                    <xdr:colOff>476250</xdr:colOff>
                    <xdr:row>67</xdr:row>
                    <xdr:rowOff>180975</xdr:rowOff>
                  </to>
                </anchor>
              </controlPr>
            </control>
          </mc:Choice>
        </mc:AlternateContent>
        <mc:AlternateContent xmlns:mc="http://schemas.openxmlformats.org/markup-compatibility/2006">
          <mc:Choice Requires="x14">
            <control shapeId="332854" r:id="rId47" name="Check Box 54">
              <controlPr locked="0" defaultSize="0" autoFill="0" autoLine="0" autoPict="0">
                <anchor moveWithCells="1">
                  <from>
                    <xdr:col>4</xdr:col>
                    <xdr:colOff>180975</xdr:colOff>
                    <xdr:row>65</xdr:row>
                    <xdr:rowOff>190500</xdr:rowOff>
                  </from>
                  <to>
                    <xdr:col>4</xdr:col>
                    <xdr:colOff>476250</xdr:colOff>
                    <xdr:row>67</xdr:row>
                    <xdr:rowOff>114300</xdr:rowOff>
                  </to>
                </anchor>
              </controlPr>
            </control>
          </mc:Choice>
        </mc:AlternateContent>
        <mc:AlternateContent xmlns:mc="http://schemas.openxmlformats.org/markup-compatibility/2006">
          <mc:Choice Requires="x14">
            <control shapeId="332855" r:id="rId48" name="Check Box 55">
              <controlPr locked="0" defaultSize="0" autoFill="0" autoLine="0" autoPict="0">
                <anchor moveWithCells="1">
                  <from>
                    <xdr:col>5</xdr:col>
                    <xdr:colOff>142875</xdr:colOff>
                    <xdr:row>65</xdr:row>
                    <xdr:rowOff>200025</xdr:rowOff>
                  </from>
                  <to>
                    <xdr:col>5</xdr:col>
                    <xdr:colOff>476250</xdr:colOff>
                    <xdr:row>67</xdr:row>
                    <xdr:rowOff>85725</xdr:rowOff>
                  </to>
                </anchor>
              </controlPr>
            </control>
          </mc:Choice>
        </mc:AlternateContent>
        <mc:AlternateContent xmlns:mc="http://schemas.openxmlformats.org/markup-compatibility/2006">
          <mc:Choice Requires="x14">
            <control shapeId="332856"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2857" r:id="rId50" name="Check Box 57">
              <controlPr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32858"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2859" r:id="rId52" name="Check Box 59">
              <controlPr locked="0"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32860" r:id="rId53" name="Check Box 60">
              <controlPr locked="0" defaultSize="0" autoFill="0" autoLine="0" autoPict="0">
                <anchor moveWithCells="1">
                  <from>
                    <xdr:col>5</xdr:col>
                    <xdr:colOff>142875</xdr:colOff>
                    <xdr:row>71</xdr:row>
                    <xdr:rowOff>95250</xdr:rowOff>
                  </from>
                  <to>
                    <xdr:col>5</xdr:col>
                    <xdr:colOff>476250</xdr:colOff>
                    <xdr:row>73</xdr:row>
                    <xdr:rowOff>28575</xdr:rowOff>
                  </to>
                </anchor>
              </controlPr>
            </control>
          </mc:Choice>
        </mc:AlternateContent>
        <mc:AlternateContent xmlns:mc="http://schemas.openxmlformats.org/markup-compatibility/2006">
          <mc:Choice Requires="x14">
            <control shapeId="332863" r:id="rId54" name="Check Box 63">
              <controlPr locked="0" defaultSize="0" autoFill="0" autoLine="0" autoPict="0">
                <anchor moveWithCells="1">
                  <from>
                    <xdr:col>3</xdr:col>
                    <xdr:colOff>219075</xdr:colOff>
                    <xdr:row>74</xdr:row>
                    <xdr:rowOff>142875</xdr:rowOff>
                  </from>
                  <to>
                    <xdr:col>3</xdr:col>
                    <xdr:colOff>476250</xdr:colOff>
                    <xdr:row>76</xdr:row>
                    <xdr:rowOff>161925</xdr:rowOff>
                  </to>
                </anchor>
              </controlPr>
            </control>
          </mc:Choice>
        </mc:AlternateContent>
        <mc:AlternateContent xmlns:mc="http://schemas.openxmlformats.org/markup-compatibility/2006">
          <mc:Choice Requires="x14">
            <control shapeId="332864" r:id="rId55" name="Check Box 64">
              <controlPr locked="0" defaultSize="0" autoFill="0" autoLine="0" autoPict="0">
                <anchor moveWithCells="1">
                  <from>
                    <xdr:col>4</xdr:col>
                    <xdr:colOff>180975</xdr:colOff>
                    <xdr:row>74</xdr:row>
                    <xdr:rowOff>142875</xdr:rowOff>
                  </from>
                  <to>
                    <xdr:col>4</xdr:col>
                    <xdr:colOff>476250</xdr:colOff>
                    <xdr:row>76</xdr:row>
                    <xdr:rowOff>161925</xdr:rowOff>
                  </to>
                </anchor>
              </controlPr>
            </control>
          </mc:Choice>
        </mc:AlternateContent>
        <mc:AlternateContent xmlns:mc="http://schemas.openxmlformats.org/markup-compatibility/2006">
          <mc:Choice Requires="x14">
            <control shapeId="332865" r:id="rId56" name="Check Box 65">
              <controlPr locked="0" defaultSize="0" autoFill="0" autoLine="0" autoPict="0">
                <anchor moveWithCells="1">
                  <from>
                    <xdr:col>5</xdr:col>
                    <xdr:colOff>142875</xdr:colOff>
                    <xdr:row>74</xdr:row>
                    <xdr:rowOff>190500</xdr:rowOff>
                  </from>
                  <to>
                    <xdr:col>5</xdr:col>
                    <xdr:colOff>476250</xdr:colOff>
                    <xdr:row>76</xdr:row>
                    <xdr:rowOff>104775</xdr:rowOff>
                  </to>
                </anchor>
              </controlPr>
            </control>
          </mc:Choice>
        </mc:AlternateContent>
        <mc:AlternateContent xmlns:mc="http://schemas.openxmlformats.org/markup-compatibility/2006">
          <mc:Choice Requires="x14">
            <control shapeId="332868" r:id="rId57" name="Check Box 68">
              <controlPr locked="0" defaultSize="0" autoFill="0" autoLine="0" autoPict="0">
                <anchor moveWithCells="1">
                  <from>
                    <xdr:col>3</xdr:col>
                    <xdr:colOff>219075</xdr:colOff>
                    <xdr:row>77</xdr:row>
                    <xdr:rowOff>152400</xdr:rowOff>
                  </from>
                  <to>
                    <xdr:col>3</xdr:col>
                    <xdr:colOff>476250</xdr:colOff>
                    <xdr:row>79</xdr:row>
                    <xdr:rowOff>152400</xdr:rowOff>
                  </to>
                </anchor>
              </controlPr>
            </control>
          </mc:Choice>
        </mc:AlternateContent>
        <mc:AlternateContent xmlns:mc="http://schemas.openxmlformats.org/markup-compatibility/2006">
          <mc:Choice Requires="x14">
            <control shapeId="332869" r:id="rId58" name="Check Box 69">
              <controlPr locked="0" defaultSize="0" autoFill="0" autoLine="0" autoPict="0">
                <anchor moveWithCells="1">
                  <from>
                    <xdr:col>4</xdr:col>
                    <xdr:colOff>180975</xdr:colOff>
                    <xdr:row>77</xdr:row>
                    <xdr:rowOff>180975</xdr:rowOff>
                  </from>
                  <to>
                    <xdr:col>4</xdr:col>
                    <xdr:colOff>476250</xdr:colOff>
                    <xdr:row>79</xdr:row>
                    <xdr:rowOff>104775</xdr:rowOff>
                  </to>
                </anchor>
              </controlPr>
            </control>
          </mc:Choice>
        </mc:AlternateContent>
        <mc:AlternateContent xmlns:mc="http://schemas.openxmlformats.org/markup-compatibility/2006">
          <mc:Choice Requires="x14">
            <control shapeId="332870" r:id="rId59" name="Check Box 70">
              <controlPr locked="0" defaultSize="0" autoFill="0" autoLine="0" autoPict="0">
                <anchor moveWithCells="1">
                  <from>
                    <xdr:col>5</xdr:col>
                    <xdr:colOff>142875</xdr:colOff>
                    <xdr:row>77</xdr:row>
                    <xdr:rowOff>57150</xdr:rowOff>
                  </from>
                  <to>
                    <xdr:col>5</xdr:col>
                    <xdr:colOff>476250</xdr:colOff>
                    <xdr:row>79</xdr:row>
                    <xdr:rowOff>228600</xdr:rowOff>
                  </to>
                </anchor>
              </controlPr>
            </control>
          </mc:Choice>
        </mc:AlternateContent>
        <mc:AlternateContent xmlns:mc="http://schemas.openxmlformats.org/markup-compatibility/2006">
          <mc:Choice Requires="x14">
            <control shapeId="332871"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2872"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2873"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2874"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2875" r:id="rId64" name="Check Box 75">
              <controlPr locked="0" defaultSize="0" autoFill="0" autoLine="0" autoPict="0">
                <anchor moveWithCells="1">
                  <from>
                    <xdr:col>4</xdr:col>
                    <xdr:colOff>180975</xdr:colOff>
                    <xdr:row>86</xdr:row>
                    <xdr:rowOff>228600</xdr:rowOff>
                  </from>
                  <to>
                    <xdr:col>4</xdr:col>
                    <xdr:colOff>476250</xdr:colOff>
                    <xdr:row>88</xdr:row>
                    <xdr:rowOff>66675</xdr:rowOff>
                  </to>
                </anchor>
              </controlPr>
            </control>
          </mc:Choice>
        </mc:AlternateContent>
        <mc:AlternateContent xmlns:mc="http://schemas.openxmlformats.org/markup-compatibility/2006">
          <mc:Choice Requires="x14">
            <control shapeId="332876" r:id="rId65" name="Check Box 76">
              <controlPr locked="0" defaultSize="0" autoFill="0" autoLine="0" autoPict="0">
                <anchor moveWithCells="1">
                  <from>
                    <xdr:col>5</xdr:col>
                    <xdr:colOff>142875</xdr:colOff>
                    <xdr:row>86</xdr:row>
                    <xdr:rowOff>285750</xdr:rowOff>
                  </from>
                  <to>
                    <xdr:col>5</xdr:col>
                    <xdr:colOff>476250</xdr:colOff>
                    <xdr:row>88</xdr:row>
                    <xdr:rowOff>28575</xdr:rowOff>
                  </to>
                </anchor>
              </controlPr>
            </control>
          </mc:Choice>
        </mc:AlternateContent>
        <mc:AlternateContent xmlns:mc="http://schemas.openxmlformats.org/markup-compatibility/2006">
          <mc:Choice Requires="x14">
            <control shapeId="332877"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2878"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2879"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2880"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2881"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D7B0CC4-A009-4DB9-B3E7-C09144B9C176}">
          <x14:formula1>
            <xm:f>Lookups!$M$2:$M$3</xm:f>
          </x14:formula1>
          <xm:sqref>C11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6B112-5709-4C7D-81EB-3D9FAF5F0CB9}">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5.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6.2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9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4.1"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4.1"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42"/>
      <c r="B87" s="243"/>
      <c r="C87" s="244"/>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42"/>
      <c r="B90" s="243"/>
      <c r="C90" s="244"/>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382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3826"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3827"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3828" r:id="rId7" name="Check Box 4">
              <controlPr locked="0" defaultSize="0" autoFill="0" autoLine="0" autoPict="0">
                <anchor moveWithCells="1">
                  <from>
                    <xdr:col>3</xdr:col>
                    <xdr:colOff>219075</xdr:colOff>
                    <xdr:row>17</xdr:row>
                    <xdr:rowOff>285750</xdr:rowOff>
                  </from>
                  <to>
                    <xdr:col>3</xdr:col>
                    <xdr:colOff>476250</xdr:colOff>
                    <xdr:row>19</xdr:row>
                    <xdr:rowOff>57150</xdr:rowOff>
                  </to>
                </anchor>
              </controlPr>
            </control>
          </mc:Choice>
        </mc:AlternateContent>
        <mc:AlternateContent xmlns:mc="http://schemas.openxmlformats.org/markup-compatibility/2006">
          <mc:Choice Requires="x14">
            <control shapeId="333829" r:id="rId8" name="Check Box 5">
              <controlPr locked="0" defaultSize="0" autoFill="0" autoLine="0" autoPict="0">
                <anchor moveWithCells="1">
                  <from>
                    <xdr:col>4</xdr:col>
                    <xdr:colOff>180975</xdr:colOff>
                    <xdr:row>17</xdr:row>
                    <xdr:rowOff>266700</xdr:rowOff>
                  </from>
                  <to>
                    <xdr:col>4</xdr:col>
                    <xdr:colOff>476250</xdr:colOff>
                    <xdr:row>19</xdr:row>
                    <xdr:rowOff>47625</xdr:rowOff>
                  </to>
                </anchor>
              </controlPr>
            </control>
          </mc:Choice>
        </mc:AlternateContent>
        <mc:AlternateContent xmlns:mc="http://schemas.openxmlformats.org/markup-compatibility/2006">
          <mc:Choice Requires="x14">
            <control shapeId="333830" r:id="rId9" name="Check Box 6">
              <controlPr locked="0" defaultSize="0" autoFill="0" autoLine="0" autoPict="0">
                <anchor moveWithCells="1">
                  <from>
                    <xdr:col>5</xdr:col>
                    <xdr:colOff>142875</xdr:colOff>
                    <xdr:row>17</xdr:row>
                    <xdr:rowOff>247650</xdr:rowOff>
                  </from>
                  <to>
                    <xdr:col>5</xdr:col>
                    <xdr:colOff>476250</xdr:colOff>
                    <xdr:row>19</xdr:row>
                    <xdr:rowOff>66675</xdr:rowOff>
                  </to>
                </anchor>
              </controlPr>
            </control>
          </mc:Choice>
        </mc:AlternateContent>
        <mc:AlternateContent xmlns:mc="http://schemas.openxmlformats.org/markup-compatibility/2006">
          <mc:Choice Requires="x14">
            <control shapeId="333831" r:id="rId10" name="Check Box 7">
              <controlPr locked="0" defaultSize="0" autoFill="0" autoLine="0" autoPict="0">
                <anchor moveWithCells="1">
                  <from>
                    <xdr:col>3</xdr:col>
                    <xdr:colOff>219075</xdr:colOff>
                    <xdr:row>20</xdr:row>
                    <xdr:rowOff>142875</xdr:rowOff>
                  </from>
                  <to>
                    <xdr:col>3</xdr:col>
                    <xdr:colOff>476250</xdr:colOff>
                    <xdr:row>22</xdr:row>
                    <xdr:rowOff>142875</xdr:rowOff>
                  </to>
                </anchor>
              </controlPr>
            </control>
          </mc:Choice>
        </mc:AlternateContent>
        <mc:AlternateContent xmlns:mc="http://schemas.openxmlformats.org/markup-compatibility/2006">
          <mc:Choice Requires="x14">
            <control shapeId="333832" r:id="rId11" name="Check Box 8">
              <controlPr locked="0" defaultSize="0" autoFill="0" autoLine="0" autoPict="0">
                <anchor moveWithCells="1">
                  <from>
                    <xdr:col>4</xdr:col>
                    <xdr:colOff>180975</xdr:colOff>
                    <xdr:row>20</xdr:row>
                    <xdr:rowOff>209550</xdr:rowOff>
                  </from>
                  <to>
                    <xdr:col>4</xdr:col>
                    <xdr:colOff>476250</xdr:colOff>
                    <xdr:row>22</xdr:row>
                    <xdr:rowOff>76200</xdr:rowOff>
                  </to>
                </anchor>
              </controlPr>
            </control>
          </mc:Choice>
        </mc:AlternateContent>
        <mc:AlternateContent xmlns:mc="http://schemas.openxmlformats.org/markup-compatibility/2006">
          <mc:Choice Requires="x14">
            <control shapeId="333833" r:id="rId12" name="Check Box 9">
              <controlPr locked="0" defaultSize="0" autoFill="0" autoLine="0" autoPict="0">
                <anchor moveWithCells="1">
                  <from>
                    <xdr:col>5</xdr:col>
                    <xdr:colOff>142875</xdr:colOff>
                    <xdr:row>20</xdr:row>
                    <xdr:rowOff>209550</xdr:rowOff>
                  </from>
                  <to>
                    <xdr:col>5</xdr:col>
                    <xdr:colOff>476250</xdr:colOff>
                    <xdr:row>22</xdr:row>
                    <xdr:rowOff>85725</xdr:rowOff>
                  </to>
                </anchor>
              </controlPr>
            </control>
          </mc:Choice>
        </mc:AlternateContent>
        <mc:AlternateContent xmlns:mc="http://schemas.openxmlformats.org/markup-compatibility/2006">
          <mc:Choice Requires="x14">
            <control shapeId="333834"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3835" r:id="rId14" name="Check Box 11">
              <controlPr locked="0" defaultSize="0" autoFill="0" autoLine="0" autoPict="0">
                <anchor moveWithCells="1">
                  <from>
                    <xdr:col>4</xdr:col>
                    <xdr:colOff>180975</xdr:colOff>
                    <xdr:row>26</xdr:row>
                    <xdr:rowOff>114300</xdr:rowOff>
                  </from>
                  <to>
                    <xdr:col>4</xdr:col>
                    <xdr:colOff>476250</xdr:colOff>
                    <xdr:row>28</xdr:row>
                    <xdr:rowOff>66675</xdr:rowOff>
                  </to>
                </anchor>
              </controlPr>
            </control>
          </mc:Choice>
        </mc:AlternateContent>
        <mc:AlternateContent xmlns:mc="http://schemas.openxmlformats.org/markup-compatibility/2006">
          <mc:Choice Requires="x14">
            <control shapeId="333836"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3837" r:id="rId16" name="Check Box 13">
              <controlPr locked="0" defaultSize="0" autoFill="0" autoLine="0" autoPict="0">
                <anchor moveWithCells="1">
                  <from>
                    <xdr:col>3</xdr:col>
                    <xdr:colOff>219075</xdr:colOff>
                    <xdr:row>29</xdr:row>
                    <xdr:rowOff>142875</xdr:rowOff>
                  </from>
                  <to>
                    <xdr:col>3</xdr:col>
                    <xdr:colOff>476250</xdr:colOff>
                    <xdr:row>31</xdr:row>
                    <xdr:rowOff>142875</xdr:rowOff>
                  </to>
                </anchor>
              </controlPr>
            </control>
          </mc:Choice>
        </mc:AlternateContent>
        <mc:AlternateContent xmlns:mc="http://schemas.openxmlformats.org/markup-compatibility/2006">
          <mc:Choice Requires="x14">
            <control shapeId="333838" r:id="rId17" name="Check Box 14">
              <controlPr locked="0" defaultSize="0" autoFill="0" autoLine="0" autoPict="0">
                <anchor moveWithCells="1">
                  <from>
                    <xdr:col>4</xdr:col>
                    <xdr:colOff>180975</xdr:colOff>
                    <xdr:row>29</xdr:row>
                    <xdr:rowOff>152400</xdr:rowOff>
                  </from>
                  <to>
                    <xdr:col>4</xdr:col>
                    <xdr:colOff>476250</xdr:colOff>
                    <xdr:row>31</xdr:row>
                    <xdr:rowOff>142875</xdr:rowOff>
                  </to>
                </anchor>
              </controlPr>
            </control>
          </mc:Choice>
        </mc:AlternateContent>
        <mc:AlternateContent xmlns:mc="http://schemas.openxmlformats.org/markup-compatibility/2006">
          <mc:Choice Requires="x14">
            <control shapeId="333839" r:id="rId18" name="Check Box 15">
              <controlPr locked="0" defaultSize="0" autoFill="0" autoLine="0" autoPict="0">
                <anchor moveWithCells="1">
                  <from>
                    <xdr:col>5</xdr:col>
                    <xdr:colOff>142875</xdr:colOff>
                    <xdr:row>29</xdr:row>
                    <xdr:rowOff>200025</xdr:rowOff>
                  </from>
                  <to>
                    <xdr:col>5</xdr:col>
                    <xdr:colOff>476250</xdr:colOff>
                    <xdr:row>31</xdr:row>
                    <xdr:rowOff>85725</xdr:rowOff>
                  </to>
                </anchor>
              </controlPr>
            </control>
          </mc:Choice>
        </mc:AlternateContent>
        <mc:AlternateContent xmlns:mc="http://schemas.openxmlformats.org/markup-compatibility/2006">
          <mc:Choice Requires="x14">
            <control shapeId="333840" r:id="rId19" name="Check Box 16">
              <controlPr locked="0" defaultSize="0" autoFill="0" autoLine="0" autoPict="0">
                <anchor moveWithCells="1">
                  <from>
                    <xdr:col>3</xdr:col>
                    <xdr:colOff>219075</xdr:colOff>
                    <xdr:row>32</xdr:row>
                    <xdr:rowOff>142875</xdr:rowOff>
                  </from>
                  <to>
                    <xdr:col>3</xdr:col>
                    <xdr:colOff>476250</xdr:colOff>
                    <xdr:row>34</xdr:row>
                    <xdr:rowOff>152400</xdr:rowOff>
                  </to>
                </anchor>
              </controlPr>
            </control>
          </mc:Choice>
        </mc:AlternateContent>
        <mc:AlternateContent xmlns:mc="http://schemas.openxmlformats.org/markup-compatibility/2006">
          <mc:Choice Requires="x14">
            <control shapeId="333841" r:id="rId20" name="Check Box 17">
              <controlPr locked="0" defaultSize="0" autoFill="0" autoLine="0" autoPict="0">
                <anchor moveWithCells="1">
                  <from>
                    <xdr:col>4</xdr:col>
                    <xdr:colOff>180975</xdr:colOff>
                    <xdr:row>32</xdr:row>
                    <xdr:rowOff>238125</xdr:rowOff>
                  </from>
                  <to>
                    <xdr:col>4</xdr:col>
                    <xdr:colOff>476250</xdr:colOff>
                    <xdr:row>34</xdr:row>
                    <xdr:rowOff>47625</xdr:rowOff>
                  </to>
                </anchor>
              </controlPr>
            </control>
          </mc:Choice>
        </mc:AlternateContent>
        <mc:AlternateContent xmlns:mc="http://schemas.openxmlformats.org/markup-compatibility/2006">
          <mc:Choice Requires="x14">
            <control shapeId="333842" r:id="rId21" name="Check Box 18">
              <controlPr locked="0" defaultSize="0" autoFill="0" autoLine="0" autoPict="0">
                <anchor moveWithCells="1">
                  <from>
                    <xdr:col>5</xdr:col>
                    <xdr:colOff>142875</xdr:colOff>
                    <xdr:row>32</xdr:row>
                    <xdr:rowOff>219075</xdr:rowOff>
                  </from>
                  <to>
                    <xdr:col>5</xdr:col>
                    <xdr:colOff>476250</xdr:colOff>
                    <xdr:row>34</xdr:row>
                    <xdr:rowOff>85725</xdr:rowOff>
                  </to>
                </anchor>
              </controlPr>
            </control>
          </mc:Choice>
        </mc:AlternateContent>
        <mc:AlternateContent xmlns:mc="http://schemas.openxmlformats.org/markup-compatibility/2006">
          <mc:Choice Requires="x14">
            <control shapeId="333843" r:id="rId22" name="Check Box 19">
              <controlPr locked="0" defaultSize="0" autoFill="0" autoLine="0" autoPict="0">
                <anchor moveWithCells="1">
                  <from>
                    <xdr:col>3</xdr:col>
                    <xdr:colOff>219075</xdr:colOff>
                    <xdr:row>35</xdr:row>
                    <xdr:rowOff>142875</xdr:rowOff>
                  </from>
                  <to>
                    <xdr:col>3</xdr:col>
                    <xdr:colOff>476250</xdr:colOff>
                    <xdr:row>37</xdr:row>
                    <xdr:rowOff>161925</xdr:rowOff>
                  </to>
                </anchor>
              </controlPr>
            </control>
          </mc:Choice>
        </mc:AlternateContent>
        <mc:AlternateContent xmlns:mc="http://schemas.openxmlformats.org/markup-compatibility/2006">
          <mc:Choice Requires="x14">
            <control shapeId="333844" r:id="rId23" name="Check Box 20">
              <controlPr locked="0" defaultSize="0" autoFill="0" autoLine="0" autoPict="0">
                <anchor moveWithCells="1">
                  <from>
                    <xdr:col>4</xdr:col>
                    <xdr:colOff>180975</xdr:colOff>
                    <xdr:row>35</xdr:row>
                    <xdr:rowOff>219075</xdr:rowOff>
                  </from>
                  <to>
                    <xdr:col>4</xdr:col>
                    <xdr:colOff>476250</xdr:colOff>
                    <xdr:row>37</xdr:row>
                    <xdr:rowOff>95250</xdr:rowOff>
                  </to>
                </anchor>
              </controlPr>
            </control>
          </mc:Choice>
        </mc:AlternateContent>
        <mc:AlternateContent xmlns:mc="http://schemas.openxmlformats.org/markup-compatibility/2006">
          <mc:Choice Requires="x14">
            <control shapeId="333845" r:id="rId24" name="Check Box 21">
              <controlPr locked="0" defaultSize="0" autoFill="0" autoLine="0" autoPict="0">
                <anchor moveWithCells="1">
                  <from>
                    <xdr:col>5</xdr:col>
                    <xdr:colOff>142875</xdr:colOff>
                    <xdr:row>35</xdr:row>
                    <xdr:rowOff>209550</xdr:rowOff>
                  </from>
                  <to>
                    <xdr:col>5</xdr:col>
                    <xdr:colOff>476250</xdr:colOff>
                    <xdr:row>37</xdr:row>
                    <xdr:rowOff>85725</xdr:rowOff>
                  </to>
                </anchor>
              </controlPr>
            </control>
          </mc:Choice>
        </mc:AlternateContent>
        <mc:AlternateContent xmlns:mc="http://schemas.openxmlformats.org/markup-compatibility/2006">
          <mc:Choice Requires="x14">
            <control shapeId="333846"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33847" r:id="rId26" name="Check Box 23">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333848" r:id="rId27" name="Check Box 24">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333849" r:id="rId28" name="Check Box 25">
              <controlPr locked="0" defaultSize="0" autoFill="0" autoLine="0" autoPict="0">
                <anchor moveWithCells="1">
                  <from>
                    <xdr:col>3</xdr:col>
                    <xdr:colOff>219075</xdr:colOff>
                    <xdr:row>44</xdr:row>
                    <xdr:rowOff>238125</xdr:rowOff>
                  </from>
                  <to>
                    <xdr:col>3</xdr:col>
                    <xdr:colOff>476250</xdr:colOff>
                    <xdr:row>46</xdr:row>
                    <xdr:rowOff>85725</xdr:rowOff>
                  </to>
                </anchor>
              </controlPr>
            </control>
          </mc:Choice>
        </mc:AlternateContent>
        <mc:AlternateContent xmlns:mc="http://schemas.openxmlformats.org/markup-compatibility/2006">
          <mc:Choice Requires="x14">
            <control shapeId="333850"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33851"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33854" r:id="rId31" name="Check Box 30">
              <controlPr locked="0" defaultSize="0" autoFill="0" autoLine="0" autoPict="0">
                <anchor moveWithCells="1">
                  <from>
                    <xdr:col>3</xdr:col>
                    <xdr:colOff>219075</xdr:colOff>
                    <xdr:row>47</xdr:row>
                    <xdr:rowOff>200025</xdr:rowOff>
                  </from>
                  <to>
                    <xdr:col>3</xdr:col>
                    <xdr:colOff>476250</xdr:colOff>
                    <xdr:row>49</xdr:row>
                    <xdr:rowOff>114300</xdr:rowOff>
                  </to>
                </anchor>
              </controlPr>
            </control>
          </mc:Choice>
        </mc:AlternateContent>
        <mc:AlternateContent xmlns:mc="http://schemas.openxmlformats.org/markup-compatibility/2006">
          <mc:Choice Requires="x14">
            <control shapeId="333855" r:id="rId32" name="Check Box 31">
              <controlPr locked="0" defaultSize="0" autoFill="0" autoLine="0" autoPict="0">
                <anchor moveWithCells="1">
                  <from>
                    <xdr:col>4</xdr:col>
                    <xdr:colOff>180975</xdr:colOff>
                    <xdr:row>47</xdr:row>
                    <xdr:rowOff>114300</xdr:rowOff>
                  </from>
                  <to>
                    <xdr:col>4</xdr:col>
                    <xdr:colOff>476250</xdr:colOff>
                    <xdr:row>49</xdr:row>
                    <xdr:rowOff>180975</xdr:rowOff>
                  </to>
                </anchor>
              </controlPr>
            </control>
          </mc:Choice>
        </mc:AlternateContent>
        <mc:AlternateContent xmlns:mc="http://schemas.openxmlformats.org/markup-compatibility/2006">
          <mc:Choice Requires="x14">
            <control shapeId="333856" r:id="rId33" name="Check Box 32">
              <controlPr locked="0" defaultSize="0" autoFill="0" autoLine="0" autoPict="0">
                <anchor moveWithCells="1">
                  <from>
                    <xdr:col>5</xdr:col>
                    <xdr:colOff>142875</xdr:colOff>
                    <xdr:row>47</xdr:row>
                    <xdr:rowOff>190500</xdr:rowOff>
                  </from>
                  <to>
                    <xdr:col>5</xdr:col>
                    <xdr:colOff>476250</xdr:colOff>
                    <xdr:row>49</xdr:row>
                    <xdr:rowOff>123825</xdr:rowOff>
                  </to>
                </anchor>
              </controlPr>
            </control>
          </mc:Choice>
        </mc:AlternateContent>
        <mc:AlternateContent xmlns:mc="http://schemas.openxmlformats.org/markup-compatibility/2006">
          <mc:Choice Requires="x14">
            <control shapeId="333857"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33858"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33859"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33862" r:id="rId37" name="Check Box 38">
              <controlPr locked="0" defaultSize="0" autoFill="0" autoLine="0" autoPict="0">
                <anchor moveWithCells="1">
                  <from>
                    <xdr:col>3</xdr:col>
                    <xdr:colOff>219075</xdr:colOff>
                    <xdr:row>56</xdr:row>
                    <xdr:rowOff>171450</xdr:rowOff>
                  </from>
                  <to>
                    <xdr:col>3</xdr:col>
                    <xdr:colOff>476250</xdr:colOff>
                    <xdr:row>58</xdr:row>
                    <xdr:rowOff>133350</xdr:rowOff>
                  </to>
                </anchor>
              </controlPr>
            </control>
          </mc:Choice>
        </mc:AlternateContent>
        <mc:AlternateContent xmlns:mc="http://schemas.openxmlformats.org/markup-compatibility/2006">
          <mc:Choice Requires="x14">
            <control shapeId="333863" r:id="rId38" name="Check Box 39">
              <controlPr locked="0" defaultSize="0" autoFill="0" autoLine="0" autoPict="0">
                <anchor moveWithCells="1">
                  <from>
                    <xdr:col>4</xdr:col>
                    <xdr:colOff>180975</xdr:colOff>
                    <xdr:row>56</xdr:row>
                    <xdr:rowOff>76200</xdr:rowOff>
                  </from>
                  <to>
                    <xdr:col>4</xdr:col>
                    <xdr:colOff>476250</xdr:colOff>
                    <xdr:row>59</xdr:row>
                    <xdr:rowOff>9525</xdr:rowOff>
                  </to>
                </anchor>
              </controlPr>
            </control>
          </mc:Choice>
        </mc:AlternateContent>
        <mc:AlternateContent xmlns:mc="http://schemas.openxmlformats.org/markup-compatibility/2006">
          <mc:Choice Requires="x14">
            <control shapeId="333864" r:id="rId39" name="Check Box 40">
              <controlPr locked="0" defaultSize="0" autoFill="0" autoLine="0" autoPict="0">
                <anchor moveWithCells="1">
                  <from>
                    <xdr:col>5</xdr:col>
                    <xdr:colOff>142875</xdr:colOff>
                    <xdr:row>56</xdr:row>
                    <xdr:rowOff>219075</xdr:rowOff>
                  </from>
                  <to>
                    <xdr:col>5</xdr:col>
                    <xdr:colOff>476250</xdr:colOff>
                    <xdr:row>58</xdr:row>
                    <xdr:rowOff>95250</xdr:rowOff>
                  </to>
                </anchor>
              </controlPr>
            </control>
          </mc:Choice>
        </mc:AlternateContent>
        <mc:AlternateContent xmlns:mc="http://schemas.openxmlformats.org/markup-compatibility/2006">
          <mc:Choice Requires="x14">
            <control shapeId="333867" r:id="rId40" name="Check Box 43">
              <controlPr locked="0" defaultSize="0" autoFill="0" autoLine="0" autoPict="0">
                <anchor moveWithCells="1">
                  <from>
                    <xdr:col>3</xdr:col>
                    <xdr:colOff>219075</xdr:colOff>
                    <xdr:row>59</xdr:row>
                    <xdr:rowOff>190500</xdr:rowOff>
                  </from>
                  <to>
                    <xdr:col>3</xdr:col>
                    <xdr:colOff>476250</xdr:colOff>
                    <xdr:row>61</xdr:row>
                    <xdr:rowOff>104775</xdr:rowOff>
                  </to>
                </anchor>
              </controlPr>
            </control>
          </mc:Choice>
        </mc:AlternateContent>
        <mc:AlternateContent xmlns:mc="http://schemas.openxmlformats.org/markup-compatibility/2006">
          <mc:Choice Requires="x14">
            <control shapeId="333868" r:id="rId41" name="Check Box 44">
              <controlPr locked="0" defaultSize="0" autoFill="0" autoLine="0" autoPict="0">
                <anchor moveWithCells="1">
                  <from>
                    <xdr:col>4</xdr:col>
                    <xdr:colOff>180975</xdr:colOff>
                    <xdr:row>59</xdr:row>
                    <xdr:rowOff>123825</xdr:rowOff>
                  </from>
                  <to>
                    <xdr:col>4</xdr:col>
                    <xdr:colOff>476250</xdr:colOff>
                    <xdr:row>61</xdr:row>
                    <xdr:rowOff>171450</xdr:rowOff>
                  </to>
                </anchor>
              </controlPr>
            </control>
          </mc:Choice>
        </mc:AlternateContent>
        <mc:AlternateContent xmlns:mc="http://schemas.openxmlformats.org/markup-compatibility/2006">
          <mc:Choice Requires="x14">
            <control shapeId="333869" r:id="rId42" name="Check Box 45">
              <controlPr locked="0" defaultSize="0" autoFill="0" autoLine="0" autoPict="0">
                <anchor moveWithCells="1">
                  <from>
                    <xdr:col>5</xdr:col>
                    <xdr:colOff>142875</xdr:colOff>
                    <xdr:row>59</xdr:row>
                    <xdr:rowOff>161925</xdr:rowOff>
                  </from>
                  <to>
                    <xdr:col>5</xdr:col>
                    <xdr:colOff>476250</xdr:colOff>
                    <xdr:row>61</xdr:row>
                    <xdr:rowOff>152400</xdr:rowOff>
                  </to>
                </anchor>
              </controlPr>
            </control>
          </mc:Choice>
        </mc:AlternateContent>
        <mc:AlternateContent xmlns:mc="http://schemas.openxmlformats.org/markup-compatibility/2006">
          <mc:Choice Requires="x14">
            <control shapeId="333872" r:id="rId43" name="Check Box 48">
              <controlPr locked="0" defaultSize="0" autoFill="0" autoLine="0" autoPict="0">
                <anchor moveWithCells="1">
                  <from>
                    <xdr:col>3</xdr:col>
                    <xdr:colOff>219075</xdr:colOff>
                    <xdr:row>62</xdr:row>
                    <xdr:rowOff>114300</xdr:rowOff>
                  </from>
                  <to>
                    <xdr:col>3</xdr:col>
                    <xdr:colOff>476250</xdr:colOff>
                    <xdr:row>64</xdr:row>
                    <xdr:rowOff>180975</xdr:rowOff>
                  </to>
                </anchor>
              </controlPr>
            </control>
          </mc:Choice>
        </mc:AlternateContent>
        <mc:AlternateContent xmlns:mc="http://schemas.openxmlformats.org/markup-compatibility/2006">
          <mc:Choice Requires="x14">
            <control shapeId="333873" r:id="rId44" name="Check Box 49">
              <controlPr locked="0" defaultSize="0" autoFill="0" autoLine="0" autoPict="0">
                <anchor moveWithCells="1">
                  <from>
                    <xdr:col>4</xdr:col>
                    <xdr:colOff>180975</xdr:colOff>
                    <xdr:row>62</xdr:row>
                    <xdr:rowOff>104775</xdr:rowOff>
                  </from>
                  <to>
                    <xdr:col>4</xdr:col>
                    <xdr:colOff>476250</xdr:colOff>
                    <xdr:row>64</xdr:row>
                    <xdr:rowOff>190500</xdr:rowOff>
                  </to>
                </anchor>
              </controlPr>
            </control>
          </mc:Choice>
        </mc:AlternateContent>
        <mc:AlternateContent xmlns:mc="http://schemas.openxmlformats.org/markup-compatibility/2006">
          <mc:Choice Requires="x14">
            <control shapeId="333874" r:id="rId45" name="Check Box 50">
              <controlPr locked="0" defaultSize="0" autoFill="0" autoLine="0" autoPict="0">
                <anchor moveWithCells="1">
                  <from>
                    <xdr:col>5</xdr:col>
                    <xdr:colOff>142875</xdr:colOff>
                    <xdr:row>62</xdr:row>
                    <xdr:rowOff>228600</xdr:rowOff>
                  </from>
                  <to>
                    <xdr:col>5</xdr:col>
                    <xdr:colOff>476250</xdr:colOff>
                    <xdr:row>64</xdr:row>
                    <xdr:rowOff>76200</xdr:rowOff>
                  </to>
                </anchor>
              </controlPr>
            </control>
          </mc:Choice>
        </mc:AlternateContent>
        <mc:AlternateContent xmlns:mc="http://schemas.openxmlformats.org/markup-compatibility/2006">
          <mc:Choice Requires="x14">
            <control shapeId="333877" r:id="rId46" name="Check Box 53">
              <controlPr locked="0" defaultSize="0" autoFill="0" autoLine="0" autoPict="0">
                <anchor moveWithCells="1">
                  <from>
                    <xdr:col>3</xdr:col>
                    <xdr:colOff>219075</xdr:colOff>
                    <xdr:row>65</xdr:row>
                    <xdr:rowOff>142875</xdr:rowOff>
                  </from>
                  <to>
                    <xdr:col>3</xdr:col>
                    <xdr:colOff>476250</xdr:colOff>
                    <xdr:row>67</xdr:row>
                    <xdr:rowOff>152400</xdr:rowOff>
                  </to>
                </anchor>
              </controlPr>
            </control>
          </mc:Choice>
        </mc:AlternateContent>
        <mc:AlternateContent xmlns:mc="http://schemas.openxmlformats.org/markup-compatibility/2006">
          <mc:Choice Requires="x14">
            <control shapeId="333878" r:id="rId47" name="Check Box 54">
              <controlPr locked="0" defaultSize="0" autoFill="0" autoLine="0" autoPict="0">
                <anchor moveWithCells="1">
                  <from>
                    <xdr:col>4</xdr:col>
                    <xdr:colOff>180975</xdr:colOff>
                    <xdr:row>65</xdr:row>
                    <xdr:rowOff>171450</xdr:rowOff>
                  </from>
                  <to>
                    <xdr:col>4</xdr:col>
                    <xdr:colOff>476250</xdr:colOff>
                    <xdr:row>67</xdr:row>
                    <xdr:rowOff>123825</xdr:rowOff>
                  </to>
                </anchor>
              </controlPr>
            </control>
          </mc:Choice>
        </mc:AlternateContent>
        <mc:AlternateContent xmlns:mc="http://schemas.openxmlformats.org/markup-compatibility/2006">
          <mc:Choice Requires="x14">
            <control shapeId="333879" r:id="rId48" name="Check Box 55">
              <controlPr locked="0" defaultSize="0" autoFill="0" autoLine="0" autoPict="0">
                <anchor moveWithCells="1">
                  <from>
                    <xdr:col>5</xdr:col>
                    <xdr:colOff>142875</xdr:colOff>
                    <xdr:row>65</xdr:row>
                    <xdr:rowOff>209550</xdr:rowOff>
                  </from>
                  <to>
                    <xdr:col>5</xdr:col>
                    <xdr:colOff>476250</xdr:colOff>
                    <xdr:row>67</xdr:row>
                    <xdr:rowOff>85725</xdr:rowOff>
                  </to>
                </anchor>
              </controlPr>
            </control>
          </mc:Choice>
        </mc:AlternateContent>
        <mc:AlternateContent xmlns:mc="http://schemas.openxmlformats.org/markup-compatibility/2006">
          <mc:Choice Requires="x14">
            <control shapeId="333882" r:id="rId49" name="Check Box 58">
              <controlPr locked="0" defaultSize="0" autoFill="0" autoLine="0" autoPict="0">
                <anchor moveWithCells="1">
                  <from>
                    <xdr:col>3</xdr:col>
                    <xdr:colOff>219075</xdr:colOff>
                    <xdr:row>71</xdr:row>
                    <xdr:rowOff>76200</xdr:rowOff>
                  </from>
                  <to>
                    <xdr:col>3</xdr:col>
                    <xdr:colOff>476250</xdr:colOff>
                    <xdr:row>73</xdr:row>
                    <xdr:rowOff>133350</xdr:rowOff>
                  </to>
                </anchor>
              </controlPr>
            </control>
          </mc:Choice>
        </mc:AlternateContent>
        <mc:AlternateContent xmlns:mc="http://schemas.openxmlformats.org/markup-compatibility/2006">
          <mc:Choice Requires="x14">
            <control shapeId="333883" r:id="rId50" name="Check Box 59">
              <controlPr locked="0" defaultSize="0" autoFill="0" autoLine="0" autoPict="0">
                <anchor moveWithCells="1">
                  <from>
                    <xdr:col>4</xdr:col>
                    <xdr:colOff>180975</xdr:colOff>
                    <xdr:row>71</xdr:row>
                    <xdr:rowOff>85725</xdr:rowOff>
                  </from>
                  <to>
                    <xdr:col>4</xdr:col>
                    <xdr:colOff>476250</xdr:colOff>
                    <xdr:row>73</xdr:row>
                    <xdr:rowOff>95250</xdr:rowOff>
                  </to>
                </anchor>
              </controlPr>
            </control>
          </mc:Choice>
        </mc:AlternateContent>
        <mc:AlternateContent xmlns:mc="http://schemas.openxmlformats.org/markup-compatibility/2006">
          <mc:Choice Requires="x14">
            <control shapeId="333884" r:id="rId51"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33887" r:id="rId52" name="Check Box 63">
              <controlPr locked="0" defaultSize="0" autoFill="0" autoLine="0" autoPict="0">
                <anchor moveWithCells="1">
                  <from>
                    <xdr:col>3</xdr:col>
                    <xdr:colOff>219075</xdr:colOff>
                    <xdr:row>74</xdr:row>
                    <xdr:rowOff>95250</xdr:rowOff>
                  </from>
                  <to>
                    <xdr:col>3</xdr:col>
                    <xdr:colOff>476250</xdr:colOff>
                    <xdr:row>76</xdr:row>
                    <xdr:rowOff>190500</xdr:rowOff>
                  </to>
                </anchor>
              </controlPr>
            </control>
          </mc:Choice>
        </mc:AlternateContent>
        <mc:AlternateContent xmlns:mc="http://schemas.openxmlformats.org/markup-compatibility/2006">
          <mc:Choice Requires="x14">
            <control shapeId="333888" r:id="rId53" name="Check Box 64">
              <controlPr locked="0" defaultSize="0" autoFill="0" autoLine="0" autoPict="0">
                <anchor moveWithCells="1">
                  <from>
                    <xdr:col>4</xdr:col>
                    <xdr:colOff>180975</xdr:colOff>
                    <xdr:row>74</xdr:row>
                    <xdr:rowOff>95250</xdr:rowOff>
                  </from>
                  <to>
                    <xdr:col>4</xdr:col>
                    <xdr:colOff>476250</xdr:colOff>
                    <xdr:row>76</xdr:row>
                    <xdr:rowOff>190500</xdr:rowOff>
                  </to>
                </anchor>
              </controlPr>
            </control>
          </mc:Choice>
        </mc:AlternateContent>
        <mc:AlternateContent xmlns:mc="http://schemas.openxmlformats.org/markup-compatibility/2006">
          <mc:Choice Requires="x14">
            <control shapeId="333889" r:id="rId54" name="Check Box 65">
              <controlPr locked="0" defaultSize="0" autoFill="0" autoLine="0" autoPict="0">
                <anchor moveWithCells="1">
                  <from>
                    <xdr:col>5</xdr:col>
                    <xdr:colOff>142875</xdr:colOff>
                    <xdr:row>74</xdr:row>
                    <xdr:rowOff>219075</xdr:rowOff>
                  </from>
                  <to>
                    <xdr:col>5</xdr:col>
                    <xdr:colOff>476250</xdr:colOff>
                    <xdr:row>76</xdr:row>
                    <xdr:rowOff>85725</xdr:rowOff>
                  </to>
                </anchor>
              </controlPr>
            </control>
          </mc:Choice>
        </mc:AlternateContent>
        <mc:AlternateContent xmlns:mc="http://schemas.openxmlformats.org/markup-compatibility/2006">
          <mc:Choice Requires="x14">
            <control shapeId="333892" r:id="rId55" name="Check Box 68">
              <controlPr locked="0" defaultSize="0" autoFill="0" autoLine="0" autoPict="0">
                <anchor moveWithCells="1">
                  <from>
                    <xdr:col>3</xdr:col>
                    <xdr:colOff>219075</xdr:colOff>
                    <xdr:row>77</xdr:row>
                    <xdr:rowOff>104775</xdr:rowOff>
                  </from>
                  <to>
                    <xdr:col>3</xdr:col>
                    <xdr:colOff>476250</xdr:colOff>
                    <xdr:row>79</xdr:row>
                    <xdr:rowOff>200025</xdr:rowOff>
                  </to>
                </anchor>
              </controlPr>
            </control>
          </mc:Choice>
        </mc:AlternateContent>
        <mc:AlternateContent xmlns:mc="http://schemas.openxmlformats.org/markup-compatibility/2006">
          <mc:Choice Requires="x14">
            <control shapeId="333893" r:id="rId56" name="Check Box 69">
              <controlPr locked="0" defaultSize="0" autoFill="0" autoLine="0" autoPict="0">
                <anchor moveWithCells="1">
                  <from>
                    <xdr:col>4</xdr:col>
                    <xdr:colOff>180975</xdr:colOff>
                    <xdr:row>77</xdr:row>
                    <xdr:rowOff>171450</xdr:rowOff>
                  </from>
                  <to>
                    <xdr:col>4</xdr:col>
                    <xdr:colOff>476250</xdr:colOff>
                    <xdr:row>79</xdr:row>
                    <xdr:rowOff>133350</xdr:rowOff>
                  </to>
                </anchor>
              </controlPr>
            </control>
          </mc:Choice>
        </mc:AlternateContent>
        <mc:AlternateContent xmlns:mc="http://schemas.openxmlformats.org/markup-compatibility/2006">
          <mc:Choice Requires="x14">
            <control shapeId="333894" r:id="rId57"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33895" r:id="rId58"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3896" r:id="rId59"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3897" r:id="rId60"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3898" r:id="rId61"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3899" r:id="rId62" name="Check Box 75">
              <controlPr locked="0" defaultSize="0" autoFill="0" autoLine="0" autoPict="0">
                <anchor moveWithCells="1">
                  <from>
                    <xdr:col>4</xdr:col>
                    <xdr:colOff>180975</xdr:colOff>
                    <xdr:row>86</xdr:row>
                    <xdr:rowOff>228600</xdr:rowOff>
                  </from>
                  <to>
                    <xdr:col>4</xdr:col>
                    <xdr:colOff>476250</xdr:colOff>
                    <xdr:row>88</xdr:row>
                    <xdr:rowOff>114300</xdr:rowOff>
                  </to>
                </anchor>
              </controlPr>
            </control>
          </mc:Choice>
        </mc:AlternateContent>
        <mc:AlternateContent xmlns:mc="http://schemas.openxmlformats.org/markup-compatibility/2006">
          <mc:Choice Requires="x14">
            <control shapeId="333900" r:id="rId63" name="Check Box 76">
              <controlPr locked="0" defaultSize="0" autoFill="0" autoLine="0" autoPict="0">
                <anchor moveWithCells="1">
                  <from>
                    <xdr:col>5</xdr:col>
                    <xdr:colOff>142875</xdr:colOff>
                    <xdr:row>86</xdr:row>
                    <xdr:rowOff>180975</xdr:rowOff>
                  </from>
                  <to>
                    <xdr:col>5</xdr:col>
                    <xdr:colOff>476250</xdr:colOff>
                    <xdr:row>88</xdr:row>
                    <xdr:rowOff>133350</xdr:rowOff>
                  </to>
                </anchor>
              </controlPr>
            </control>
          </mc:Choice>
        </mc:AlternateContent>
        <mc:AlternateContent xmlns:mc="http://schemas.openxmlformats.org/markup-compatibility/2006">
          <mc:Choice Requires="x14">
            <control shapeId="333901" r:id="rId64"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3902" r:id="rId65"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3903" r:id="rId66"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3904" r:id="rId67"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3905" r:id="rId68"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EC7B955-8053-4E0E-83FD-3A4C8E1A02C2}">
          <x14:formula1>
            <xm:f>Lookups!$M$2:$M$3</xm:f>
          </x14:formula1>
          <xm:sqref>C11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84580-D54D-4C67-AFC6-215F431BCC68}">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9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6.2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51"/>
      <c r="B48" s="252"/>
      <c r="C48" s="253"/>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42"/>
      <c r="B63" s="243"/>
      <c r="C63" s="244"/>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42"/>
      <c r="B66" s="243"/>
      <c r="C66" s="244"/>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42"/>
      <c r="B69" s="243"/>
      <c r="C69" s="244"/>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42"/>
      <c r="B87" s="243"/>
      <c r="C87" s="244"/>
      <c r="D87" s="6"/>
      <c r="E87" s="83"/>
      <c r="F87" s="86"/>
      <c r="O87" s="272"/>
    </row>
    <row r="88" spans="1:15" ht="24"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4849"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4850"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4851"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4852" r:id="rId7" name="Check Box 4">
              <controlPr locked="0" defaultSize="0" autoFill="0" autoLine="0" autoPict="0">
                <anchor moveWithCells="1">
                  <from>
                    <xdr:col>3</xdr:col>
                    <xdr:colOff>219075</xdr:colOff>
                    <xdr:row>17</xdr:row>
                    <xdr:rowOff>171450</xdr:rowOff>
                  </from>
                  <to>
                    <xdr:col>3</xdr:col>
                    <xdr:colOff>476250</xdr:colOff>
                    <xdr:row>19</xdr:row>
                    <xdr:rowOff>76200</xdr:rowOff>
                  </to>
                </anchor>
              </controlPr>
            </control>
          </mc:Choice>
        </mc:AlternateContent>
        <mc:AlternateContent xmlns:mc="http://schemas.openxmlformats.org/markup-compatibility/2006">
          <mc:Choice Requires="x14">
            <control shapeId="334853" r:id="rId8" name="Check Box 5">
              <controlPr locked="0" defaultSize="0" autoFill="0" autoLine="0" autoPict="0">
                <anchor moveWithCells="1">
                  <from>
                    <xdr:col>4</xdr:col>
                    <xdr:colOff>180975</xdr:colOff>
                    <xdr:row>17</xdr:row>
                    <xdr:rowOff>219075</xdr:rowOff>
                  </from>
                  <to>
                    <xdr:col>4</xdr:col>
                    <xdr:colOff>476250</xdr:colOff>
                    <xdr:row>19</xdr:row>
                    <xdr:rowOff>38100</xdr:rowOff>
                  </to>
                </anchor>
              </controlPr>
            </control>
          </mc:Choice>
        </mc:AlternateContent>
        <mc:AlternateContent xmlns:mc="http://schemas.openxmlformats.org/markup-compatibility/2006">
          <mc:Choice Requires="x14">
            <control shapeId="334854" r:id="rId9" name="Check Box 6">
              <controlPr locked="0" defaultSize="0" autoFill="0" autoLine="0" autoPict="0">
                <anchor moveWithCells="1">
                  <from>
                    <xdr:col>5</xdr:col>
                    <xdr:colOff>142875</xdr:colOff>
                    <xdr:row>17</xdr:row>
                    <xdr:rowOff>190500</xdr:rowOff>
                  </from>
                  <to>
                    <xdr:col>5</xdr:col>
                    <xdr:colOff>476250</xdr:colOff>
                    <xdr:row>19</xdr:row>
                    <xdr:rowOff>76200</xdr:rowOff>
                  </to>
                </anchor>
              </controlPr>
            </control>
          </mc:Choice>
        </mc:AlternateContent>
        <mc:AlternateContent xmlns:mc="http://schemas.openxmlformats.org/markup-compatibility/2006">
          <mc:Choice Requires="x14">
            <control shapeId="334855" r:id="rId10" name="Check Box 7">
              <controlPr locked="0" defaultSize="0" autoFill="0" autoLine="0" autoPict="0">
                <anchor moveWithCells="1">
                  <from>
                    <xdr:col>3</xdr:col>
                    <xdr:colOff>219075</xdr:colOff>
                    <xdr:row>20</xdr:row>
                    <xdr:rowOff>142875</xdr:rowOff>
                  </from>
                  <to>
                    <xdr:col>3</xdr:col>
                    <xdr:colOff>476250</xdr:colOff>
                    <xdr:row>22</xdr:row>
                    <xdr:rowOff>142875</xdr:rowOff>
                  </to>
                </anchor>
              </controlPr>
            </control>
          </mc:Choice>
        </mc:AlternateContent>
        <mc:AlternateContent xmlns:mc="http://schemas.openxmlformats.org/markup-compatibility/2006">
          <mc:Choice Requires="x14">
            <control shapeId="334856" r:id="rId11" name="Check Box 8">
              <controlPr locked="0" defaultSize="0" autoFill="0" autoLine="0" autoPict="0">
                <anchor moveWithCells="1">
                  <from>
                    <xdr:col>4</xdr:col>
                    <xdr:colOff>180975</xdr:colOff>
                    <xdr:row>20</xdr:row>
                    <xdr:rowOff>152400</xdr:rowOff>
                  </from>
                  <to>
                    <xdr:col>4</xdr:col>
                    <xdr:colOff>476250</xdr:colOff>
                    <xdr:row>22</xdr:row>
                    <xdr:rowOff>152400</xdr:rowOff>
                  </to>
                </anchor>
              </controlPr>
            </control>
          </mc:Choice>
        </mc:AlternateContent>
        <mc:AlternateContent xmlns:mc="http://schemas.openxmlformats.org/markup-compatibility/2006">
          <mc:Choice Requires="x14">
            <control shapeId="334857" r:id="rId12" name="Check Box 9">
              <controlPr locked="0" defaultSize="0" autoFill="0" autoLine="0" autoPict="0">
                <anchor moveWithCells="1">
                  <from>
                    <xdr:col>5</xdr:col>
                    <xdr:colOff>142875</xdr:colOff>
                    <xdr:row>20</xdr:row>
                    <xdr:rowOff>228600</xdr:rowOff>
                  </from>
                  <to>
                    <xdr:col>5</xdr:col>
                    <xdr:colOff>476250</xdr:colOff>
                    <xdr:row>22</xdr:row>
                    <xdr:rowOff>57150</xdr:rowOff>
                  </to>
                </anchor>
              </controlPr>
            </control>
          </mc:Choice>
        </mc:AlternateContent>
        <mc:AlternateContent xmlns:mc="http://schemas.openxmlformats.org/markup-compatibility/2006">
          <mc:Choice Requires="x14">
            <control shapeId="334858"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4859"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34860"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4861" r:id="rId16" name="Check Box 13">
              <controlPr locked="0" defaultSize="0" autoFill="0" autoLine="0" autoPict="0">
                <anchor moveWithCells="1">
                  <from>
                    <xdr:col>3</xdr:col>
                    <xdr:colOff>219075</xdr:colOff>
                    <xdr:row>29</xdr:row>
                    <xdr:rowOff>142875</xdr:rowOff>
                  </from>
                  <to>
                    <xdr:col>3</xdr:col>
                    <xdr:colOff>476250</xdr:colOff>
                    <xdr:row>31</xdr:row>
                    <xdr:rowOff>171450</xdr:rowOff>
                  </to>
                </anchor>
              </controlPr>
            </control>
          </mc:Choice>
        </mc:AlternateContent>
        <mc:AlternateContent xmlns:mc="http://schemas.openxmlformats.org/markup-compatibility/2006">
          <mc:Choice Requires="x14">
            <control shapeId="334862" r:id="rId17" name="Check Box 14">
              <controlPr locked="0" defaultSize="0" autoFill="0" autoLine="0" autoPict="0">
                <anchor moveWithCells="1">
                  <from>
                    <xdr:col>4</xdr:col>
                    <xdr:colOff>180975</xdr:colOff>
                    <xdr:row>29</xdr:row>
                    <xdr:rowOff>114300</xdr:rowOff>
                  </from>
                  <to>
                    <xdr:col>4</xdr:col>
                    <xdr:colOff>476250</xdr:colOff>
                    <xdr:row>31</xdr:row>
                    <xdr:rowOff>190500</xdr:rowOff>
                  </to>
                </anchor>
              </controlPr>
            </control>
          </mc:Choice>
        </mc:AlternateContent>
        <mc:AlternateContent xmlns:mc="http://schemas.openxmlformats.org/markup-compatibility/2006">
          <mc:Choice Requires="x14">
            <control shapeId="334863" r:id="rId18" name="Check Box 15">
              <controlPr locked="0" defaultSize="0" autoFill="0" autoLine="0" autoPict="0">
                <anchor moveWithCells="1">
                  <from>
                    <xdr:col>5</xdr:col>
                    <xdr:colOff>142875</xdr:colOff>
                    <xdr:row>29</xdr:row>
                    <xdr:rowOff>219075</xdr:rowOff>
                  </from>
                  <to>
                    <xdr:col>5</xdr:col>
                    <xdr:colOff>476250</xdr:colOff>
                    <xdr:row>31</xdr:row>
                    <xdr:rowOff>95250</xdr:rowOff>
                  </to>
                </anchor>
              </controlPr>
            </control>
          </mc:Choice>
        </mc:AlternateContent>
        <mc:AlternateContent xmlns:mc="http://schemas.openxmlformats.org/markup-compatibility/2006">
          <mc:Choice Requires="x14">
            <control shapeId="334864" r:id="rId19" name="Check Box 16">
              <controlPr locked="0" defaultSize="0" autoFill="0" autoLine="0" autoPict="0">
                <anchor moveWithCells="1">
                  <from>
                    <xdr:col>3</xdr:col>
                    <xdr:colOff>219075</xdr:colOff>
                    <xdr:row>32</xdr:row>
                    <xdr:rowOff>142875</xdr:rowOff>
                  </from>
                  <to>
                    <xdr:col>3</xdr:col>
                    <xdr:colOff>476250</xdr:colOff>
                    <xdr:row>34</xdr:row>
                    <xdr:rowOff>171450</xdr:rowOff>
                  </to>
                </anchor>
              </controlPr>
            </control>
          </mc:Choice>
        </mc:AlternateContent>
        <mc:AlternateContent xmlns:mc="http://schemas.openxmlformats.org/markup-compatibility/2006">
          <mc:Choice Requires="x14">
            <control shapeId="334865" r:id="rId20" name="Check Box 17">
              <controlPr locked="0" defaultSize="0" autoFill="0" autoLine="0" autoPict="0">
                <anchor moveWithCells="1">
                  <from>
                    <xdr:col>4</xdr:col>
                    <xdr:colOff>180975</xdr:colOff>
                    <xdr:row>32</xdr:row>
                    <xdr:rowOff>180975</xdr:rowOff>
                  </from>
                  <to>
                    <xdr:col>4</xdr:col>
                    <xdr:colOff>476250</xdr:colOff>
                    <xdr:row>34</xdr:row>
                    <xdr:rowOff>114300</xdr:rowOff>
                  </to>
                </anchor>
              </controlPr>
            </control>
          </mc:Choice>
        </mc:AlternateContent>
        <mc:AlternateContent xmlns:mc="http://schemas.openxmlformats.org/markup-compatibility/2006">
          <mc:Choice Requires="x14">
            <control shapeId="334866" r:id="rId21" name="Check Box 18">
              <controlPr locked="0" defaultSize="0" autoFill="0" autoLine="0" autoPict="0">
                <anchor moveWithCells="1">
                  <from>
                    <xdr:col>5</xdr:col>
                    <xdr:colOff>142875</xdr:colOff>
                    <xdr:row>32</xdr:row>
                    <xdr:rowOff>161925</xdr:rowOff>
                  </from>
                  <to>
                    <xdr:col>5</xdr:col>
                    <xdr:colOff>476250</xdr:colOff>
                    <xdr:row>34</xdr:row>
                    <xdr:rowOff>161925</xdr:rowOff>
                  </to>
                </anchor>
              </controlPr>
            </control>
          </mc:Choice>
        </mc:AlternateContent>
        <mc:AlternateContent xmlns:mc="http://schemas.openxmlformats.org/markup-compatibility/2006">
          <mc:Choice Requires="x14">
            <control shapeId="334867" r:id="rId22" name="Check Box 19">
              <controlPr locked="0" defaultSize="0" autoFill="0" autoLine="0" autoPict="0">
                <anchor moveWithCells="1">
                  <from>
                    <xdr:col>3</xdr:col>
                    <xdr:colOff>219075</xdr:colOff>
                    <xdr:row>35</xdr:row>
                    <xdr:rowOff>104775</xdr:rowOff>
                  </from>
                  <to>
                    <xdr:col>3</xdr:col>
                    <xdr:colOff>476250</xdr:colOff>
                    <xdr:row>37</xdr:row>
                    <xdr:rowOff>219075</xdr:rowOff>
                  </to>
                </anchor>
              </controlPr>
            </control>
          </mc:Choice>
        </mc:AlternateContent>
        <mc:AlternateContent xmlns:mc="http://schemas.openxmlformats.org/markup-compatibility/2006">
          <mc:Choice Requires="x14">
            <control shapeId="334868" r:id="rId23" name="Check Box 20">
              <controlPr locked="0" defaultSize="0" autoFill="0" autoLine="0" autoPict="0">
                <anchor moveWithCells="1">
                  <from>
                    <xdr:col>4</xdr:col>
                    <xdr:colOff>180975</xdr:colOff>
                    <xdr:row>35</xdr:row>
                    <xdr:rowOff>200025</xdr:rowOff>
                  </from>
                  <to>
                    <xdr:col>4</xdr:col>
                    <xdr:colOff>476250</xdr:colOff>
                    <xdr:row>37</xdr:row>
                    <xdr:rowOff>95250</xdr:rowOff>
                  </to>
                </anchor>
              </controlPr>
            </control>
          </mc:Choice>
        </mc:AlternateContent>
        <mc:AlternateContent xmlns:mc="http://schemas.openxmlformats.org/markup-compatibility/2006">
          <mc:Choice Requires="x14">
            <control shapeId="334869" r:id="rId24" name="Check Box 21">
              <controlPr locked="0" defaultSize="0" autoFill="0" autoLine="0" autoPict="0">
                <anchor moveWithCells="1">
                  <from>
                    <xdr:col>5</xdr:col>
                    <xdr:colOff>142875</xdr:colOff>
                    <xdr:row>35</xdr:row>
                    <xdr:rowOff>123825</xdr:rowOff>
                  </from>
                  <to>
                    <xdr:col>5</xdr:col>
                    <xdr:colOff>476250</xdr:colOff>
                    <xdr:row>37</xdr:row>
                    <xdr:rowOff>161925</xdr:rowOff>
                  </to>
                </anchor>
              </controlPr>
            </control>
          </mc:Choice>
        </mc:AlternateContent>
        <mc:AlternateContent xmlns:mc="http://schemas.openxmlformats.org/markup-compatibility/2006">
          <mc:Choice Requires="x14">
            <control shapeId="334870"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34871" r:id="rId26" name="Check Box 23">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334872" r:id="rId27" name="Check Box 24">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334873" r:id="rId28" name="Check Box 25">
              <controlPr locked="0" defaultSize="0" autoFill="0" autoLine="0" autoPict="0">
                <anchor moveWithCells="1">
                  <from>
                    <xdr:col>3</xdr:col>
                    <xdr:colOff>219075</xdr:colOff>
                    <xdr:row>44</xdr:row>
                    <xdr:rowOff>209550</xdr:rowOff>
                  </from>
                  <to>
                    <xdr:col>3</xdr:col>
                    <xdr:colOff>476250</xdr:colOff>
                    <xdr:row>46</xdr:row>
                    <xdr:rowOff>123825</xdr:rowOff>
                  </to>
                </anchor>
              </controlPr>
            </control>
          </mc:Choice>
        </mc:AlternateContent>
        <mc:AlternateContent xmlns:mc="http://schemas.openxmlformats.org/markup-compatibility/2006">
          <mc:Choice Requires="x14">
            <control shapeId="334874" r:id="rId29" name="Check Box 26">
              <controlPr locked="0" defaultSize="0" autoFill="0" autoLine="0" autoPict="0">
                <anchor moveWithCells="1">
                  <from>
                    <xdr:col>4</xdr:col>
                    <xdr:colOff>180975</xdr:colOff>
                    <xdr:row>44</xdr:row>
                    <xdr:rowOff>209550</xdr:rowOff>
                  </from>
                  <to>
                    <xdr:col>4</xdr:col>
                    <xdr:colOff>476250</xdr:colOff>
                    <xdr:row>46</xdr:row>
                    <xdr:rowOff>133350</xdr:rowOff>
                  </to>
                </anchor>
              </controlPr>
            </control>
          </mc:Choice>
        </mc:AlternateContent>
        <mc:AlternateContent xmlns:mc="http://schemas.openxmlformats.org/markup-compatibility/2006">
          <mc:Choice Requires="x14">
            <control shapeId="334875" r:id="rId30" name="Check Box 27">
              <controlPr locked="0" defaultSize="0" autoFill="0" autoLine="0" autoPict="0">
                <anchor moveWithCells="1">
                  <from>
                    <xdr:col>5</xdr:col>
                    <xdr:colOff>142875</xdr:colOff>
                    <xdr:row>44</xdr:row>
                    <xdr:rowOff>257175</xdr:rowOff>
                  </from>
                  <to>
                    <xdr:col>5</xdr:col>
                    <xdr:colOff>476250</xdr:colOff>
                    <xdr:row>46</xdr:row>
                    <xdr:rowOff>76200</xdr:rowOff>
                  </to>
                </anchor>
              </controlPr>
            </control>
          </mc:Choice>
        </mc:AlternateContent>
        <mc:AlternateContent xmlns:mc="http://schemas.openxmlformats.org/markup-compatibility/2006">
          <mc:Choice Requires="x14">
            <control shapeId="334878" r:id="rId31" name="Check Box 30">
              <controlPr locked="0" defaultSize="0" autoFill="0" autoLine="0" autoPict="0">
                <anchor moveWithCells="1">
                  <from>
                    <xdr:col>3</xdr:col>
                    <xdr:colOff>219075</xdr:colOff>
                    <xdr:row>47</xdr:row>
                    <xdr:rowOff>180975</xdr:rowOff>
                  </from>
                  <to>
                    <xdr:col>3</xdr:col>
                    <xdr:colOff>476250</xdr:colOff>
                    <xdr:row>49</xdr:row>
                    <xdr:rowOff>104775</xdr:rowOff>
                  </to>
                </anchor>
              </controlPr>
            </control>
          </mc:Choice>
        </mc:AlternateContent>
        <mc:AlternateContent xmlns:mc="http://schemas.openxmlformats.org/markup-compatibility/2006">
          <mc:Choice Requires="x14">
            <control shapeId="334879" r:id="rId32" name="Check Box 31">
              <controlPr locked="0" defaultSize="0" autoFill="0" autoLine="0" autoPict="0">
                <anchor moveWithCells="1">
                  <from>
                    <xdr:col>4</xdr:col>
                    <xdr:colOff>180975</xdr:colOff>
                    <xdr:row>47</xdr:row>
                    <xdr:rowOff>114300</xdr:rowOff>
                  </from>
                  <to>
                    <xdr:col>4</xdr:col>
                    <xdr:colOff>476250</xdr:colOff>
                    <xdr:row>49</xdr:row>
                    <xdr:rowOff>190500</xdr:rowOff>
                  </to>
                </anchor>
              </controlPr>
            </control>
          </mc:Choice>
        </mc:AlternateContent>
        <mc:AlternateContent xmlns:mc="http://schemas.openxmlformats.org/markup-compatibility/2006">
          <mc:Choice Requires="x14">
            <control shapeId="334880" r:id="rId33" name="Check Box 32">
              <controlPr locked="0" defaultSize="0" autoFill="0" autoLine="0" autoPict="0">
                <anchor moveWithCells="1">
                  <from>
                    <xdr:col>5</xdr:col>
                    <xdr:colOff>142875</xdr:colOff>
                    <xdr:row>47</xdr:row>
                    <xdr:rowOff>152400</xdr:rowOff>
                  </from>
                  <to>
                    <xdr:col>5</xdr:col>
                    <xdr:colOff>476250</xdr:colOff>
                    <xdr:row>49</xdr:row>
                    <xdr:rowOff>152400</xdr:rowOff>
                  </to>
                </anchor>
              </controlPr>
            </control>
          </mc:Choice>
        </mc:AlternateContent>
        <mc:AlternateContent xmlns:mc="http://schemas.openxmlformats.org/markup-compatibility/2006">
          <mc:Choice Requires="x14">
            <control shapeId="334881"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34882"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34883"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34886" r:id="rId37" name="Check Box 38">
              <controlPr locked="0" defaultSize="0" autoFill="0" autoLine="0" autoPict="0">
                <anchor moveWithCells="1">
                  <from>
                    <xdr:col>3</xdr:col>
                    <xdr:colOff>219075</xdr:colOff>
                    <xdr:row>56</xdr:row>
                    <xdr:rowOff>190500</xdr:rowOff>
                  </from>
                  <to>
                    <xdr:col>3</xdr:col>
                    <xdr:colOff>476250</xdr:colOff>
                    <xdr:row>58</xdr:row>
                    <xdr:rowOff>123825</xdr:rowOff>
                  </to>
                </anchor>
              </controlPr>
            </control>
          </mc:Choice>
        </mc:AlternateContent>
        <mc:AlternateContent xmlns:mc="http://schemas.openxmlformats.org/markup-compatibility/2006">
          <mc:Choice Requires="x14">
            <control shapeId="334887" r:id="rId38" name="Check Box 39">
              <controlPr locked="0" defaultSize="0" autoFill="0" autoLine="0" autoPict="0">
                <anchor moveWithCells="1">
                  <from>
                    <xdr:col>4</xdr:col>
                    <xdr:colOff>180975</xdr:colOff>
                    <xdr:row>56</xdr:row>
                    <xdr:rowOff>209550</xdr:rowOff>
                  </from>
                  <to>
                    <xdr:col>4</xdr:col>
                    <xdr:colOff>476250</xdr:colOff>
                    <xdr:row>58</xdr:row>
                    <xdr:rowOff>95250</xdr:rowOff>
                  </to>
                </anchor>
              </controlPr>
            </control>
          </mc:Choice>
        </mc:AlternateContent>
        <mc:AlternateContent xmlns:mc="http://schemas.openxmlformats.org/markup-compatibility/2006">
          <mc:Choice Requires="x14">
            <control shapeId="334888" r:id="rId39" name="Check Box 40">
              <controlPr locked="0" defaultSize="0" autoFill="0" autoLine="0" autoPict="0">
                <anchor moveWithCells="1">
                  <from>
                    <xdr:col>5</xdr:col>
                    <xdr:colOff>142875</xdr:colOff>
                    <xdr:row>56</xdr:row>
                    <xdr:rowOff>180975</xdr:rowOff>
                  </from>
                  <to>
                    <xdr:col>5</xdr:col>
                    <xdr:colOff>476250</xdr:colOff>
                    <xdr:row>58</xdr:row>
                    <xdr:rowOff>114300</xdr:rowOff>
                  </to>
                </anchor>
              </controlPr>
            </control>
          </mc:Choice>
        </mc:AlternateContent>
        <mc:AlternateContent xmlns:mc="http://schemas.openxmlformats.org/markup-compatibility/2006">
          <mc:Choice Requires="x14">
            <control shapeId="334891" r:id="rId40" name="Check Box 43">
              <controlPr locked="0" defaultSize="0" autoFill="0" autoLine="0" autoPict="0">
                <anchor moveWithCells="1">
                  <from>
                    <xdr:col>3</xdr:col>
                    <xdr:colOff>219075</xdr:colOff>
                    <xdr:row>59</xdr:row>
                    <xdr:rowOff>85725</xdr:rowOff>
                  </from>
                  <to>
                    <xdr:col>3</xdr:col>
                    <xdr:colOff>476250</xdr:colOff>
                    <xdr:row>62</xdr:row>
                    <xdr:rowOff>9525</xdr:rowOff>
                  </to>
                </anchor>
              </controlPr>
            </control>
          </mc:Choice>
        </mc:AlternateContent>
        <mc:AlternateContent xmlns:mc="http://schemas.openxmlformats.org/markup-compatibility/2006">
          <mc:Choice Requires="x14">
            <control shapeId="334892" r:id="rId41" name="Check Box 44">
              <controlPr locked="0" defaultSize="0" autoFill="0" autoLine="0" autoPict="0">
                <anchor moveWithCells="1">
                  <from>
                    <xdr:col>4</xdr:col>
                    <xdr:colOff>180975</xdr:colOff>
                    <xdr:row>59</xdr:row>
                    <xdr:rowOff>152400</xdr:rowOff>
                  </from>
                  <to>
                    <xdr:col>4</xdr:col>
                    <xdr:colOff>476250</xdr:colOff>
                    <xdr:row>61</xdr:row>
                    <xdr:rowOff>123825</xdr:rowOff>
                  </to>
                </anchor>
              </controlPr>
            </control>
          </mc:Choice>
        </mc:AlternateContent>
        <mc:AlternateContent xmlns:mc="http://schemas.openxmlformats.org/markup-compatibility/2006">
          <mc:Choice Requires="x14">
            <control shapeId="334893" r:id="rId42" name="Check Box 45">
              <controlPr locked="0" defaultSize="0" autoFill="0" autoLine="0" autoPict="0">
                <anchor moveWithCells="1">
                  <from>
                    <xdr:col>5</xdr:col>
                    <xdr:colOff>142875</xdr:colOff>
                    <xdr:row>59</xdr:row>
                    <xdr:rowOff>76200</xdr:rowOff>
                  </from>
                  <to>
                    <xdr:col>5</xdr:col>
                    <xdr:colOff>476250</xdr:colOff>
                    <xdr:row>62</xdr:row>
                    <xdr:rowOff>0</xdr:rowOff>
                  </to>
                </anchor>
              </controlPr>
            </control>
          </mc:Choice>
        </mc:AlternateContent>
        <mc:AlternateContent xmlns:mc="http://schemas.openxmlformats.org/markup-compatibility/2006">
          <mc:Choice Requires="x14">
            <control shapeId="334896" r:id="rId43" name="Check Box 48">
              <controlPr locked="0" defaultSize="0" autoFill="0" autoLine="0" autoPict="0">
                <anchor moveWithCells="1">
                  <from>
                    <xdr:col>3</xdr:col>
                    <xdr:colOff>219075</xdr:colOff>
                    <xdr:row>62</xdr:row>
                    <xdr:rowOff>104775</xdr:rowOff>
                  </from>
                  <to>
                    <xdr:col>3</xdr:col>
                    <xdr:colOff>476250</xdr:colOff>
                    <xdr:row>64</xdr:row>
                    <xdr:rowOff>190500</xdr:rowOff>
                  </to>
                </anchor>
              </controlPr>
            </control>
          </mc:Choice>
        </mc:AlternateContent>
        <mc:AlternateContent xmlns:mc="http://schemas.openxmlformats.org/markup-compatibility/2006">
          <mc:Choice Requires="x14">
            <control shapeId="334897" r:id="rId44" name="Check Box 49">
              <controlPr locked="0" defaultSize="0" autoFill="0" autoLine="0" autoPict="0">
                <anchor moveWithCells="1">
                  <from>
                    <xdr:col>4</xdr:col>
                    <xdr:colOff>180975</xdr:colOff>
                    <xdr:row>62</xdr:row>
                    <xdr:rowOff>133350</xdr:rowOff>
                  </from>
                  <to>
                    <xdr:col>4</xdr:col>
                    <xdr:colOff>476250</xdr:colOff>
                    <xdr:row>64</xdr:row>
                    <xdr:rowOff>180975</xdr:rowOff>
                  </to>
                </anchor>
              </controlPr>
            </control>
          </mc:Choice>
        </mc:AlternateContent>
        <mc:AlternateContent xmlns:mc="http://schemas.openxmlformats.org/markup-compatibility/2006">
          <mc:Choice Requires="x14">
            <control shapeId="334898" r:id="rId45" name="Check Box 50">
              <controlPr locked="0" defaultSize="0" autoFill="0" autoLine="0" autoPict="0">
                <anchor moveWithCells="1">
                  <from>
                    <xdr:col>5</xdr:col>
                    <xdr:colOff>142875</xdr:colOff>
                    <xdr:row>62</xdr:row>
                    <xdr:rowOff>161925</xdr:rowOff>
                  </from>
                  <to>
                    <xdr:col>5</xdr:col>
                    <xdr:colOff>476250</xdr:colOff>
                    <xdr:row>64</xdr:row>
                    <xdr:rowOff>152400</xdr:rowOff>
                  </to>
                </anchor>
              </controlPr>
            </control>
          </mc:Choice>
        </mc:AlternateContent>
        <mc:AlternateContent xmlns:mc="http://schemas.openxmlformats.org/markup-compatibility/2006">
          <mc:Choice Requires="x14">
            <control shapeId="334901" r:id="rId46" name="Check Box 53">
              <controlPr locked="0" defaultSize="0" autoFill="0" autoLine="0" autoPict="0">
                <anchor moveWithCells="1">
                  <from>
                    <xdr:col>3</xdr:col>
                    <xdr:colOff>219075</xdr:colOff>
                    <xdr:row>65</xdr:row>
                    <xdr:rowOff>66675</xdr:rowOff>
                  </from>
                  <to>
                    <xdr:col>3</xdr:col>
                    <xdr:colOff>476250</xdr:colOff>
                    <xdr:row>68</xdr:row>
                    <xdr:rowOff>19050</xdr:rowOff>
                  </to>
                </anchor>
              </controlPr>
            </control>
          </mc:Choice>
        </mc:AlternateContent>
        <mc:AlternateContent xmlns:mc="http://schemas.openxmlformats.org/markup-compatibility/2006">
          <mc:Choice Requires="x14">
            <control shapeId="334902" r:id="rId47" name="Check Box 54">
              <controlPr locked="0" defaultSize="0" autoFill="0" autoLine="0" autoPict="0">
                <anchor moveWithCells="1">
                  <from>
                    <xdr:col>4</xdr:col>
                    <xdr:colOff>180975</xdr:colOff>
                    <xdr:row>65</xdr:row>
                    <xdr:rowOff>171450</xdr:rowOff>
                  </from>
                  <to>
                    <xdr:col>4</xdr:col>
                    <xdr:colOff>476250</xdr:colOff>
                    <xdr:row>67</xdr:row>
                    <xdr:rowOff>133350</xdr:rowOff>
                  </to>
                </anchor>
              </controlPr>
            </control>
          </mc:Choice>
        </mc:AlternateContent>
        <mc:AlternateContent xmlns:mc="http://schemas.openxmlformats.org/markup-compatibility/2006">
          <mc:Choice Requires="x14">
            <control shapeId="334903" r:id="rId48" name="Check Box 55">
              <controlPr locked="0" defaultSize="0" autoFill="0" autoLine="0" autoPict="0">
                <anchor moveWithCells="1">
                  <from>
                    <xdr:col>5</xdr:col>
                    <xdr:colOff>142875</xdr:colOff>
                    <xdr:row>65</xdr:row>
                    <xdr:rowOff>47625</xdr:rowOff>
                  </from>
                  <to>
                    <xdr:col>5</xdr:col>
                    <xdr:colOff>476250</xdr:colOff>
                    <xdr:row>68</xdr:row>
                    <xdr:rowOff>9525</xdr:rowOff>
                  </to>
                </anchor>
              </controlPr>
            </control>
          </mc:Choice>
        </mc:AlternateContent>
        <mc:AlternateContent xmlns:mc="http://schemas.openxmlformats.org/markup-compatibility/2006">
          <mc:Choice Requires="x14">
            <control shapeId="334904"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4905"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4906"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4907"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4908"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34911" r:id="rId54" name="Check Box 63">
              <controlPr locked="0" defaultSize="0" autoFill="0" autoLine="0" autoPict="0">
                <anchor moveWithCells="1">
                  <from>
                    <xdr:col>3</xdr:col>
                    <xdr:colOff>219075</xdr:colOff>
                    <xdr:row>74</xdr:row>
                    <xdr:rowOff>171450</xdr:rowOff>
                  </from>
                  <to>
                    <xdr:col>3</xdr:col>
                    <xdr:colOff>476250</xdr:colOff>
                    <xdr:row>76</xdr:row>
                    <xdr:rowOff>114300</xdr:rowOff>
                  </to>
                </anchor>
              </controlPr>
            </control>
          </mc:Choice>
        </mc:AlternateContent>
        <mc:AlternateContent xmlns:mc="http://schemas.openxmlformats.org/markup-compatibility/2006">
          <mc:Choice Requires="x14">
            <control shapeId="334912" r:id="rId55" name="Check Box 64">
              <controlPr locked="0" defaultSize="0" autoFill="0" autoLine="0" autoPict="0">
                <anchor moveWithCells="1">
                  <from>
                    <xdr:col>4</xdr:col>
                    <xdr:colOff>180975</xdr:colOff>
                    <xdr:row>74</xdr:row>
                    <xdr:rowOff>66675</xdr:rowOff>
                  </from>
                  <to>
                    <xdr:col>4</xdr:col>
                    <xdr:colOff>476250</xdr:colOff>
                    <xdr:row>77</xdr:row>
                    <xdr:rowOff>9525</xdr:rowOff>
                  </to>
                </anchor>
              </controlPr>
            </control>
          </mc:Choice>
        </mc:AlternateContent>
        <mc:AlternateContent xmlns:mc="http://schemas.openxmlformats.org/markup-compatibility/2006">
          <mc:Choice Requires="x14">
            <control shapeId="334913" r:id="rId56" name="Check Box 65">
              <controlPr locked="0" defaultSize="0" autoFill="0" autoLine="0" autoPict="0">
                <anchor moveWithCells="1">
                  <from>
                    <xdr:col>5</xdr:col>
                    <xdr:colOff>142875</xdr:colOff>
                    <xdr:row>74</xdr:row>
                    <xdr:rowOff>142875</xdr:rowOff>
                  </from>
                  <to>
                    <xdr:col>5</xdr:col>
                    <xdr:colOff>476250</xdr:colOff>
                    <xdr:row>76</xdr:row>
                    <xdr:rowOff>142875</xdr:rowOff>
                  </to>
                </anchor>
              </controlPr>
            </control>
          </mc:Choice>
        </mc:AlternateContent>
        <mc:AlternateContent xmlns:mc="http://schemas.openxmlformats.org/markup-compatibility/2006">
          <mc:Choice Requires="x14">
            <control shapeId="334916" r:id="rId57" name="Check Box 68">
              <controlPr locked="0" defaultSize="0" autoFill="0" autoLine="0" autoPict="0">
                <anchor moveWithCells="1">
                  <from>
                    <xdr:col>3</xdr:col>
                    <xdr:colOff>219075</xdr:colOff>
                    <xdr:row>77</xdr:row>
                    <xdr:rowOff>123825</xdr:rowOff>
                  </from>
                  <to>
                    <xdr:col>3</xdr:col>
                    <xdr:colOff>476250</xdr:colOff>
                    <xdr:row>79</xdr:row>
                    <xdr:rowOff>180975</xdr:rowOff>
                  </to>
                </anchor>
              </controlPr>
            </control>
          </mc:Choice>
        </mc:AlternateContent>
        <mc:AlternateContent xmlns:mc="http://schemas.openxmlformats.org/markup-compatibility/2006">
          <mc:Choice Requires="x14">
            <control shapeId="334917" r:id="rId58" name="Check Box 69">
              <controlPr locked="0" defaultSize="0" autoFill="0" autoLine="0" autoPict="0">
                <anchor moveWithCells="1">
                  <from>
                    <xdr:col>4</xdr:col>
                    <xdr:colOff>180975</xdr:colOff>
                    <xdr:row>77</xdr:row>
                    <xdr:rowOff>47625</xdr:rowOff>
                  </from>
                  <to>
                    <xdr:col>4</xdr:col>
                    <xdr:colOff>476250</xdr:colOff>
                    <xdr:row>80</xdr:row>
                    <xdr:rowOff>28575</xdr:rowOff>
                  </to>
                </anchor>
              </controlPr>
            </control>
          </mc:Choice>
        </mc:AlternateContent>
        <mc:AlternateContent xmlns:mc="http://schemas.openxmlformats.org/markup-compatibility/2006">
          <mc:Choice Requires="x14">
            <control shapeId="334918" r:id="rId59" name="Check Box 70">
              <controlPr locked="0" defaultSize="0" autoFill="0" autoLine="0" autoPict="0">
                <anchor moveWithCells="1">
                  <from>
                    <xdr:col>5</xdr:col>
                    <xdr:colOff>142875</xdr:colOff>
                    <xdr:row>77</xdr:row>
                    <xdr:rowOff>180975</xdr:rowOff>
                  </from>
                  <to>
                    <xdr:col>5</xdr:col>
                    <xdr:colOff>476250</xdr:colOff>
                    <xdr:row>79</xdr:row>
                    <xdr:rowOff>114300</xdr:rowOff>
                  </to>
                </anchor>
              </controlPr>
            </control>
          </mc:Choice>
        </mc:AlternateContent>
        <mc:AlternateContent xmlns:mc="http://schemas.openxmlformats.org/markup-compatibility/2006">
          <mc:Choice Requires="x14">
            <control shapeId="334919" r:id="rId60" name="Check Box 71">
              <controlPr locked="0" defaultSize="0" autoFill="0" autoLine="0" autoPict="0">
                <anchor moveWithCells="1">
                  <from>
                    <xdr:col>3</xdr:col>
                    <xdr:colOff>219075</xdr:colOff>
                    <xdr:row>84</xdr:row>
                    <xdr:rowOff>19050</xdr:rowOff>
                  </from>
                  <to>
                    <xdr:col>3</xdr:col>
                    <xdr:colOff>476250</xdr:colOff>
                    <xdr:row>85</xdr:row>
                    <xdr:rowOff>38100</xdr:rowOff>
                  </to>
                </anchor>
              </controlPr>
            </control>
          </mc:Choice>
        </mc:AlternateContent>
        <mc:AlternateContent xmlns:mc="http://schemas.openxmlformats.org/markup-compatibility/2006">
          <mc:Choice Requires="x14">
            <control shapeId="334920" r:id="rId61" name="Check Box 72">
              <controlPr locked="0" defaultSize="0" autoFill="0" autoLine="0" autoPict="0">
                <anchor moveWithCells="1">
                  <from>
                    <xdr:col>4</xdr:col>
                    <xdr:colOff>180975</xdr:colOff>
                    <xdr:row>83</xdr:row>
                    <xdr:rowOff>314325</xdr:rowOff>
                  </from>
                  <to>
                    <xdr:col>4</xdr:col>
                    <xdr:colOff>476250</xdr:colOff>
                    <xdr:row>85</xdr:row>
                    <xdr:rowOff>47625</xdr:rowOff>
                  </to>
                </anchor>
              </controlPr>
            </control>
          </mc:Choice>
        </mc:AlternateContent>
        <mc:AlternateContent xmlns:mc="http://schemas.openxmlformats.org/markup-compatibility/2006">
          <mc:Choice Requires="x14">
            <control shapeId="334921" r:id="rId62" name="Check Box 73">
              <controlPr locked="0" defaultSize="0" autoFill="0" autoLine="0" autoPict="0">
                <anchor moveWithCells="1">
                  <from>
                    <xdr:col>5</xdr:col>
                    <xdr:colOff>142875</xdr:colOff>
                    <xdr:row>83</xdr:row>
                    <xdr:rowOff>333375</xdr:rowOff>
                  </from>
                  <to>
                    <xdr:col>5</xdr:col>
                    <xdr:colOff>476250</xdr:colOff>
                    <xdr:row>85</xdr:row>
                    <xdr:rowOff>38100</xdr:rowOff>
                  </to>
                </anchor>
              </controlPr>
            </control>
          </mc:Choice>
        </mc:AlternateContent>
        <mc:AlternateContent xmlns:mc="http://schemas.openxmlformats.org/markup-compatibility/2006">
          <mc:Choice Requires="x14">
            <control shapeId="334922" r:id="rId63" name="Check Box 74">
              <controlPr locked="0" defaultSize="0" autoFill="0" autoLine="0" autoPict="0">
                <anchor moveWithCells="1">
                  <from>
                    <xdr:col>3</xdr:col>
                    <xdr:colOff>219075</xdr:colOff>
                    <xdr:row>87</xdr:row>
                    <xdr:rowOff>9525</xdr:rowOff>
                  </from>
                  <to>
                    <xdr:col>3</xdr:col>
                    <xdr:colOff>476250</xdr:colOff>
                    <xdr:row>88</xdr:row>
                    <xdr:rowOff>47625</xdr:rowOff>
                  </to>
                </anchor>
              </controlPr>
            </control>
          </mc:Choice>
        </mc:AlternateContent>
        <mc:AlternateContent xmlns:mc="http://schemas.openxmlformats.org/markup-compatibility/2006">
          <mc:Choice Requires="x14">
            <control shapeId="334923" r:id="rId64" name="Check Box 75">
              <controlPr locked="0" defaultSize="0" autoFill="0" autoLine="0" autoPict="0">
                <anchor moveWithCells="1">
                  <from>
                    <xdr:col>4</xdr:col>
                    <xdr:colOff>180975</xdr:colOff>
                    <xdr:row>86</xdr:row>
                    <xdr:rowOff>228600</xdr:rowOff>
                  </from>
                  <to>
                    <xdr:col>4</xdr:col>
                    <xdr:colOff>476250</xdr:colOff>
                    <xdr:row>88</xdr:row>
                    <xdr:rowOff>133350</xdr:rowOff>
                  </to>
                </anchor>
              </controlPr>
            </control>
          </mc:Choice>
        </mc:AlternateContent>
        <mc:AlternateContent xmlns:mc="http://schemas.openxmlformats.org/markup-compatibility/2006">
          <mc:Choice Requires="x14">
            <control shapeId="334924" r:id="rId65" name="Check Box 76">
              <controlPr locked="0" defaultSize="0" autoFill="0" autoLine="0" autoPict="0">
                <anchor moveWithCells="1">
                  <from>
                    <xdr:col>5</xdr:col>
                    <xdr:colOff>142875</xdr:colOff>
                    <xdr:row>86</xdr:row>
                    <xdr:rowOff>276225</xdr:rowOff>
                  </from>
                  <to>
                    <xdr:col>5</xdr:col>
                    <xdr:colOff>476250</xdr:colOff>
                    <xdr:row>88</xdr:row>
                    <xdr:rowOff>85725</xdr:rowOff>
                  </to>
                </anchor>
              </controlPr>
            </control>
          </mc:Choice>
        </mc:AlternateContent>
        <mc:AlternateContent xmlns:mc="http://schemas.openxmlformats.org/markup-compatibility/2006">
          <mc:Choice Requires="x14">
            <control shapeId="334925"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4926" r:id="rId67" name="Check Box 78">
              <controlPr locked="0" defaultSize="0" autoFill="0" autoLine="0" autoPict="0">
                <anchor moveWithCells="1">
                  <from>
                    <xdr:col>4</xdr:col>
                    <xdr:colOff>180975</xdr:colOff>
                    <xdr:row>94</xdr:row>
                    <xdr:rowOff>0</xdr:rowOff>
                  </from>
                  <to>
                    <xdr:col>4</xdr:col>
                    <xdr:colOff>476250</xdr:colOff>
                    <xdr:row>95</xdr:row>
                    <xdr:rowOff>66675</xdr:rowOff>
                  </to>
                </anchor>
              </controlPr>
            </control>
          </mc:Choice>
        </mc:AlternateContent>
        <mc:AlternateContent xmlns:mc="http://schemas.openxmlformats.org/markup-compatibility/2006">
          <mc:Choice Requires="x14">
            <control shapeId="334927"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4928"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492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E34A4F3-A5EC-4F9B-A58C-CBB5FA71B1E4}">
          <x14:formula1>
            <xm:f>Lookups!$M$2:$M$3</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B1B9C-8222-4BDE-8A85-208D1C0DD9BD}">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9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0.10000000000000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9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ht="15.9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ht="15.9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9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9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5874"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5875"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5876" r:id="rId7" name="Check Box 4">
              <controlPr locked="0" defaultSize="0" autoFill="0" autoLine="0" autoPict="0">
                <anchor moveWithCells="1">
                  <from>
                    <xdr:col>3</xdr:col>
                    <xdr:colOff>219075</xdr:colOff>
                    <xdr:row>17</xdr:row>
                    <xdr:rowOff>247650</xdr:rowOff>
                  </from>
                  <to>
                    <xdr:col>3</xdr:col>
                    <xdr:colOff>476250</xdr:colOff>
                    <xdr:row>18</xdr:row>
                    <xdr:rowOff>304800</xdr:rowOff>
                  </to>
                </anchor>
              </controlPr>
            </control>
          </mc:Choice>
        </mc:AlternateContent>
        <mc:AlternateContent xmlns:mc="http://schemas.openxmlformats.org/markup-compatibility/2006">
          <mc:Choice Requires="x14">
            <control shapeId="335877" r:id="rId8" name="Check Box 5">
              <controlPr locked="0" defaultSize="0" autoFill="0" autoLine="0" autoPict="0">
                <anchor moveWithCells="1">
                  <from>
                    <xdr:col>4</xdr:col>
                    <xdr:colOff>180975</xdr:colOff>
                    <xdr:row>17</xdr:row>
                    <xdr:rowOff>209550</xdr:rowOff>
                  </from>
                  <to>
                    <xdr:col>4</xdr:col>
                    <xdr:colOff>476250</xdr:colOff>
                    <xdr:row>19</xdr:row>
                    <xdr:rowOff>38100</xdr:rowOff>
                  </to>
                </anchor>
              </controlPr>
            </control>
          </mc:Choice>
        </mc:AlternateContent>
        <mc:AlternateContent xmlns:mc="http://schemas.openxmlformats.org/markup-compatibility/2006">
          <mc:Choice Requires="x14">
            <control shapeId="335878" r:id="rId9" name="Check Box 6">
              <controlPr locked="0" defaultSize="0" autoFill="0" autoLine="0" autoPict="0">
                <anchor moveWithCells="1">
                  <from>
                    <xdr:col>5</xdr:col>
                    <xdr:colOff>142875</xdr:colOff>
                    <xdr:row>17</xdr:row>
                    <xdr:rowOff>161925</xdr:rowOff>
                  </from>
                  <to>
                    <xdr:col>5</xdr:col>
                    <xdr:colOff>476250</xdr:colOff>
                    <xdr:row>19</xdr:row>
                    <xdr:rowOff>76200</xdr:rowOff>
                  </to>
                </anchor>
              </controlPr>
            </control>
          </mc:Choice>
        </mc:AlternateContent>
        <mc:AlternateContent xmlns:mc="http://schemas.openxmlformats.org/markup-compatibility/2006">
          <mc:Choice Requires="x14">
            <control shapeId="335879" r:id="rId10" name="Check Box 7">
              <controlPr locked="0" defaultSize="0" autoFill="0" autoLine="0" autoPict="0">
                <anchor moveWithCells="1">
                  <from>
                    <xdr:col>3</xdr:col>
                    <xdr:colOff>219075</xdr:colOff>
                    <xdr:row>20</xdr:row>
                    <xdr:rowOff>180975</xdr:rowOff>
                  </from>
                  <to>
                    <xdr:col>3</xdr:col>
                    <xdr:colOff>476250</xdr:colOff>
                    <xdr:row>22</xdr:row>
                    <xdr:rowOff>114300</xdr:rowOff>
                  </to>
                </anchor>
              </controlPr>
            </control>
          </mc:Choice>
        </mc:AlternateContent>
        <mc:AlternateContent xmlns:mc="http://schemas.openxmlformats.org/markup-compatibility/2006">
          <mc:Choice Requires="x14">
            <control shapeId="335880" r:id="rId11" name="Check Box 8">
              <controlPr locked="0" defaultSize="0" autoFill="0" autoLine="0" autoPict="0">
                <anchor moveWithCells="1">
                  <from>
                    <xdr:col>4</xdr:col>
                    <xdr:colOff>180975</xdr:colOff>
                    <xdr:row>20</xdr:row>
                    <xdr:rowOff>257175</xdr:rowOff>
                  </from>
                  <to>
                    <xdr:col>4</xdr:col>
                    <xdr:colOff>476250</xdr:colOff>
                    <xdr:row>22</xdr:row>
                    <xdr:rowOff>38100</xdr:rowOff>
                  </to>
                </anchor>
              </controlPr>
            </control>
          </mc:Choice>
        </mc:AlternateContent>
        <mc:AlternateContent xmlns:mc="http://schemas.openxmlformats.org/markup-compatibility/2006">
          <mc:Choice Requires="x14">
            <control shapeId="335881" r:id="rId12" name="Check Box 9">
              <controlPr locked="0" defaultSize="0" autoFill="0" autoLine="0" autoPict="0">
                <anchor moveWithCells="1">
                  <from>
                    <xdr:col>5</xdr:col>
                    <xdr:colOff>142875</xdr:colOff>
                    <xdr:row>20</xdr:row>
                    <xdr:rowOff>238125</xdr:rowOff>
                  </from>
                  <to>
                    <xdr:col>5</xdr:col>
                    <xdr:colOff>476250</xdr:colOff>
                    <xdr:row>22</xdr:row>
                    <xdr:rowOff>47625</xdr:rowOff>
                  </to>
                </anchor>
              </controlPr>
            </control>
          </mc:Choice>
        </mc:AlternateContent>
        <mc:AlternateContent xmlns:mc="http://schemas.openxmlformats.org/markup-compatibility/2006">
          <mc:Choice Requires="x14">
            <control shapeId="335882"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5883"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35884"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5885" r:id="rId16" name="Check Box 13">
              <controlPr locked="0" defaultSize="0" autoFill="0" autoLine="0" autoPict="0">
                <anchor moveWithCells="1">
                  <from>
                    <xdr:col>3</xdr:col>
                    <xdr:colOff>219075</xdr:colOff>
                    <xdr:row>29</xdr:row>
                    <xdr:rowOff>200025</xdr:rowOff>
                  </from>
                  <to>
                    <xdr:col>3</xdr:col>
                    <xdr:colOff>476250</xdr:colOff>
                    <xdr:row>31</xdr:row>
                    <xdr:rowOff>95250</xdr:rowOff>
                  </to>
                </anchor>
              </controlPr>
            </control>
          </mc:Choice>
        </mc:AlternateContent>
        <mc:AlternateContent xmlns:mc="http://schemas.openxmlformats.org/markup-compatibility/2006">
          <mc:Choice Requires="x14">
            <control shapeId="335886" r:id="rId17" name="Check Box 14">
              <controlPr locked="0" defaultSize="0" autoFill="0" autoLine="0" autoPict="0">
                <anchor moveWithCells="1">
                  <from>
                    <xdr:col>4</xdr:col>
                    <xdr:colOff>180975</xdr:colOff>
                    <xdr:row>29</xdr:row>
                    <xdr:rowOff>200025</xdr:rowOff>
                  </from>
                  <to>
                    <xdr:col>4</xdr:col>
                    <xdr:colOff>476250</xdr:colOff>
                    <xdr:row>31</xdr:row>
                    <xdr:rowOff>95250</xdr:rowOff>
                  </to>
                </anchor>
              </controlPr>
            </control>
          </mc:Choice>
        </mc:AlternateContent>
        <mc:AlternateContent xmlns:mc="http://schemas.openxmlformats.org/markup-compatibility/2006">
          <mc:Choice Requires="x14">
            <control shapeId="335887" r:id="rId18" name="Check Box 15">
              <controlPr locked="0" defaultSize="0" autoFill="0" autoLine="0" autoPict="0">
                <anchor moveWithCells="1">
                  <from>
                    <xdr:col>5</xdr:col>
                    <xdr:colOff>142875</xdr:colOff>
                    <xdr:row>29</xdr:row>
                    <xdr:rowOff>209550</xdr:rowOff>
                  </from>
                  <to>
                    <xdr:col>5</xdr:col>
                    <xdr:colOff>476250</xdr:colOff>
                    <xdr:row>31</xdr:row>
                    <xdr:rowOff>95250</xdr:rowOff>
                  </to>
                </anchor>
              </controlPr>
            </control>
          </mc:Choice>
        </mc:AlternateContent>
        <mc:AlternateContent xmlns:mc="http://schemas.openxmlformats.org/markup-compatibility/2006">
          <mc:Choice Requires="x14">
            <control shapeId="335888" r:id="rId19" name="Check Box 16">
              <controlPr locked="0" defaultSize="0" autoFill="0" autoLine="0" autoPict="0">
                <anchor moveWithCells="1">
                  <from>
                    <xdr:col>3</xdr:col>
                    <xdr:colOff>219075</xdr:colOff>
                    <xdr:row>32</xdr:row>
                    <xdr:rowOff>142875</xdr:rowOff>
                  </from>
                  <to>
                    <xdr:col>3</xdr:col>
                    <xdr:colOff>476250</xdr:colOff>
                    <xdr:row>34</xdr:row>
                    <xdr:rowOff>152400</xdr:rowOff>
                  </to>
                </anchor>
              </controlPr>
            </control>
          </mc:Choice>
        </mc:AlternateContent>
        <mc:AlternateContent xmlns:mc="http://schemas.openxmlformats.org/markup-compatibility/2006">
          <mc:Choice Requires="x14">
            <control shapeId="335889" r:id="rId20" name="Check Box 17">
              <controlPr locked="0" defaultSize="0" autoFill="0" autoLine="0" autoPict="0">
                <anchor moveWithCells="1">
                  <from>
                    <xdr:col>4</xdr:col>
                    <xdr:colOff>180975</xdr:colOff>
                    <xdr:row>32</xdr:row>
                    <xdr:rowOff>247650</xdr:rowOff>
                  </from>
                  <to>
                    <xdr:col>4</xdr:col>
                    <xdr:colOff>476250</xdr:colOff>
                    <xdr:row>34</xdr:row>
                    <xdr:rowOff>66675</xdr:rowOff>
                  </to>
                </anchor>
              </controlPr>
            </control>
          </mc:Choice>
        </mc:AlternateContent>
        <mc:AlternateContent xmlns:mc="http://schemas.openxmlformats.org/markup-compatibility/2006">
          <mc:Choice Requires="x14">
            <control shapeId="335890" r:id="rId21" name="Check Box 18">
              <controlPr locked="0" defaultSize="0" autoFill="0" autoLine="0" autoPict="0">
                <anchor moveWithCells="1">
                  <from>
                    <xdr:col>5</xdr:col>
                    <xdr:colOff>142875</xdr:colOff>
                    <xdr:row>32</xdr:row>
                    <xdr:rowOff>238125</xdr:rowOff>
                  </from>
                  <to>
                    <xdr:col>5</xdr:col>
                    <xdr:colOff>476250</xdr:colOff>
                    <xdr:row>34</xdr:row>
                    <xdr:rowOff>47625</xdr:rowOff>
                  </to>
                </anchor>
              </controlPr>
            </control>
          </mc:Choice>
        </mc:AlternateContent>
        <mc:AlternateContent xmlns:mc="http://schemas.openxmlformats.org/markup-compatibility/2006">
          <mc:Choice Requires="x14">
            <control shapeId="335891" r:id="rId22" name="Check Box 19">
              <controlPr locked="0" defaultSize="0" autoFill="0" autoLine="0" autoPict="0">
                <anchor moveWithCells="1">
                  <from>
                    <xdr:col>3</xdr:col>
                    <xdr:colOff>219075</xdr:colOff>
                    <xdr:row>35</xdr:row>
                    <xdr:rowOff>238125</xdr:rowOff>
                  </from>
                  <to>
                    <xdr:col>3</xdr:col>
                    <xdr:colOff>476250</xdr:colOff>
                    <xdr:row>37</xdr:row>
                    <xdr:rowOff>76200</xdr:rowOff>
                  </to>
                </anchor>
              </controlPr>
            </control>
          </mc:Choice>
        </mc:AlternateContent>
        <mc:AlternateContent xmlns:mc="http://schemas.openxmlformats.org/markup-compatibility/2006">
          <mc:Choice Requires="x14">
            <control shapeId="335892" r:id="rId23" name="Check Box 20">
              <controlPr locked="0" defaultSize="0" autoFill="0" autoLine="0" autoPict="0">
                <anchor moveWithCells="1">
                  <from>
                    <xdr:col>4</xdr:col>
                    <xdr:colOff>180975</xdr:colOff>
                    <xdr:row>35</xdr:row>
                    <xdr:rowOff>257175</xdr:rowOff>
                  </from>
                  <to>
                    <xdr:col>4</xdr:col>
                    <xdr:colOff>476250</xdr:colOff>
                    <xdr:row>37</xdr:row>
                    <xdr:rowOff>38100</xdr:rowOff>
                  </to>
                </anchor>
              </controlPr>
            </control>
          </mc:Choice>
        </mc:AlternateContent>
        <mc:AlternateContent xmlns:mc="http://schemas.openxmlformats.org/markup-compatibility/2006">
          <mc:Choice Requires="x14">
            <control shapeId="335893" r:id="rId24" name="Check Box 21">
              <controlPr locked="0" defaultSize="0" autoFill="0" autoLine="0" autoPict="0">
                <anchor moveWithCells="1">
                  <from>
                    <xdr:col>5</xdr:col>
                    <xdr:colOff>142875</xdr:colOff>
                    <xdr:row>35</xdr:row>
                    <xdr:rowOff>257175</xdr:rowOff>
                  </from>
                  <to>
                    <xdr:col>5</xdr:col>
                    <xdr:colOff>476250</xdr:colOff>
                    <xdr:row>37</xdr:row>
                    <xdr:rowOff>47625</xdr:rowOff>
                  </to>
                </anchor>
              </controlPr>
            </control>
          </mc:Choice>
        </mc:AlternateContent>
        <mc:AlternateContent xmlns:mc="http://schemas.openxmlformats.org/markup-compatibility/2006">
          <mc:Choice Requires="x14">
            <control shapeId="335894" r:id="rId25" name="Check Box 22">
              <controlPr locked="0" defaultSize="0" autoFill="0" autoLine="0" autoPict="0">
                <anchor moveWithCells="1">
                  <from>
                    <xdr:col>3</xdr:col>
                    <xdr:colOff>219075</xdr:colOff>
                    <xdr:row>41</xdr:row>
                    <xdr:rowOff>142875</xdr:rowOff>
                  </from>
                  <to>
                    <xdr:col>3</xdr:col>
                    <xdr:colOff>476250</xdr:colOff>
                    <xdr:row>43</xdr:row>
                    <xdr:rowOff>38100</xdr:rowOff>
                  </to>
                </anchor>
              </controlPr>
            </control>
          </mc:Choice>
        </mc:AlternateContent>
        <mc:AlternateContent xmlns:mc="http://schemas.openxmlformats.org/markup-compatibility/2006">
          <mc:Choice Requires="x14">
            <control shapeId="335895" r:id="rId26" name="Check Box 23">
              <controlPr locked="0" defaultSize="0" autoFill="0" autoLine="0" autoPict="0">
                <anchor moveWithCells="1">
                  <from>
                    <xdr:col>4</xdr:col>
                    <xdr:colOff>180975</xdr:colOff>
                    <xdr:row>41</xdr:row>
                    <xdr:rowOff>114300</xdr:rowOff>
                  </from>
                  <to>
                    <xdr:col>4</xdr:col>
                    <xdr:colOff>476250</xdr:colOff>
                    <xdr:row>43</xdr:row>
                    <xdr:rowOff>95250</xdr:rowOff>
                  </to>
                </anchor>
              </controlPr>
            </control>
          </mc:Choice>
        </mc:AlternateContent>
        <mc:AlternateContent xmlns:mc="http://schemas.openxmlformats.org/markup-compatibility/2006">
          <mc:Choice Requires="x14">
            <control shapeId="335896" r:id="rId27" name="Check Box 24">
              <controlPr locked="0" defaultSize="0" autoFill="0" autoLine="0" autoPict="0">
                <anchor moveWithCells="1">
                  <from>
                    <xdr:col>5</xdr:col>
                    <xdr:colOff>142875</xdr:colOff>
                    <xdr:row>41</xdr:row>
                    <xdr:rowOff>47625</xdr:rowOff>
                  </from>
                  <to>
                    <xdr:col>5</xdr:col>
                    <xdr:colOff>476250</xdr:colOff>
                    <xdr:row>43</xdr:row>
                    <xdr:rowOff>133350</xdr:rowOff>
                  </to>
                </anchor>
              </controlPr>
            </control>
          </mc:Choice>
        </mc:AlternateContent>
        <mc:AlternateContent xmlns:mc="http://schemas.openxmlformats.org/markup-compatibility/2006">
          <mc:Choice Requires="x14">
            <control shapeId="335897" r:id="rId28" name="Check Box 25">
              <controlPr locked="0" defaultSize="0" autoFill="0" autoLine="0" autoPict="0">
                <anchor moveWithCells="1">
                  <from>
                    <xdr:col>3</xdr:col>
                    <xdr:colOff>219075</xdr:colOff>
                    <xdr:row>44</xdr:row>
                    <xdr:rowOff>266700</xdr:rowOff>
                  </from>
                  <to>
                    <xdr:col>3</xdr:col>
                    <xdr:colOff>476250</xdr:colOff>
                    <xdr:row>46</xdr:row>
                    <xdr:rowOff>47625</xdr:rowOff>
                  </to>
                </anchor>
              </controlPr>
            </control>
          </mc:Choice>
        </mc:AlternateContent>
        <mc:AlternateContent xmlns:mc="http://schemas.openxmlformats.org/markup-compatibility/2006">
          <mc:Choice Requires="x14">
            <control shapeId="335898" r:id="rId29" name="Check Box 26">
              <controlPr locked="0" defaultSize="0" autoFill="0" autoLine="0" autoPict="0">
                <anchor moveWithCells="1">
                  <from>
                    <xdr:col>4</xdr:col>
                    <xdr:colOff>180975</xdr:colOff>
                    <xdr:row>44</xdr:row>
                    <xdr:rowOff>209550</xdr:rowOff>
                  </from>
                  <to>
                    <xdr:col>4</xdr:col>
                    <xdr:colOff>476250</xdr:colOff>
                    <xdr:row>46</xdr:row>
                    <xdr:rowOff>114300</xdr:rowOff>
                  </to>
                </anchor>
              </controlPr>
            </control>
          </mc:Choice>
        </mc:AlternateContent>
        <mc:AlternateContent xmlns:mc="http://schemas.openxmlformats.org/markup-compatibility/2006">
          <mc:Choice Requires="x14">
            <control shapeId="335899" r:id="rId30" name="Check Box 27">
              <controlPr locked="0" defaultSize="0" autoFill="0" autoLine="0" autoPict="0">
                <anchor moveWithCells="1">
                  <from>
                    <xdr:col>5</xdr:col>
                    <xdr:colOff>142875</xdr:colOff>
                    <xdr:row>44</xdr:row>
                    <xdr:rowOff>238125</xdr:rowOff>
                  </from>
                  <to>
                    <xdr:col>5</xdr:col>
                    <xdr:colOff>476250</xdr:colOff>
                    <xdr:row>46</xdr:row>
                    <xdr:rowOff>76200</xdr:rowOff>
                  </to>
                </anchor>
              </controlPr>
            </control>
          </mc:Choice>
        </mc:AlternateContent>
        <mc:AlternateContent xmlns:mc="http://schemas.openxmlformats.org/markup-compatibility/2006">
          <mc:Choice Requires="x14">
            <control shapeId="335902" r:id="rId31" name="Check Box 30">
              <controlPr locked="0" defaultSize="0" autoFill="0" autoLine="0" autoPict="0">
                <anchor moveWithCells="1">
                  <from>
                    <xdr:col>3</xdr:col>
                    <xdr:colOff>219075</xdr:colOff>
                    <xdr:row>47</xdr:row>
                    <xdr:rowOff>190500</xdr:rowOff>
                  </from>
                  <to>
                    <xdr:col>3</xdr:col>
                    <xdr:colOff>476250</xdr:colOff>
                    <xdr:row>49</xdr:row>
                    <xdr:rowOff>123825</xdr:rowOff>
                  </to>
                </anchor>
              </controlPr>
            </control>
          </mc:Choice>
        </mc:AlternateContent>
        <mc:AlternateContent xmlns:mc="http://schemas.openxmlformats.org/markup-compatibility/2006">
          <mc:Choice Requires="x14">
            <control shapeId="335903" r:id="rId32" name="Check Box 31">
              <controlPr locked="0" defaultSize="0" autoFill="0" autoLine="0" autoPict="0">
                <anchor moveWithCells="1">
                  <from>
                    <xdr:col>4</xdr:col>
                    <xdr:colOff>180975</xdr:colOff>
                    <xdr:row>47</xdr:row>
                    <xdr:rowOff>228600</xdr:rowOff>
                  </from>
                  <to>
                    <xdr:col>4</xdr:col>
                    <xdr:colOff>476250</xdr:colOff>
                    <xdr:row>49</xdr:row>
                    <xdr:rowOff>85725</xdr:rowOff>
                  </to>
                </anchor>
              </controlPr>
            </control>
          </mc:Choice>
        </mc:AlternateContent>
        <mc:AlternateContent xmlns:mc="http://schemas.openxmlformats.org/markup-compatibility/2006">
          <mc:Choice Requires="x14">
            <control shapeId="335904" r:id="rId33" name="Check Box 32">
              <controlPr locked="0" defaultSize="0" autoFill="0" autoLine="0" autoPict="0">
                <anchor moveWithCells="1">
                  <from>
                    <xdr:col>5</xdr:col>
                    <xdr:colOff>142875</xdr:colOff>
                    <xdr:row>47</xdr:row>
                    <xdr:rowOff>209550</xdr:rowOff>
                  </from>
                  <to>
                    <xdr:col>5</xdr:col>
                    <xdr:colOff>476250</xdr:colOff>
                    <xdr:row>49</xdr:row>
                    <xdr:rowOff>76200</xdr:rowOff>
                  </to>
                </anchor>
              </controlPr>
            </control>
          </mc:Choice>
        </mc:AlternateContent>
        <mc:AlternateContent xmlns:mc="http://schemas.openxmlformats.org/markup-compatibility/2006">
          <mc:Choice Requires="x14">
            <control shapeId="335905"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35906" r:id="rId35" name="Check Box 34">
              <controlPr locked="0" defaultSize="0" autoFill="0" autoLine="0" autoPict="0">
                <anchor moveWithCells="1">
                  <from>
                    <xdr:col>4</xdr:col>
                    <xdr:colOff>180975</xdr:colOff>
                    <xdr:row>53</xdr:row>
                    <xdr:rowOff>114300</xdr:rowOff>
                  </from>
                  <to>
                    <xdr:col>4</xdr:col>
                    <xdr:colOff>476250</xdr:colOff>
                    <xdr:row>55</xdr:row>
                    <xdr:rowOff>9525</xdr:rowOff>
                  </to>
                </anchor>
              </controlPr>
            </control>
          </mc:Choice>
        </mc:AlternateContent>
        <mc:AlternateContent xmlns:mc="http://schemas.openxmlformats.org/markup-compatibility/2006">
          <mc:Choice Requires="x14">
            <control shapeId="335907"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35910" r:id="rId37" name="Check Box 38">
              <controlPr locked="0" defaultSize="0" autoFill="0" autoLine="0" autoPict="0">
                <anchor moveWithCells="1">
                  <from>
                    <xdr:col>3</xdr:col>
                    <xdr:colOff>219075</xdr:colOff>
                    <xdr:row>56</xdr:row>
                    <xdr:rowOff>142875</xdr:rowOff>
                  </from>
                  <to>
                    <xdr:col>3</xdr:col>
                    <xdr:colOff>476250</xdr:colOff>
                    <xdr:row>58</xdr:row>
                    <xdr:rowOff>161925</xdr:rowOff>
                  </to>
                </anchor>
              </controlPr>
            </control>
          </mc:Choice>
        </mc:AlternateContent>
        <mc:AlternateContent xmlns:mc="http://schemas.openxmlformats.org/markup-compatibility/2006">
          <mc:Choice Requires="x14">
            <control shapeId="335911" r:id="rId38" name="Check Box 39">
              <controlPr locked="0" defaultSize="0" autoFill="0" autoLine="0" autoPict="0">
                <anchor moveWithCells="1">
                  <from>
                    <xdr:col>4</xdr:col>
                    <xdr:colOff>180975</xdr:colOff>
                    <xdr:row>56</xdr:row>
                    <xdr:rowOff>38100</xdr:rowOff>
                  </from>
                  <to>
                    <xdr:col>4</xdr:col>
                    <xdr:colOff>476250</xdr:colOff>
                    <xdr:row>59</xdr:row>
                    <xdr:rowOff>28575</xdr:rowOff>
                  </to>
                </anchor>
              </controlPr>
            </control>
          </mc:Choice>
        </mc:AlternateContent>
        <mc:AlternateContent xmlns:mc="http://schemas.openxmlformats.org/markup-compatibility/2006">
          <mc:Choice Requires="x14">
            <control shapeId="335912" r:id="rId39" name="Check Box 40">
              <controlPr locked="0" defaultSize="0" autoFill="0" autoLine="0" autoPict="0">
                <anchor moveWithCells="1">
                  <from>
                    <xdr:col>5</xdr:col>
                    <xdr:colOff>142875</xdr:colOff>
                    <xdr:row>56</xdr:row>
                    <xdr:rowOff>228600</xdr:rowOff>
                  </from>
                  <to>
                    <xdr:col>5</xdr:col>
                    <xdr:colOff>476250</xdr:colOff>
                    <xdr:row>58</xdr:row>
                    <xdr:rowOff>66675</xdr:rowOff>
                  </to>
                </anchor>
              </controlPr>
            </control>
          </mc:Choice>
        </mc:AlternateContent>
        <mc:AlternateContent xmlns:mc="http://schemas.openxmlformats.org/markup-compatibility/2006">
          <mc:Choice Requires="x14">
            <control shapeId="335915" r:id="rId40" name="Check Box 43">
              <controlPr locked="0" defaultSize="0" autoFill="0" autoLine="0" autoPict="0">
                <anchor moveWithCells="1">
                  <from>
                    <xdr:col>3</xdr:col>
                    <xdr:colOff>219075</xdr:colOff>
                    <xdr:row>59</xdr:row>
                    <xdr:rowOff>200025</xdr:rowOff>
                  </from>
                  <to>
                    <xdr:col>3</xdr:col>
                    <xdr:colOff>476250</xdr:colOff>
                    <xdr:row>61</xdr:row>
                    <xdr:rowOff>123825</xdr:rowOff>
                  </to>
                </anchor>
              </controlPr>
            </control>
          </mc:Choice>
        </mc:AlternateContent>
        <mc:AlternateContent xmlns:mc="http://schemas.openxmlformats.org/markup-compatibility/2006">
          <mc:Choice Requires="x14">
            <control shapeId="335916" r:id="rId41" name="Check Box 44">
              <controlPr locked="0" defaultSize="0" autoFill="0" autoLine="0" autoPict="0">
                <anchor moveWithCells="1">
                  <from>
                    <xdr:col>4</xdr:col>
                    <xdr:colOff>180975</xdr:colOff>
                    <xdr:row>59</xdr:row>
                    <xdr:rowOff>190500</xdr:rowOff>
                  </from>
                  <to>
                    <xdr:col>4</xdr:col>
                    <xdr:colOff>476250</xdr:colOff>
                    <xdr:row>61</xdr:row>
                    <xdr:rowOff>142875</xdr:rowOff>
                  </to>
                </anchor>
              </controlPr>
            </control>
          </mc:Choice>
        </mc:AlternateContent>
        <mc:AlternateContent xmlns:mc="http://schemas.openxmlformats.org/markup-compatibility/2006">
          <mc:Choice Requires="x14">
            <control shapeId="335917" r:id="rId42" name="Check Box 45">
              <controlPr locked="0" defaultSize="0" autoFill="0" autoLine="0" autoPict="0">
                <anchor moveWithCells="1">
                  <from>
                    <xdr:col>5</xdr:col>
                    <xdr:colOff>142875</xdr:colOff>
                    <xdr:row>59</xdr:row>
                    <xdr:rowOff>266700</xdr:rowOff>
                  </from>
                  <to>
                    <xdr:col>5</xdr:col>
                    <xdr:colOff>476250</xdr:colOff>
                    <xdr:row>61</xdr:row>
                    <xdr:rowOff>47625</xdr:rowOff>
                  </to>
                </anchor>
              </controlPr>
            </control>
          </mc:Choice>
        </mc:AlternateContent>
        <mc:AlternateContent xmlns:mc="http://schemas.openxmlformats.org/markup-compatibility/2006">
          <mc:Choice Requires="x14">
            <control shapeId="335920" r:id="rId43" name="Check Box 48">
              <controlPr locked="0" defaultSize="0" autoFill="0" autoLine="0" autoPict="0">
                <anchor moveWithCells="1">
                  <from>
                    <xdr:col>3</xdr:col>
                    <xdr:colOff>219075</xdr:colOff>
                    <xdr:row>62</xdr:row>
                    <xdr:rowOff>142875</xdr:rowOff>
                  </from>
                  <to>
                    <xdr:col>3</xdr:col>
                    <xdr:colOff>476250</xdr:colOff>
                    <xdr:row>64</xdr:row>
                    <xdr:rowOff>180975</xdr:rowOff>
                  </to>
                </anchor>
              </controlPr>
            </control>
          </mc:Choice>
        </mc:AlternateContent>
        <mc:AlternateContent xmlns:mc="http://schemas.openxmlformats.org/markup-compatibility/2006">
          <mc:Choice Requires="x14">
            <control shapeId="335921" r:id="rId44" name="Check Box 49">
              <controlPr locked="0" defaultSize="0" autoFill="0" autoLine="0" autoPict="0">
                <anchor moveWithCells="1">
                  <from>
                    <xdr:col>4</xdr:col>
                    <xdr:colOff>180975</xdr:colOff>
                    <xdr:row>62</xdr:row>
                    <xdr:rowOff>161925</xdr:rowOff>
                  </from>
                  <to>
                    <xdr:col>4</xdr:col>
                    <xdr:colOff>476250</xdr:colOff>
                    <xdr:row>64</xdr:row>
                    <xdr:rowOff>152400</xdr:rowOff>
                  </to>
                </anchor>
              </controlPr>
            </control>
          </mc:Choice>
        </mc:AlternateContent>
        <mc:AlternateContent xmlns:mc="http://schemas.openxmlformats.org/markup-compatibility/2006">
          <mc:Choice Requires="x14">
            <control shapeId="335922" r:id="rId45" name="Check Box 50">
              <controlPr locked="0" defaultSize="0" autoFill="0" autoLine="0" autoPict="0">
                <anchor moveWithCells="1">
                  <from>
                    <xdr:col>5</xdr:col>
                    <xdr:colOff>142875</xdr:colOff>
                    <xdr:row>62</xdr:row>
                    <xdr:rowOff>219075</xdr:rowOff>
                  </from>
                  <to>
                    <xdr:col>5</xdr:col>
                    <xdr:colOff>476250</xdr:colOff>
                    <xdr:row>64</xdr:row>
                    <xdr:rowOff>66675</xdr:rowOff>
                  </to>
                </anchor>
              </controlPr>
            </control>
          </mc:Choice>
        </mc:AlternateContent>
        <mc:AlternateContent xmlns:mc="http://schemas.openxmlformats.org/markup-compatibility/2006">
          <mc:Choice Requires="x14">
            <control shapeId="335925" r:id="rId46" name="Check Box 53">
              <controlPr locked="0" defaultSize="0" autoFill="0" autoLine="0" autoPict="0">
                <anchor moveWithCells="1">
                  <from>
                    <xdr:col>3</xdr:col>
                    <xdr:colOff>219075</xdr:colOff>
                    <xdr:row>65</xdr:row>
                    <xdr:rowOff>161925</xdr:rowOff>
                  </from>
                  <to>
                    <xdr:col>3</xdr:col>
                    <xdr:colOff>476250</xdr:colOff>
                    <xdr:row>67</xdr:row>
                    <xdr:rowOff>171450</xdr:rowOff>
                  </to>
                </anchor>
              </controlPr>
            </control>
          </mc:Choice>
        </mc:AlternateContent>
        <mc:AlternateContent xmlns:mc="http://schemas.openxmlformats.org/markup-compatibility/2006">
          <mc:Choice Requires="x14">
            <control shapeId="335926" r:id="rId47" name="Check Box 54">
              <controlPr locked="0" defaultSize="0" autoFill="0" autoLine="0" autoPict="0">
                <anchor moveWithCells="1">
                  <from>
                    <xdr:col>4</xdr:col>
                    <xdr:colOff>180975</xdr:colOff>
                    <xdr:row>65</xdr:row>
                    <xdr:rowOff>200025</xdr:rowOff>
                  </from>
                  <to>
                    <xdr:col>4</xdr:col>
                    <xdr:colOff>476250</xdr:colOff>
                    <xdr:row>67</xdr:row>
                    <xdr:rowOff>104775</xdr:rowOff>
                  </to>
                </anchor>
              </controlPr>
            </control>
          </mc:Choice>
        </mc:AlternateContent>
        <mc:AlternateContent xmlns:mc="http://schemas.openxmlformats.org/markup-compatibility/2006">
          <mc:Choice Requires="x14">
            <control shapeId="335927" r:id="rId48" name="Check Box 55">
              <controlPr locked="0" defaultSize="0" autoFill="0" autoLine="0" autoPict="0">
                <anchor moveWithCells="1">
                  <from>
                    <xdr:col>5</xdr:col>
                    <xdr:colOff>142875</xdr:colOff>
                    <xdr:row>65</xdr:row>
                    <xdr:rowOff>266700</xdr:rowOff>
                  </from>
                  <to>
                    <xdr:col>5</xdr:col>
                    <xdr:colOff>476250</xdr:colOff>
                    <xdr:row>67</xdr:row>
                    <xdr:rowOff>47625</xdr:rowOff>
                  </to>
                </anchor>
              </controlPr>
            </control>
          </mc:Choice>
        </mc:AlternateContent>
        <mc:AlternateContent xmlns:mc="http://schemas.openxmlformats.org/markup-compatibility/2006">
          <mc:Choice Requires="x14">
            <control shapeId="33592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5929"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593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5931"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5932"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35935" r:id="rId54" name="Check Box 63">
              <controlPr locked="0" defaultSize="0" autoFill="0" autoLine="0" autoPict="0">
                <anchor moveWithCells="1">
                  <from>
                    <xdr:col>3</xdr:col>
                    <xdr:colOff>219075</xdr:colOff>
                    <xdr:row>74</xdr:row>
                    <xdr:rowOff>180975</xdr:rowOff>
                  </from>
                  <to>
                    <xdr:col>3</xdr:col>
                    <xdr:colOff>476250</xdr:colOff>
                    <xdr:row>76</xdr:row>
                    <xdr:rowOff>104775</xdr:rowOff>
                  </to>
                </anchor>
              </controlPr>
            </control>
          </mc:Choice>
        </mc:AlternateContent>
        <mc:AlternateContent xmlns:mc="http://schemas.openxmlformats.org/markup-compatibility/2006">
          <mc:Choice Requires="x14">
            <control shapeId="335936" r:id="rId55" name="Check Box 64">
              <controlPr locked="0" defaultSize="0" autoFill="0" autoLine="0" autoPict="0">
                <anchor moveWithCells="1">
                  <from>
                    <xdr:col>4</xdr:col>
                    <xdr:colOff>180975</xdr:colOff>
                    <xdr:row>74</xdr:row>
                    <xdr:rowOff>200025</xdr:rowOff>
                  </from>
                  <to>
                    <xdr:col>4</xdr:col>
                    <xdr:colOff>476250</xdr:colOff>
                    <xdr:row>76</xdr:row>
                    <xdr:rowOff>95250</xdr:rowOff>
                  </to>
                </anchor>
              </controlPr>
            </control>
          </mc:Choice>
        </mc:AlternateContent>
        <mc:AlternateContent xmlns:mc="http://schemas.openxmlformats.org/markup-compatibility/2006">
          <mc:Choice Requires="x14">
            <control shapeId="335937" r:id="rId56" name="Check Box 65">
              <controlPr locked="0" defaultSize="0" autoFill="0" autoLine="0" autoPict="0">
                <anchor moveWithCells="1">
                  <from>
                    <xdr:col>5</xdr:col>
                    <xdr:colOff>142875</xdr:colOff>
                    <xdr:row>74</xdr:row>
                    <xdr:rowOff>238125</xdr:rowOff>
                  </from>
                  <to>
                    <xdr:col>5</xdr:col>
                    <xdr:colOff>476250</xdr:colOff>
                    <xdr:row>76</xdr:row>
                    <xdr:rowOff>47625</xdr:rowOff>
                  </to>
                </anchor>
              </controlPr>
            </control>
          </mc:Choice>
        </mc:AlternateContent>
        <mc:AlternateContent xmlns:mc="http://schemas.openxmlformats.org/markup-compatibility/2006">
          <mc:Choice Requires="x14">
            <control shapeId="335940" r:id="rId57" name="Check Box 68">
              <controlPr locked="0" defaultSize="0" autoFill="0" autoLine="0" autoPict="0">
                <anchor moveWithCells="1">
                  <from>
                    <xdr:col>3</xdr:col>
                    <xdr:colOff>219075</xdr:colOff>
                    <xdr:row>77</xdr:row>
                    <xdr:rowOff>142875</xdr:rowOff>
                  </from>
                  <to>
                    <xdr:col>3</xdr:col>
                    <xdr:colOff>476250</xdr:colOff>
                    <xdr:row>79</xdr:row>
                    <xdr:rowOff>171450</xdr:rowOff>
                  </to>
                </anchor>
              </controlPr>
            </control>
          </mc:Choice>
        </mc:AlternateContent>
        <mc:AlternateContent xmlns:mc="http://schemas.openxmlformats.org/markup-compatibility/2006">
          <mc:Choice Requires="x14">
            <control shapeId="335941" r:id="rId58" name="Check Box 69">
              <controlPr locked="0" defaultSize="0" autoFill="0" autoLine="0" autoPict="0">
                <anchor moveWithCells="1">
                  <from>
                    <xdr:col>4</xdr:col>
                    <xdr:colOff>180975</xdr:colOff>
                    <xdr:row>77</xdr:row>
                    <xdr:rowOff>142875</xdr:rowOff>
                  </from>
                  <to>
                    <xdr:col>4</xdr:col>
                    <xdr:colOff>476250</xdr:colOff>
                    <xdr:row>79</xdr:row>
                    <xdr:rowOff>161925</xdr:rowOff>
                  </to>
                </anchor>
              </controlPr>
            </control>
          </mc:Choice>
        </mc:AlternateContent>
        <mc:AlternateContent xmlns:mc="http://schemas.openxmlformats.org/markup-compatibility/2006">
          <mc:Choice Requires="x14">
            <control shapeId="335942" r:id="rId59" name="Check Box 70">
              <controlPr locked="0" defaultSize="0" autoFill="0" autoLine="0" autoPict="0">
                <anchor moveWithCells="1">
                  <from>
                    <xdr:col>5</xdr:col>
                    <xdr:colOff>142875</xdr:colOff>
                    <xdr:row>77</xdr:row>
                    <xdr:rowOff>257175</xdr:rowOff>
                  </from>
                  <to>
                    <xdr:col>5</xdr:col>
                    <xdr:colOff>476250</xdr:colOff>
                    <xdr:row>79</xdr:row>
                    <xdr:rowOff>47625</xdr:rowOff>
                  </to>
                </anchor>
              </controlPr>
            </control>
          </mc:Choice>
        </mc:AlternateContent>
        <mc:AlternateContent xmlns:mc="http://schemas.openxmlformats.org/markup-compatibility/2006">
          <mc:Choice Requires="x14">
            <control shapeId="335943"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5944"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5945"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5946"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5947" r:id="rId64" name="Check Box 75">
              <controlPr locked="0" defaultSize="0" autoFill="0" autoLine="0" autoPict="0">
                <anchor moveWithCells="1">
                  <from>
                    <xdr:col>4</xdr:col>
                    <xdr:colOff>180975</xdr:colOff>
                    <xdr:row>86</xdr:row>
                    <xdr:rowOff>228600</xdr:rowOff>
                  </from>
                  <to>
                    <xdr:col>4</xdr:col>
                    <xdr:colOff>476250</xdr:colOff>
                    <xdr:row>88</xdr:row>
                    <xdr:rowOff>95250</xdr:rowOff>
                  </to>
                </anchor>
              </controlPr>
            </control>
          </mc:Choice>
        </mc:AlternateContent>
        <mc:AlternateContent xmlns:mc="http://schemas.openxmlformats.org/markup-compatibility/2006">
          <mc:Choice Requires="x14">
            <control shapeId="335948" r:id="rId65" name="Check Box 76">
              <controlPr locked="0" defaultSize="0" autoFill="0" autoLine="0" autoPict="0">
                <anchor moveWithCells="1">
                  <from>
                    <xdr:col>5</xdr:col>
                    <xdr:colOff>142875</xdr:colOff>
                    <xdr:row>86</xdr:row>
                    <xdr:rowOff>266700</xdr:rowOff>
                  </from>
                  <to>
                    <xdr:col>5</xdr:col>
                    <xdr:colOff>476250</xdr:colOff>
                    <xdr:row>88</xdr:row>
                    <xdr:rowOff>28575</xdr:rowOff>
                  </to>
                </anchor>
              </controlPr>
            </control>
          </mc:Choice>
        </mc:AlternateContent>
        <mc:AlternateContent xmlns:mc="http://schemas.openxmlformats.org/markup-compatibility/2006">
          <mc:Choice Requires="x14">
            <control shapeId="335949"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5950"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5951"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5952"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595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F2ED26E-B482-41AB-BD84-F2DC2C9C21DA}">
          <x14:formula1>
            <xm:f>Lookups!$M$2:$M$3</xm:f>
          </x14:formula1>
          <xm:sqref>C11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E3CC4-9C27-4273-A941-52121CD8F5E1}">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9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ht="15.9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ht="15.9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1.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689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6898"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36899"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36900" r:id="rId7" name="Check Box 4">
              <controlPr locked="0" defaultSize="0" autoFill="0" autoLine="0" autoPict="0">
                <anchor moveWithCells="1">
                  <from>
                    <xdr:col>3</xdr:col>
                    <xdr:colOff>219075</xdr:colOff>
                    <xdr:row>17</xdr:row>
                    <xdr:rowOff>238125</xdr:rowOff>
                  </from>
                  <to>
                    <xdr:col>3</xdr:col>
                    <xdr:colOff>476250</xdr:colOff>
                    <xdr:row>18</xdr:row>
                    <xdr:rowOff>304800</xdr:rowOff>
                  </to>
                </anchor>
              </controlPr>
            </control>
          </mc:Choice>
        </mc:AlternateContent>
        <mc:AlternateContent xmlns:mc="http://schemas.openxmlformats.org/markup-compatibility/2006">
          <mc:Choice Requires="x14">
            <control shapeId="336901" r:id="rId8" name="Check Box 5">
              <controlPr locked="0" defaultSize="0" autoFill="0" autoLine="0" autoPict="0">
                <anchor moveWithCells="1">
                  <from>
                    <xdr:col>4</xdr:col>
                    <xdr:colOff>180975</xdr:colOff>
                    <xdr:row>17</xdr:row>
                    <xdr:rowOff>200025</xdr:rowOff>
                  </from>
                  <to>
                    <xdr:col>4</xdr:col>
                    <xdr:colOff>476250</xdr:colOff>
                    <xdr:row>19</xdr:row>
                    <xdr:rowOff>38100</xdr:rowOff>
                  </to>
                </anchor>
              </controlPr>
            </control>
          </mc:Choice>
        </mc:AlternateContent>
        <mc:AlternateContent xmlns:mc="http://schemas.openxmlformats.org/markup-compatibility/2006">
          <mc:Choice Requires="x14">
            <control shapeId="336902" r:id="rId9" name="Check Box 6">
              <controlPr locked="0" defaultSize="0" autoFill="0" autoLine="0" autoPict="0">
                <anchor moveWithCells="1">
                  <from>
                    <xdr:col>5</xdr:col>
                    <xdr:colOff>142875</xdr:colOff>
                    <xdr:row>17</xdr:row>
                    <xdr:rowOff>152400</xdr:rowOff>
                  </from>
                  <to>
                    <xdr:col>5</xdr:col>
                    <xdr:colOff>476250</xdr:colOff>
                    <xdr:row>19</xdr:row>
                    <xdr:rowOff>76200</xdr:rowOff>
                  </to>
                </anchor>
              </controlPr>
            </control>
          </mc:Choice>
        </mc:AlternateContent>
        <mc:AlternateContent xmlns:mc="http://schemas.openxmlformats.org/markup-compatibility/2006">
          <mc:Choice Requires="x14">
            <control shapeId="336903" r:id="rId10" name="Check Box 7">
              <controlPr locked="0" defaultSize="0" autoFill="0" autoLine="0" autoPict="0">
                <anchor moveWithCells="1">
                  <from>
                    <xdr:col>3</xdr:col>
                    <xdr:colOff>219075</xdr:colOff>
                    <xdr:row>20</xdr:row>
                    <xdr:rowOff>209550</xdr:rowOff>
                  </from>
                  <to>
                    <xdr:col>3</xdr:col>
                    <xdr:colOff>476250</xdr:colOff>
                    <xdr:row>22</xdr:row>
                    <xdr:rowOff>85725</xdr:rowOff>
                  </to>
                </anchor>
              </controlPr>
            </control>
          </mc:Choice>
        </mc:AlternateContent>
        <mc:AlternateContent xmlns:mc="http://schemas.openxmlformats.org/markup-compatibility/2006">
          <mc:Choice Requires="x14">
            <control shapeId="336904" r:id="rId11" name="Check Box 8">
              <controlPr locked="0" defaultSize="0" autoFill="0" autoLine="0" autoPict="0">
                <anchor moveWithCells="1">
                  <from>
                    <xdr:col>4</xdr:col>
                    <xdr:colOff>180975</xdr:colOff>
                    <xdr:row>20</xdr:row>
                    <xdr:rowOff>238125</xdr:rowOff>
                  </from>
                  <to>
                    <xdr:col>4</xdr:col>
                    <xdr:colOff>476250</xdr:colOff>
                    <xdr:row>22</xdr:row>
                    <xdr:rowOff>57150</xdr:rowOff>
                  </to>
                </anchor>
              </controlPr>
            </control>
          </mc:Choice>
        </mc:AlternateContent>
        <mc:AlternateContent xmlns:mc="http://schemas.openxmlformats.org/markup-compatibility/2006">
          <mc:Choice Requires="x14">
            <control shapeId="336905" r:id="rId12" name="Check Box 9">
              <controlPr locked="0" defaultSize="0" autoFill="0" autoLine="0" autoPict="0">
                <anchor moveWithCells="1">
                  <from>
                    <xdr:col>5</xdr:col>
                    <xdr:colOff>142875</xdr:colOff>
                    <xdr:row>20</xdr:row>
                    <xdr:rowOff>238125</xdr:rowOff>
                  </from>
                  <to>
                    <xdr:col>5</xdr:col>
                    <xdr:colOff>476250</xdr:colOff>
                    <xdr:row>22</xdr:row>
                    <xdr:rowOff>47625</xdr:rowOff>
                  </to>
                </anchor>
              </controlPr>
            </control>
          </mc:Choice>
        </mc:AlternateContent>
        <mc:AlternateContent xmlns:mc="http://schemas.openxmlformats.org/markup-compatibility/2006">
          <mc:Choice Requires="x14">
            <control shapeId="336906"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36907"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36908"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36909" r:id="rId16" name="Check Box 13">
              <controlPr locked="0" defaultSize="0" autoFill="0" autoLine="0" autoPict="0">
                <anchor moveWithCells="1">
                  <from>
                    <xdr:col>3</xdr:col>
                    <xdr:colOff>219075</xdr:colOff>
                    <xdr:row>29</xdr:row>
                    <xdr:rowOff>142875</xdr:rowOff>
                  </from>
                  <to>
                    <xdr:col>3</xdr:col>
                    <xdr:colOff>476250</xdr:colOff>
                    <xdr:row>31</xdr:row>
                    <xdr:rowOff>142875</xdr:rowOff>
                  </to>
                </anchor>
              </controlPr>
            </control>
          </mc:Choice>
        </mc:AlternateContent>
        <mc:AlternateContent xmlns:mc="http://schemas.openxmlformats.org/markup-compatibility/2006">
          <mc:Choice Requires="x14">
            <control shapeId="336910" r:id="rId17" name="Check Box 14">
              <controlPr locked="0" defaultSize="0" autoFill="0" autoLine="0" autoPict="0">
                <anchor moveWithCells="1">
                  <from>
                    <xdr:col>4</xdr:col>
                    <xdr:colOff>180975</xdr:colOff>
                    <xdr:row>29</xdr:row>
                    <xdr:rowOff>247650</xdr:rowOff>
                  </from>
                  <to>
                    <xdr:col>4</xdr:col>
                    <xdr:colOff>476250</xdr:colOff>
                    <xdr:row>31</xdr:row>
                    <xdr:rowOff>66675</xdr:rowOff>
                  </to>
                </anchor>
              </controlPr>
            </control>
          </mc:Choice>
        </mc:AlternateContent>
        <mc:AlternateContent xmlns:mc="http://schemas.openxmlformats.org/markup-compatibility/2006">
          <mc:Choice Requires="x14">
            <control shapeId="336911" r:id="rId18" name="Check Box 15">
              <controlPr locked="0" defaultSize="0" autoFill="0" autoLine="0" autoPict="0">
                <anchor moveWithCells="1">
                  <from>
                    <xdr:col>5</xdr:col>
                    <xdr:colOff>142875</xdr:colOff>
                    <xdr:row>29</xdr:row>
                    <xdr:rowOff>257175</xdr:rowOff>
                  </from>
                  <to>
                    <xdr:col>5</xdr:col>
                    <xdr:colOff>476250</xdr:colOff>
                    <xdr:row>31</xdr:row>
                    <xdr:rowOff>47625</xdr:rowOff>
                  </to>
                </anchor>
              </controlPr>
            </control>
          </mc:Choice>
        </mc:AlternateContent>
        <mc:AlternateContent xmlns:mc="http://schemas.openxmlformats.org/markup-compatibility/2006">
          <mc:Choice Requires="x14">
            <control shapeId="336912" r:id="rId19" name="Check Box 16">
              <controlPr locked="0" defaultSize="0" autoFill="0" autoLine="0" autoPict="0">
                <anchor moveWithCells="1">
                  <from>
                    <xdr:col>3</xdr:col>
                    <xdr:colOff>219075</xdr:colOff>
                    <xdr:row>32</xdr:row>
                    <xdr:rowOff>219075</xdr:rowOff>
                  </from>
                  <to>
                    <xdr:col>3</xdr:col>
                    <xdr:colOff>476250</xdr:colOff>
                    <xdr:row>34</xdr:row>
                    <xdr:rowOff>76200</xdr:rowOff>
                  </to>
                </anchor>
              </controlPr>
            </control>
          </mc:Choice>
        </mc:AlternateContent>
        <mc:AlternateContent xmlns:mc="http://schemas.openxmlformats.org/markup-compatibility/2006">
          <mc:Choice Requires="x14">
            <control shapeId="336913" r:id="rId20" name="Check Box 17">
              <controlPr locked="0" defaultSize="0" autoFill="0" autoLine="0" autoPict="0">
                <anchor moveWithCells="1">
                  <from>
                    <xdr:col>4</xdr:col>
                    <xdr:colOff>180975</xdr:colOff>
                    <xdr:row>32</xdr:row>
                    <xdr:rowOff>228600</xdr:rowOff>
                  </from>
                  <to>
                    <xdr:col>4</xdr:col>
                    <xdr:colOff>476250</xdr:colOff>
                    <xdr:row>34</xdr:row>
                    <xdr:rowOff>76200</xdr:rowOff>
                  </to>
                </anchor>
              </controlPr>
            </control>
          </mc:Choice>
        </mc:AlternateContent>
        <mc:AlternateContent xmlns:mc="http://schemas.openxmlformats.org/markup-compatibility/2006">
          <mc:Choice Requires="x14">
            <control shapeId="336914" r:id="rId21" name="Check Box 18">
              <controlPr locked="0" defaultSize="0" autoFill="0" autoLine="0" autoPict="0">
                <anchor moveWithCells="1">
                  <from>
                    <xdr:col>5</xdr:col>
                    <xdr:colOff>142875</xdr:colOff>
                    <xdr:row>32</xdr:row>
                    <xdr:rowOff>238125</xdr:rowOff>
                  </from>
                  <to>
                    <xdr:col>5</xdr:col>
                    <xdr:colOff>476250</xdr:colOff>
                    <xdr:row>34</xdr:row>
                    <xdr:rowOff>47625</xdr:rowOff>
                  </to>
                </anchor>
              </controlPr>
            </control>
          </mc:Choice>
        </mc:AlternateContent>
        <mc:AlternateContent xmlns:mc="http://schemas.openxmlformats.org/markup-compatibility/2006">
          <mc:Choice Requires="x14">
            <control shapeId="336915" r:id="rId22" name="Check Box 19">
              <controlPr locked="0" defaultSize="0" autoFill="0" autoLine="0" autoPict="0">
                <anchor moveWithCells="1">
                  <from>
                    <xdr:col>3</xdr:col>
                    <xdr:colOff>219075</xdr:colOff>
                    <xdr:row>35</xdr:row>
                    <xdr:rowOff>180975</xdr:rowOff>
                  </from>
                  <to>
                    <xdr:col>3</xdr:col>
                    <xdr:colOff>476250</xdr:colOff>
                    <xdr:row>37</xdr:row>
                    <xdr:rowOff>123825</xdr:rowOff>
                  </to>
                </anchor>
              </controlPr>
            </control>
          </mc:Choice>
        </mc:AlternateContent>
        <mc:AlternateContent xmlns:mc="http://schemas.openxmlformats.org/markup-compatibility/2006">
          <mc:Choice Requires="x14">
            <control shapeId="336916" r:id="rId23" name="Check Box 20">
              <controlPr locked="0" defaultSize="0" autoFill="0" autoLine="0" autoPict="0">
                <anchor moveWithCells="1">
                  <from>
                    <xdr:col>4</xdr:col>
                    <xdr:colOff>180975</xdr:colOff>
                    <xdr:row>35</xdr:row>
                    <xdr:rowOff>247650</xdr:rowOff>
                  </from>
                  <to>
                    <xdr:col>4</xdr:col>
                    <xdr:colOff>476250</xdr:colOff>
                    <xdr:row>37</xdr:row>
                    <xdr:rowOff>66675</xdr:rowOff>
                  </to>
                </anchor>
              </controlPr>
            </control>
          </mc:Choice>
        </mc:AlternateContent>
        <mc:AlternateContent xmlns:mc="http://schemas.openxmlformats.org/markup-compatibility/2006">
          <mc:Choice Requires="x14">
            <control shapeId="336917" r:id="rId24" name="Check Box 21">
              <controlPr locked="0" defaultSize="0" autoFill="0" autoLine="0" autoPict="0">
                <anchor moveWithCells="1">
                  <from>
                    <xdr:col>5</xdr:col>
                    <xdr:colOff>142875</xdr:colOff>
                    <xdr:row>35</xdr:row>
                    <xdr:rowOff>247650</xdr:rowOff>
                  </from>
                  <to>
                    <xdr:col>5</xdr:col>
                    <xdr:colOff>476250</xdr:colOff>
                    <xdr:row>37</xdr:row>
                    <xdr:rowOff>47625</xdr:rowOff>
                  </to>
                </anchor>
              </controlPr>
            </control>
          </mc:Choice>
        </mc:AlternateContent>
        <mc:AlternateContent xmlns:mc="http://schemas.openxmlformats.org/markup-compatibility/2006">
          <mc:Choice Requires="x14">
            <control shapeId="336918"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36919"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36920"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36921" r:id="rId28" name="Check Box 25">
              <controlPr locked="0" defaultSize="0" autoFill="0" autoLine="0" autoPict="0">
                <anchor moveWithCells="1">
                  <from>
                    <xdr:col>3</xdr:col>
                    <xdr:colOff>219075</xdr:colOff>
                    <xdr:row>44</xdr:row>
                    <xdr:rowOff>209550</xdr:rowOff>
                  </from>
                  <to>
                    <xdr:col>3</xdr:col>
                    <xdr:colOff>476250</xdr:colOff>
                    <xdr:row>46</xdr:row>
                    <xdr:rowOff>114300</xdr:rowOff>
                  </to>
                </anchor>
              </controlPr>
            </control>
          </mc:Choice>
        </mc:AlternateContent>
        <mc:AlternateContent xmlns:mc="http://schemas.openxmlformats.org/markup-compatibility/2006">
          <mc:Choice Requires="x14">
            <control shapeId="336922" r:id="rId29" name="Check Box 26">
              <controlPr locked="0" defaultSize="0" autoFill="0" autoLine="0" autoPict="0">
                <anchor moveWithCells="1">
                  <from>
                    <xdr:col>4</xdr:col>
                    <xdr:colOff>180975</xdr:colOff>
                    <xdr:row>44</xdr:row>
                    <xdr:rowOff>209550</xdr:rowOff>
                  </from>
                  <to>
                    <xdr:col>4</xdr:col>
                    <xdr:colOff>476250</xdr:colOff>
                    <xdr:row>46</xdr:row>
                    <xdr:rowOff>104775</xdr:rowOff>
                  </to>
                </anchor>
              </controlPr>
            </control>
          </mc:Choice>
        </mc:AlternateContent>
        <mc:AlternateContent xmlns:mc="http://schemas.openxmlformats.org/markup-compatibility/2006">
          <mc:Choice Requires="x14">
            <control shapeId="336923" r:id="rId30" name="Check Box 27">
              <controlPr locked="0" defaultSize="0" autoFill="0" autoLine="0" autoPict="0">
                <anchor moveWithCells="1">
                  <from>
                    <xdr:col>5</xdr:col>
                    <xdr:colOff>142875</xdr:colOff>
                    <xdr:row>44</xdr:row>
                    <xdr:rowOff>276225</xdr:rowOff>
                  </from>
                  <to>
                    <xdr:col>5</xdr:col>
                    <xdr:colOff>476250</xdr:colOff>
                    <xdr:row>46</xdr:row>
                    <xdr:rowOff>38100</xdr:rowOff>
                  </to>
                </anchor>
              </controlPr>
            </control>
          </mc:Choice>
        </mc:AlternateContent>
        <mc:AlternateContent xmlns:mc="http://schemas.openxmlformats.org/markup-compatibility/2006">
          <mc:Choice Requires="x14">
            <control shapeId="336926" r:id="rId31" name="Check Box 30">
              <controlPr locked="0" defaultSize="0" autoFill="0" autoLine="0" autoPict="0">
                <anchor moveWithCells="1">
                  <from>
                    <xdr:col>3</xdr:col>
                    <xdr:colOff>219075</xdr:colOff>
                    <xdr:row>47</xdr:row>
                    <xdr:rowOff>247650</xdr:rowOff>
                  </from>
                  <to>
                    <xdr:col>3</xdr:col>
                    <xdr:colOff>476250</xdr:colOff>
                    <xdr:row>49</xdr:row>
                    <xdr:rowOff>38100</xdr:rowOff>
                  </to>
                </anchor>
              </controlPr>
            </control>
          </mc:Choice>
        </mc:AlternateContent>
        <mc:AlternateContent xmlns:mc="http://schemas.openxmlformats.org/markup-compatibility/2006">
          <mc:Choice Requires="x14">
            <control shapeId="336927" r:id="rId32" name="Check Box 31">
              <controlPr locked="0" defaultSize="0" autoFill="0" autoLine="0" autoPict="0">
                <anchor moveWithCells="1">
                  <from>
                    <xdr:col>4</xdr:col>
                    <xdr:colOff>180975</xdr:colOff>
                    <xdr:row>47</xdr:row>
                    <xdr:rowOff>247650</xdr:rowOff>
                  </from>
                  <to>
                    <xdr:col>4</xdr:col>
                    <xdr:colOff>476250</xdr:colOff>
                    <xdr:row>49</xdr:row>
                    <xdr:rowOff>57150</xdr:rowOff>
                  </to>
                </anchor>
              </controlPr>
            </control>
          </mc:Choice>
        </mc:AlternateContent>
        <mc:AlternateContent xmlns:mc="http://schemas.openxmlformats.org/markup-compatibility/2006">
          <mc:Choice Requires="x14">
            <control shapeId="336928" r:id="rId33" name="Check Box 32">
              <controlPr locked="0" defaultSize="0" autoFill="0" autoLine="0" autoPict="0">
                <anchor moveWithCells="1">
                  <from>
                    <xdr:col>5</xdr:col>
                    <xdr:colOff>142875</xdr:colOff>
                    <xdr:row>47</xdr:row>
                    <xdr:rowOff>266700</xdr:rowOff>
                  </from>
                  <to>
                    <xdr:col>5</xdr:col>
                    <xdr:colOff>476250</xdr:colOff>
                    <xdr:row>49</xdr:row>
                    <xdr:rowOff>47625</xdr:rowOff>
                  </to>
                </anchor>
              </controlPr>
            </control>
          </mc:Choice>
        </mc:AlternateContent>
        <mc:AlternateContent xmlns:mc="http://schemas.openxmlformats.org/markup-compatibility/2006">
          <mc:Choice Requires="x14">
            <control shapeId="336929"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36930"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36931"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36934" r:id="rId37" name="Check Box 38">
              <controlPr locked="0" defaultSize="0" autoFill="0" autoLine="0" autoPict="0">
                <anchor moveWithCells="1">
                  <from>
                    <xdr:col>3</xdr:col>
                    <xdr:colOff>219075</xdr:colOff>
                    <xdr:row>56</xdr:row>
                    <xdr:rowOff>238125</xdr:rowOff>
                  </from>
                  <to>
                    <xdr:col>3</xdr:col>
                    <xdr:colOff>476250</xdr:colOff>
                    <xdr:row>58</xdr:row>
                    <xdr:rowOff>66675</xdr:rowOff>
                  </to>
                </anchor>
              </controlPr>
            </control>
          </mc:Choice>
        </mc:AlternateContent>
        <mc:AlternateContent xmlns:mc="http://schemas.openxmlformats.org/markup-compatibility/2006">
          <mc:Choice Requires="x14">
            <control shapeId="336935" r:id="rId38" name="Check Box 39">
              <controlPr locked="0" defaultSize="0" autoFill="0" autoLine="0" autoPict="0">
                <anchor moveWithCells="1">
                  <from>
                    <xdr:col>4</xdr:col>
                    <xdr:colOff>180975</xdr:colOff>
                    <xdr:row>56</xdr:row>
                    <xdr:rowOff>200025</xdr:rowOff>
                  </from>
                  <to>
                    <xdr:col>4</xdr:col>
                    <xdr:colOff>476250</xdr:colOff>
                    <xdr:row>58</xdr:row>
                    <xdr:rowOff>114300</xdr:rowOff>
                  </to>
                </anchor>
              </controlPr>
            </control>
          </mc:Choice>
        </mc:AlternateContent>
        <mc:AlternateContent xmlns:mc="http://schemas.openxmlformats.org/markup-compatibility/2006">
          <mc:Choice Requires="x14">
            <control shapeId="336936" r:id="rId39" name="Check Box 40">
              <controlPr locked="0" defaultSize="0" autoFill="0" autoLine="0" autoPict="0">
                <anchor moveWithCells="1">
                  <from>
                    <xdr:col>5</xdr:col>
                    <xdr:colOff>142875</xdr:colOff>
                    <xdr:row>56</xdr:row>
                    <xdr:rowOff>228600</xdr:rowOff>
                  </from>
                  <to>
                    <xdr:col>5</xdr:col>
                    <xdr:colOff>476250</xdr:colOff>
                    <xdr:row>58</xdr:row>
                    <xdr:rowOff>95250</xdr:rowOff>
                  </to>
                </anchor>
              </controlPr>
            </control>
          </mc:Choice>
        </mc:AlternateContent>
        <mc:AlternateContent xmlns:mc="http://schemas.openxmlformats.org/markup-compatibility/2006">
          <mc:Choice Requires="x14">
            <control shapeId="336939" r:id="rId40" name="Check Box 43">
              <controlPr locked="0" defaultSize="0" autoFill="0" autoLine="0" autoPict="0">
                <anchor moveWithCells="1">
                  <from>
                    <xdr:col>3</xdr:col>
                    <xdr:colOff>219075</xdr:colOff>
                    <xdr:row>59</xdr:row>
                    <xdr:rowOff>238125</xdr:rowOff>
                  </from>
                  <to>
                    <xdr:col>3</xdr:col>
                    <xdr:colOff>476250</xdr:colOff>
                    <xdr:row>61</xdr:row>
                    <xdr:rowOff>57150</xdr:rowOff>
                  </to>
                </anchor>
              </controlPr>
            </control>
          </mc:Choice>
        </mc:AlternateContent>
        <mc:AlternateContent xmlns:mc="http://schemas.openxmlformats.org/markup-compatibility/2006">
          <mc:Choice Requires="x14">
            <control shapeId="336940" r:id="rId41" name="Check Box 44">
              <controlPr locked="0" defaultSize="0" autoFill="0" autoLine="0" autoPict="0">
                <anchor moveWithCells="1">
                  <from>
                    <xdr:col>4</xdr:col>
                    <xdr:colOff>180975</xdr:colOff>
                    <xdr:row>59</xdr:row>
                    <xdr:rowOff>209550</xdr:rowOff>
                  </from>
                  <to>
                    <xdr:col>4</xdr:col>
                    <xdr:colOff>476250</xdr:colOff>
                    <xdr:row>61</xdr:row>
                    <xdr:rowOff>95250</xdr:rowOff>
                  </to>
                </anchor>
              </controlPr>
            </control>
          </mc:Choice>
        </mc:AlternateContent>
        <mc:AlternateContent xmlns:mc="http://schemas.openxmlformats.org/markup-compatibility/2006">
          <mc:Choice Requires="x14">
            <control shapeId="336941" r:id="rId42" name="Check Box 45">
              <controlPr locked="0" defaultSize="0" autoFill="0" autoLine="0" autoPict="0">
                <anchor moveWithCells="1">
                  <from>
                    <xdr:col>5</xdr:col>
                    <xdr:colOff>142875</xdr:colOff>
                    <xdr:row>59</xdr:row>
                    <xdr:rowOff>247650</xdr:rowOff>
                  </from>
                  <to>
                    <xdr:col>5</xdr:col>
                    <xdr:colOff>476250</xdr:colOff>
                    <xdr:row>61</xdr:row>
                    <xdr:rowOff>47625</xdr:rowOff>
                  </to>
                </anchor>
              </controlPr>
            </control>
          </mc:Choice>
        </mc:AlternateContent>
        <mc:AlternateContent xmlns:mc="http://schemas.openxmlformats.org/markup-compatibility/2006">
          <mc:Choice Requires="x14">
            <control shapeId="336944" r:id="rId43" name="Check Box 48">
              <controlPr locked="0" defaultSize="0" autoFill="0" autoLine="0" autoPict="0">
                <anchor moveWithCells="1">
                  <from>
                    <xdr:col>3</xdr:col>
                    <xdr:colOff>219075</xdr:colOff>
                    <xdr:row>62</xdr:row>
                    <xdr:rowOff>228600</xdr:rowOff>
                  </from>
                  <to>
                    <xdr:col>3</xdr:col>
                    <xdr:colOff>476250</xdr:colOff>
                    <xdr:row>64</xdr:row>
                    <xdr:rowOff>66675</xdr:rowOff>
                  </to>
                </anchor>
              </controlPr>
            </control>
          </mc:Choice>
        </mc:AlternateContent>
        <mc:AlternateContent xmlns:mc="http://schemas.openxmlformats.org/markup-compatibility/2006">
          <mc:Choice Requires="x14">
            <control shapeId="336945" r:id="rId44" name="Check Box 49">
              <controlPr locked="0" defaultSize="0" autoFill="0" autoLine="0" autoPict="0">
                <anchor moveWithCells="1">
                  <from>
                    <xdr:col>4</xdr:col>
                    <xdr:colOff>180975</xdr:colOff>
                    <xdr:row>62</xdr:row>
                    <xdr:rowOff>266700</xdr:rowOff>
                  </from>
                  <to>
                    <xdr:col>4</xdr:col>
                    <xdr:colOff>476250</xdr:colOff>
                    <xdr:row>64</xdr:row>
                    <xdr:rowOff>47625</xdr:rowOff>
                  </to>
                </anchor>
              </controlPr>
            </control>
          </mc:Choice>
        </mc:AlternateContent>
        <mc:AlternateContent xmlns:mc="http://schemas.openxmlformats.org/markup-compatibility/2006">
          <mc:Choice Requires="x14">
            <control shapeId="336946" r:id="rId45" name="Check Box 50">
              <controlPr locked="0" defaultSize="0" autoFill="0" autoLine="0" autoPict="0">
                <anchor moveWithCells="1">
                  <from>
                    <xdr:col>5</xdr:col>
                    <xdr:colOff>142875</xdr:colOff>
                    <xdr:row>62</xdr:row>
                    <xdr:rowOff>266700</xdr:rowOff>
                  </from>
                  <to>
                    <xdr:col>5</xdr:col>
                    <xdr:colOff>476250</xdr:colOff>
                    <xdr:row>64</xdr:row>
                    <xdr:rowOff>57150</xdr:rowOff>
                  </to>
                </anchor>
              </controlPr>
            </control>
          </mc:Choice>
        </mc:AlternateContent>
        <mc:AlternateContent xmlns:mc="http://schemas.openxmlformats.org/markup-compatibility/2006">
          <mc:Choice Requires="x14">
            <control shapeId="336949" r:id="rId46" name="Check Box 53">
              <controlPr locked="0" defaultSize="0" autoFill="0" autoLine="0" autoPict="0">
                <anchor moveWithCells="1">
                  <from>
                    <xdr:col>3</xdr:col>
                    <xdr:colOff>219075</xdr:colOff>
                    <xdr:row>65</xdr:row>
                    <xdr:rowOff>247650</xdr:rowOff>
                  </from>
                  <to>
                    <xdr:col>3</xdr:col>
                    <xdr:colOff>476250</xdr:colOff>
                    <xdr:row>67</xdr:row>
                    <xdr:rowOff>66675</xdr:rowOff>
                  </to>
                </anchor>
              </controlPr>
            </control>
          </mc:Choice>
        </mc:AlternateContent>
        <mc:AlternateContent xmlns:mc="http://schemas.openxmlformats.org/markup-compatibility/2006">
          <mc:Choice Requires="x14">
            <control shapeId="336950" r:id="rId47" name="Check Box 54">
              <controlPr locked="0" defaultSize="0" autoFill="0" autoLine="0" autoPict="0">
                <anchor moveWithCells="1">
                  <from>
                    <xdr:col>4</xdr:col>
                    <xdr:colOff>180975</xdr:colOff>
                    <xdr:row>65</xdr:row>
                    <xdr:rowOff>238125</xdr:rowOff>
                  </from>
                  <to>
                    <xdr:col>4</xdr:col>
                    <xdr:colOff>476250</xdr:colOff>
                    <xdr:row>67</xdr:row>
                    <xdr:rowOff>76200</xdr:rowOff>
                  </to>
                </anchor>
              </controlPr>
            </control>
          </mc:Choice>
        </mc:AlternateContent>
        <mc:AlternateContent xmlns:mc="http://schemas.openxmlformats.org/markup-compatibility/2006">
          <mc:Choice Requires="x14">
            <control shapeId="336951" r:id="rId48" name="Check Box 55">
              <controlPr locked="0" defaultSize="0" autoFill="0" autoLine="0" autoPict="0">
                <anchor moveWithCells="1">
                  <from>
                    <xdr:col>5</xdr:col>
                    <xdr:colOff>142875</xdr:colOff>
                    <xdr:row>65</xdr:row>
                    <xdr:rowOff>247650</xdr:rowOff>
                  </from>
                  <to>
                    <xdr:col>5</xdr:col>
                    <xdr:colOff>476250</xdr:colOff>
                    <xdr:row>67</xdr:row>
                    <xdr:rowOff>57150</xdr:rowOff>
                  </to>
                </anchor>
              </controlPr>
            </control>
          </mc:Choice>
        </mc:AlternateContent>
        <mc:AlternateContent xmlns:mc="http://schemas.openxmlformats.org/markup-compatibility/2006">
          <mc:Choice Requires="x14">
            <control shapeId="336952" r:id="rId49" name="Check Box 56">
              <controlPr defaultSize="0" autoFill="0" autoLine="0" autoPict="0">
                <anchor moveWithCells="1">
                  <from>
                    <xdr:col>3</xdr:col>
                    <xdr:colOff>219075</xdr:colOff>
                    <xdr:row>71</xdr:row>
                    <xdr:rowOff>142875</xdr:rowOff>
                  </from>
                  <to>
                    <xdr:col>3</xdr:col>
                    <xdr:colOff>476250</xdr:colOff>
                    <xdr:row>73</xdr:row>
                    <xdr:rowOff>9525</xdr:rowOff>
                  </to>
                </anchor>
              </controlPr>
            </control>
          </mc:Choice>
        </mc:AlternateContent>
        <mc:AlternateContent xmlns:mc="http://schemas.openxmlformats.org/markup-compatibility/2006">
          <mc:Choice Requires="x14">
            <control shapeId="336953" r:id="rId50" name="Check Box 57">
              <controlPr defaultSize="0" autoFill="0" autoLine="0" autoPict="0">
                <anchor moveWithCells="1">
                  <from>
                    <xdr:col>4</xdr:col>
                    <xdr:colOff>180975</xdr:colOff>
                    <xdr:row>71</xdr:row>
                    <xdr:rowOff>114300</xdr:rowOff>
                  </from>
                  <to>
                    <xdr:col>4</xdr:col>
                    <xdr:colOff>476250</xdr:colOff>
                    <xdr:row>73</xdr:row>
                    <xdr:rowOff>66675</xdr:rowOff>
                  </to>
                </anchor>
              </controlPr>
            </control>
          </mc:Choice>
        </mc:AlternateContent>
        <mc:AlternateContent xmlns:mc="http://schemas.openxmlformats.org/markup-compatibility/2006">
          <mc:Choice Requires="x14">
            <control shapeId="336954" r:id="rId51" name="Check Box 58">
              <controlPr locked="0" defaultSize="0" autoFill="0" autoLine="0" autoPict="0">
                <anchor moveWithCells="1">
                  <from>
                    <xdr:col>3</xdr:col>
                    <xdr:colOff>219075</xdr:colOff>
                    <xdr:row>71</xdr:row>
                    <xdr:rowOff>142875</xdr:rowOff>
                  </from>
                  <to>
                    <xdr:col>3</xdr:col>
                    <xdr:colOff>476250</xdr:colOff>
                    <xdr:row>73</xdr:row>
                    <xdr:rowOff>9525</xdr:rowOff>
                  </to>
                </anchor>
              </controlPr>
            </control>
          </mc:Choice>
        </mc:AlternateContent>
        <mc:AlternateContent xmlns:mc="http://schemas.openxmlformats.org/markup-compatibility/2006">
          <mc:Choice Requires="x14">
            <control shapeId="336955" r:id="rId52" name="Check Box 59">
              <controlPr locked="0" defaultSize="0" autoFill="0" autoLine="0" autoPict="0">
                <anchor moveWithCells="1">
                  <from>
                    <xdr:col>4</xdr:col>
                    <xdr:colOff>180975</xdr:colOff>
                    <xdr:row>71</xdr:row>
                    <xdr:rowOff>114300</xdr:rowOff>
                  </from>
                  <to>
                    <xdr:col>4</xdr:col>
                    <xdr:colOff>476250</xdr:colOff>
                    <xdr:row>73</xdr:row>
                    <xdr:rowOff>66675</xdr:rowOff>
                  </to>
                </anchor>
              </controlPr>
            </control>
          </mc:Choice>
        </mc:AlternateContent>
        <mc:AlternateContent xmlns:mc="http://schemas.openxmlformats.org/markup-compatibility/2006">
          <mc:Choice Requires="x14">
            <control shapeId="336956" r:id="rId53" name="Check Box 60">
              <controlPr locked="0" defaultSize="0" autoFill="0" autoLine="0" autoPict="0">
                <anchor moveWithCells="1">
                  <from>
                    <xdr:col>5</xdr:col>
                    <xdr:colOff>142875</xdr:colOff>
                    <xdr:row>71</xdr:row>
                    <xdr:rowOff>95250</xdr:rowOff>
                  </from>
                  <to>
                    <xdr:col>5</xdr:col>
                    <xdr:colOff>476250</xdr:colOff>
                    <xdr:row>73</xdr:row>
                    <xdr:rowOff>104775</xdr:rowOff>
                  </to>
                </anchor>
              </controlPr>
            </control>
          </mc:Choice>
        </mc:AlternateContent>
        <mc:AlternateContent xmlns:mc="http://schemas.openxmlformats.org/markup-compatibility/2006">
          <mc:Choice Requires="x14">
            <control shapeId="336959" r:id="rId54" name="Check Box 63">
              <controlPr locked="0" defaultSize="0" autoFill="0" autoLine="0" autoPict="0">
                <anchor moveWithCells="1">
                  <from>
                    <xdr:col>3</xdr:col>
                    <xdr:colOff>219075</xdr:colOff>
                    <xdr:row>74</xdr:row>
                    <xdr:rowOff>238125</xdr:rowOff>
                  </from>
                  <to>
                    <xdr:col>3</xdr:col>
                    <xdr:colOff>476250</xdr:colOff>
                    <xdr:row>76</xdr:row>
                    <xdr:rowOff>85725</xdr:rowOff>
                  </to>
                </anchor>
              </controlPr>
            </control>
          </mc:Choice>
        </mc:AlternateContent>
        <mc:AlternateContent xmlns:mc="http://schemas.openxmlformats.org/markup-compatibility/2006">
          <mc:Choice Requires="x14">
            <control shapeId="336960" r:id="rId55" name="Check Box 64">
              <controlPr locked="0" defaultSize="0" autoFill="0" autoLine="0" autoPict="0">
                <anchor moveWithCells="1">
                  <from>
                    <xdr:col>4</xdr:col>
                    <xdr:colOff>180975</xdr:colOff>
                    <xdr:row>74</xdr:row>
                    <xdr:rowOff>228600</xdr:rowOff>
                  </from>
                  <to>
                    <xdr:col>4</xdr:col>
                    <xdr:colOff>476250</xdr:colOff>
                    <xdr:row>76</xdr:row>
                    <xdr:rowOff>66675</xdr:rowOff>
                  </to>
                </anchor>
              </controlPr>
            </control>
          </mc:Choice>
        </mc:AlternateContent>
        <mc:AlternateContent xmlns:mc="http://schemas.openxmlformats.org/markup-compatibility/2006">
          <mc:Choice Requires="x14">
            <control shapeId="336961" r:id="rId56" name="Check Box 65">
              <controlPr locked="0" defaultSize="0" autoFill="0" autoLine="0" autoPict="0">
                <anchor moveWithCells="1">
                  <from>
                    <xdr:col>5</xdr:col>
                    <xdr:colOff>142875</xdr:colOff>
                    <xdr:row>74</xdr:row>
                    <xdr:rowOff>228600</xdr:rowOff>
                  </from>
                  <to>
                    <xdr:col>5</xdr:col>
                    <xdr:colOff>476250</xdr:colOff>
                    <xdr:row>76</xdr:row>
                    <xdr:rowOff>57150</xdr:rowOff>
                  </to>
                </anchor>
              </controlPr>
            </control>
          </mc:Choice>
        </mc:AlternateContent>
        <mc:AlternateContent xmlns:mc="http://schemas.openxmlformats.org/markup-compatibility/2006">
          <mc:Choice Requires="x14">
            <control shapeId="336964" r:id="rId57" name="Check Box 68">
              <controlPr locked="0" defaultSize="0" autoFill="0" autoLine="0" autoPict="0">
                <anchor moveWithCells="1">
                  <from>
                    <xdr:col>3</xdr:col>
                    <xdr:colOff>219075</xdr:colOff>
                    <xdr:row>77</xdr:row>
                    <xdr:rowOff>219075</xdr:rowOff>
                  </from>
                  <to>
                    <xdr:col>3</xdr:col>
                    <xdr:colOff>476250</xdr:colOff>
                    <xdr:row>79</xdr:row>
                    <xdr:rowOff>85725</xdr:rowOff>
                  </to>
                </anchor>
              </controlPr>
            </control>
          </mc:Choice>
        </mc:AlternateContent>
        <mc:AlternateContent xmlns:mc="http://schemas.openxmlformats.org/markup-compatibility/2006">
          <mc:Choice Requires="x14">
            <control shapeId="336965" r:id="rId58" name="Check Box 69">
              <controlPr locked="0" defaultSize="0" autoFill="0" autoLine="0" autoPict="0">
                <anchor moveWithCells="1">
                  <from>
                    <xdr:col>4</xdr:col>
                    <xdr:colOff>180975</xdr:colOff>
                    <xdr:row>77</xdr:row>
                    <xdr:rowOff>219075</xdr:rowOff>
                  </from>
                  <to>
                    <xdr:col>4</xdr:col>
                    <xdr:colOff>476250</xdr:colOff>
                    <xdr:row>79</xdr:row>
                    <xdr:rowOff>76200</xdr:rowOff>
                  </to>
                </anchor>
              </controlPr>
            </control>
          </mc:Choice>
        </mc:AlternateContent>
        <mc:AlternateContent xmlns:mc="http://schemas.openxmlformats.org/markup-compatibility/2006">
          <mc:Choice Requires="x14">
            <control shapeId="336966" r:id="rId59" name="Check Box 70">
              <controlPr locked="0" defaultSize="0" autoFill="0" autoLine="0" autoPict="0">
                <anchor moveWithCells="1">
                  <from>
                    <xdr:col>5</xdr:col>
                    <xdr:colOff>142875</xdr:colOff>
                    <xdr:row>77</xdr:row>
                    <xdr:rowOff>219075</xdr:rowOff>
                  </from>
                  <to>
                    <xdr:col>5</xdr:col>
                    <xdr:colOff>476250</xdr:colOff>
                    <xdr:row>79</xdr:row>
                    <xdr:rowOff>57150</xdr:rowOff>
                  </to>
                </anchor>
              </controlPr>
            </control>
          </mc:Choice>
        </mc:AlternateContent>
        <mc:AlternateContent xmlns:mc="http://schemas.openxmlformats.org/markup-compatibility/2006">
          <mc:Choice Requires="x14">
            <control shapeId="336967"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36968"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36969"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36970" r:id="rId63" name="Check Box 74">
              <controlPr locked="0" defaultSize="0" autoFill="0" autoLine="0" autoPict="0">
                <anchor moveWithCells="1">
                  <from>
                    <xdr:col>3</xdr:col>
                    <xdr:colOff>219075</xdr:colOff>
                    <xdr:row>86</xdr:row>
                    <xdr:rowOff>276225</xdr:rowOff>
                  </from>
                  <to>
                    <xdr:col>3</xdr:col>
                    <xdr:colOff>476250</xdr:colOff>
                    <xdr:row>88</xdr:row>
                    <xdr:rowOff>38100</xdr:rowOff>
                  </to>
                </anchor>
              </controlPr>
            </control>
          </mc:Choice>
        </mc:AlternateContent>
        <mc:AlternateContent xmlns:mc="http://schemas.openxmlformats.org/markup-compatibility/2006">
          <mc:Choice Requires="x14">
            <control shapeId="336971" r:id="rId64" name="Check Box 75">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336972" r:id="rId65" name="Check Box 76">
              <controlPr locked="0" defaultSize="0" autoFill="0" autoLine="0" autoPict="0">
                <anchor moveWithCells="1">
                  <from>
                    <xdr:col>5</xdr:col>
                    <xdr:colOff>142875</xdr:colOff>
                    <xdr:row>86</xdr:row>
                    <xdr:rowOff>219075</xdr:rowOff>
                  </from>
                  <to>
                    <xdr:col>5</xdr:col>
                    <xdr:colOff>476250</xdr:colOff>
                    <xdr:row>88</xdr:row>
                    <xdr:rowOff>95250</xdr:rowOff>
                  </to>
                </anchor>
              </controlPr>
            </control>
          </mc:Choice>
        </mc:AlternateContent>
        <mc:AlternateContent xmlns:mc="http://schemas.openxmlformats.org/markup-compatibility/2006">
          <mc:Choice Requires="x14">
            <control shapeId="336973"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6974"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6975"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6976"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697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7A13BF3-5FB9-43B4-9917-408CB9886072}">
          <x14:formula1>
            <xm:f>Lookups!$M$2:$M$3</xm:f>
          </x14:formula1>
          <xm:sqref>C11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51AFC-15A0-459C-B2DA-E21569943E9B}">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3.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3.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792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7922"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37923"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37924" r:id="rId7" name="Check Box 4">
              <controlPr locked="0" defaultSize="0" autoFill="0" autoLine="0" autoPict="0">
                <anchor moveWithCells="1">
                  <from>
                    <xdr:col>3</xdr:col>
                    <xdr:colOff>219075</xdr:colOff>
                    <xdr:row>17</xdr:row>
                    <xdr:rowOff>285750</xdr:rowOff>
                  </from>
                  <to>
                    <xdr:col>3</xdr:col>
                    <xdr:colOff>476250</xdr:colOff>
                    <xdr:row>19</xdr:row>
                    <xdr:rowOff>0</xdr:rowOff>
                  </to>
                </anchor>
              </controlPr>
            </control>
          </mc:Choice>
        </mc:AlternateContent>
        <mc:AlternateContent xmlns:mc="http://schemas.openxmlformats.org/markup-compatibility/2006">
          <mc:Choice Requires="x14">
            <control shapeId="337925" r:id="rId8" name="Check Box 5">
              <controlPr locked="0" defaultSize="0" autoFill="0" autoLine="0" autoPict="0">
                <anchor moveWithCells="1">
                  <from>
                    <xdr:col>4</xdr:col>
                    <xdr:colOff>180975</xdr:colOff>
                    <xdr:row>17</xdr:row>
                    <xdr:rowOff>257175</xdr:rowOff>
                  </from>
                  <to>
                    <xdr:col>4</xdr:col>
                    <xdr:colOff>476250</xdr:colOff>
                    <xdr:row>19</xdr:row>
                    <xdr:rowOff>47625</xdr:rowOff>
                  </to>
                </anchor>
              </controlPr>
            </control>
          </mc:Choice>
        </mc:AlternateContent>
        <mc:AlternateContent xmlns:mc="http://schemas.openxmlformats.org/markup-compatibility/2006">
          <mc:Choice Requires="x14">
            <control shapeId="337926" r:id="rId9" name="Check Box 6">
              <controlPr locked="0" defaultSize="0" autoFill="0" autoLine="0" autoPict="0">
                <anchor moveWithCells="1">
                  <from>
                    <xdr:col>5</xdr:col>
                    <xdr:colOff>142875</xdr:colOff>
                    <xdr:row>17</xdr:row>
                    <xdr:rowOff>228600</xdr:rowOff>
                  </from>
                  <to>
                    <xdr:col>5</xdr:col>
                    <xdr:colOff>476250</xdr:colOff>
                    <xdr:row>19</xdr:row>
                    <xdr:rowOff>85725</xdr:rowOff>
                  </to>
                </anchor>
              </controlPr>
            </control>
          </mc:Choice>
        </mc:AlternateContent>
        <mc:AlternateContent xmlns:mc="http://schemas.openxmlformats.org/markup-compatibility/2006">
          <mc:Choice Requires="x14">
            <control shapeId="337927" r:id="rId10" name="Check Box 7">
              <controlPr locked="0" defaultSize="0" autoFill="0" autoLine="0" autoPict="0">
                <anchor moveWithCells="1">
                  <from>
                    <xdr:col>3</xdr:col>
                    <xdr:colOff>219075</xdr:colOff>
                    <xdr:row>20</xdr:row>
                    <xdr:rowOff>142875</xdr:rowOff>
                  </from>
                  <to>
                    <xdr:col>3</xdr:col>
                    <xdr:colOff>476250</xdr:colOff>
                    <xdr:row>22</xdr:row>
                    <xdr:rowOff>161925</xdr:rowOff>
                  </to>
                </anchor>
              </controlPr>
            </control>
          </mc:Choice>
        </mc:AlternateContent>
        <mc:AlternateContent xmlns:mc="http://schemas.openxmlformats.org/markup-compatibility/2006">
          <mc:Choice Requires="x14">
            <control shapeId="337928" r:id="rId11" name="Check Box 8">
              <controlPr locked="0" defaultSize="0" autoFill="0" autoLine="0" autoPict="0">
                <anchor moveWithCells="1">
                  <from>
                    <xdr:col>4</xdr:col>
                    <xdr:colOff>180975</xdr:colOff>
                    <xdr:row>20</xdr:row>
                    <xdr:rowOff>228600</xdr:rowOff>
                  </from>
                  <to>
                    <xdr:col>4</xdr:col>
                    <xdr:colOff>476250</xdr:colOff>
                    <xdr:row>22</xdr:row>
                    <xdr:rowOff>76200</xdr:rowOff>
                  </to>
                </anchor>
              </controlPr>
            </control>
          </mc:Choice>
        </mc:AlternateContent>
        <mc:AlternateContent xmlns:mc="http://schemas.openxmlformats.org/markup-compatibility/2006">
          <mc:Choice Requires="x14">
            <control shapeId="337929" r:id="rId12" name="Check Box 9">
              <controlPr locked="0" defaultSize="0" autoFill="0" autoLine="0" autoPict="0">
                <anchor moveWithCells="1">
                  <from>
                    <xdr:col>5</xdr:col>
                    <xdr:colOff>142875</xdr:colOff>
                    <xdr:row>20</xdr:row>
                    <xdr:rowOff>238125</xdr:rowOff>
                  </from>
                  <to>
                    <xdr:col>5</xdr:col>
                    <xdr:colOff>476250</xdr:colOff>
                    <xdr:row>22</xdr:row>
                    <xdr:rowOff>57150</xdr:rowOff>
                  </to>
                </anchor>
              </controlPr>
            </control>
          </mc:Choice>
        </mc:AlternateContent>
        <mc:AlternateContent xmlns:mc="http://schemas.openxmlformats.org/markup-compatibility/2006">
          <mc:Choice Requires="x14">
            <control shapeId="337930"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7931" r:id="rId14" name="Check Box 11">
              <controlPr locked="0" defaultSize="0" autoFill="0" autoLine="0" autoPict="0">
                <anchor moveWithCells="1">
                  <from>
                    <xdr:col>4</xdr:col>
                    <xdr:colOff>180975</xdr:colOff>
                    <xdr:row>26</xdr:row>
                    <xdr:rowOff>114300</xdr:rowOff>
                  </from>
                  <to>
                    <xdr:col>4</xdr:col>
                    <xdr:colOff>476250</xdr:colOff>
                    <xdr:row>28</xdr:row>
                    <xdr:rowOff>76200</xdr:rowOff>
                  </to>
                </anchor>
              </controlPr>
            </control>
          </mc:Choice>
        </mc:AlternateContent>
        <mc:AlternateContent xmlns:mc="http://schemas.openxmlformats.org/markup-compatibility/2006">
          <mc:Choice Requires="x14">
            <control shapeId="337932"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7933" r:id="rId16" name="Check Box 13">
              <controlPr locked="0" defaultSize="0" autoFill="0" autoLine="0" autoPict="0">
                <anchor moveWithCells="1">
                  <from>
                    <xdr:col>3</xdr:col>
                    <xdr:colOff>219075</xdr:colOff>
                    <xdr:row>29</xdr:row>
                    <xdr:rowOff>228600</xdr:rowOff>
                  </from>
                  <to>
                    <xdr:col>3</xdr:col>
                    <xdr:colOff>476250</xdr:colOff>
                    <xdr:row>31</xdr:row>
                    <xdr:rowOff>66675</xdr:rowOff>
                  </to>
                </anchor>
              </controlPr>
            </control>
          </mc:Choice>
        </mc:AlternateContent>
        <mc:AlternateContent xmlns:mc="http://schemas.openxmlformats.org/markup-compatibility/2006">
          <mc:Choice Requires="x14">
            <control shapeId="337934" r:id="rId17" name="Check Box 14">
              <controlPr locked="0" defaultSize="0" autoFill="0" autoLine="0" autoPict="0">
                <anchor moveWithCells="1">
                  <from>
                    <xdr:col>4</xdr:col>
                    <xdr:colOff>180975</xdr:colOff>
                    <xdr:row>29</xdr:row>
                    <xdr:rowOff>257175</xdr:rowOff>
                  </from>
                  <to>
                    <xdr:col>4</xdr:col>
                    <xdr:colOff>476250</xdr:colOff>
                    <xdr:row>31</xdr:row>
                    <xdr:rowOff>19050</xdr:rowOff>
                  </to>
                </anchor>
              </controlPr>
            </control>
          </mc:Choice>
        </mc:AlternateContent>
        <mc:AlternateContent xmlns:mc="http://schemas.openxmlformats.org/markup-compatibility/2006">
          <mc:Choice Requires="x14">
            <control shapeId="337935" r:id="rId18" name="Check Box 15">
              <controlPr locked="0" defaultSize="0" autoFill="0" autoLine="0" autoPict="0">
                <anchor moveWithCells="1">
                  <from>
                    <xdr:col>5</xdr:col>
                    <xdr:colOff>142875</xdr:colOff>
                    <xdr:row>29</xdr:row>
                    <xdr:rowOff>238125</xdr:rowOff>
                  </from>
                  <to>
                    <xdr:col>5</xdr:col>
                    <xdr:colOff>476250</xdr:colOff>
                    <xdr:row>31</xdr:row>
                    <xdr:rowOff>57150</xdr:rowOff>
                  </to>
                </anchor>
              </controlPr>
            </control>
          </mc:Choice>
        </mc:AlternateContent>
        <mc:AlternateContent xmlns:mc="http://schemas.openxmlformats.org/markup-compatibility/2006">
          <mc:Choice Requires="x14">
            <control shapeId="337936" r:id="rId19" name="Check Box 16">
              <controlPr locked="0" defaultSize="0" autoFill="0" autoLine="0" autoPict="0">
                <anchor moveWithCells="1">
                  <from>
                    <xdr:col>3</xdr:col>
                    <xdr:colOff>219075</xdr:colOff>
                    <xdr:row>32</xdr:row>
                    <xdr:rowOff>142875</xdr:rowOff>
                  </from>
                  <to>
                    <xdr:col>3</xdr:col>
                    <xdr:colOff>476250</xdr:colOff>
                    <xdr:row>34</xdr:row>
                    <xdr:rowOff>142875</xdr:rowOff>
                  </to>
                </anchor>
              </controlPr>
            </control>
          </mc:Choice>
        </mc:AlternateContent>
        <mc:AlternateContent xmlns:mc="http://schemas.openxmlformats.org/markup-compatibility/2006">
          <mc:Choice Requires="x14">
            <control shapeId="337937" r:id="rId20" name="Check Box 17">
              <controlPr locked="0" defaultSize="0" autoFill="0" autoLine="0" autoPict="0">
                <anchor moveWithCells="1">
                  <from>
                    <xdr:col>4</xdr:col>
                    <xdr:colOff>180975</xdr:colOff>
                    <xdr:row>32</xdr:row>
                    <xdr:rowOff>266700</xdr:rowOff>
                  </from>
                  <to>
                    <xdr:col>4</xdr:col>
                    <xdr:colOff>476250</xdr:colOff>
                    <xdr:row>34</xdr:row>
                    <xdr:rowOff>19050</xdr:rowOff>
                  </to>
                </anchor>
              </controlPr>
            </control>
          </mc:Choice>
        </mc:AlternateContent>
        <mc:AlternateContent xmlns:mc="http://schemas.openxmlformats.org/markup-compatibility/2006">
          <mc:Choice Requires="x14">
            <control shapeId="337938" r:id="rId21" name="Check Box 18">
              <controlPr locked="0" defaultSize="0" autoFill="0" autoLine="0" autoPict="0">
                <anchor moveWithCells="1">
                  <from>
                    <xdr:col>5</xdr:col>
                    <xdr:colOff>142875</xdr:colOff>
                    <xdr:row>32</xdr:row>
                    <xdr:rowOff>247650</xdr:rowOff>
                  </from>
                  <to>
                    <xdr:col>5</xdr:col>
                    <xdr:colOff>476250</xdr:colOff>
                    <xdr:row>34</xdr:row>
                    <xdr:rowOff>57150</xdr:rowOff>
                  </to>
                </anchor>
              </controlPr>
            </control>
          </mc:Choice>
        </mc:AlternateContent>
        <mc:AlternateContent xmlns:mc="http://schemas.openxmlformats.org/markup-compatibility/2006">
          <mc:Choice Requires="x14">
            <control shapeId="337939" r:id="rId22" name="Check Box 19">
              <controlPr locked="0" defaultSize="0" autoFill="0" autoLine="0" autoPict="0">
                <anchor moveWithCells="1">
                  <from>
                    <xdr:col>3</xdr:col>
                    <xdr:colOff>219075</xdr:colOff>
                    <xdr:row>35</xdr:row>
                    <xdr:rowOff>238125</xdr:rowOff>
                  </from>
                  <to>
                    <xdr:col>3</xdr:col>
                    <xdr:colOff>476250</xdr:colOff>
                    <xdr:row>37</xdr:row>
                    <xdr:rowOff>95250</xdr:rowOff>
                  </to>
                </anchor>
              </controlPr>
            </control>
          </mc:Choice>
        </mc:AlternateContent>
        <mc:AlternateContent xmlns:mc="http://schemas.openxmlformats.org/markup-compatibility/2006">
          <mc:Choice Requires="x14">
            <control shapeId="337940" r:id="rId23" name="Check Box 20">
              <controlPr locked="0" defaultSize="0" autoFill="0" autoLine="0" autoPict="0">
                <anchor moveWithCells="1">
                  <from>
                    <xdr:col>4</xdr:col>
                    <xdr:colOff>180975</xdr:colOff>
                    <xdr:row>35</xdr:row>
                    <xdr:rowOff>295275</xdr:rowOff>
                  </from>
                  <to>
                    <xdr:col>4</xdr:col>
                    <xdr:colOff>476250</xdr:colOff>
                    <xdr:row>37</xdr:row>
                    <xdr:rowOff>9525</xdr:rowOff>
                  </to>
                </anchor>
              </controlPr>
            </control>
          </mc:Choice>
        </mc:AlternateContent>
        <mc:AlternateContent xmlns:mc="http://schemas.openxmlformats.org/markup-compatibility/2006">
          <mc:Choice Requires="x14">
            <control shapeId="337941" r:id="rId24" name="Check Box 21">
              <controlPr locked="0" defaultSize="0" autoFill="0" autoLine="0" autoPict="0">
                <anchor moveWithCells="1">
                  <from>
                    <xdr:col>5</xdr:col>
                    <xdr:colOff>142875</xdr:colOff>
                    <xdr:row>35</xdr:row>
                    <xdr:rowOff>257175</xdr:rowOff>
                  </from>
                  <to>
                    <xdr:col>5</xdr:col>
                    <xdr:colOff>476250</xdr:colOff>
                    <xdr:row>37</xdr:row>
                    <xdr:rowOff>47625</xdr:rowOff>
                  </to>
                </anchor>
              </controlPr>
            </control>
          </mc:Choice>
        </mc:AlternateContent>
        <mc:AlternateContent xmlns:mc="http://schemas.openxmlformats.org/markup-compatibility/2006">
          <mc:Choice Requires="x14">
            <control shapeId="337942" r:id="rId25" name="Check Box 22">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337943" r:id="rId26" name="Check Box 23">
              <controlPr locked="0" defaultSize="0" autoFill="0" autoLine="0" autoPict="0">
                <anchor moveWithCells="1">
                  <from>
                    <xdr:col>4</xdr:col>
                    <xdr:colOff>180975</xdr:colOff>
                    <xdr:row>41</xdr:row>
                    <xdr:rowOff>114300</xdr:rowOff>
                  </from>
                  <to>
                    <xdr:col>4</xdr:col>
                    <xdr:colOff>476250</xdr:colOff>
                    <xdr:row>43</xdr:row>
                    <xdr:rowOff>57150</xdr:rowOff>
                  </to>
                </anchor>
              </controlPr>
            </control>
          </mc:Choice>
        </mc:AlternateContent>
        <mc:AlternateContent xmlns:mc="http://schemas.openxmlformats.org/markup-compatibility/2006">
          <mc:Choice Requires="x14">
            <control shapeId="337944" r:id="rId27" name="Check Box 24">
              <controlPr locked="0" defaultSize="0" autoFill="0" autoLine="0" autoPict="0">
                <anchor moveWithCells="1">
                  <from>
                    <xdr:col>5</xdr:col>
                    <xdr:colOff>142875</xdr:colOff>
                    <xdr:row>41</xdr:row>
                    <xdr:rowOff>47625</xdr:rowOff>
                  </from>
                  <to>
                    <xdr:col>5</xdr:col>
                    <xdr:colOff>476250</xdr:colOff>
                    <xdr:row>43</xdr:row>
                    <xdr:rowOff>95250</xdr:rowOff>
                  </to>
                </anchor>
              </controlPr>
            </control>
          </mc:Choice>
        </mc:AlternateContent>
        <mc:AlternateContent xmlns:mc="http://schemas.openxmlformats.org/markup-compatibility/2006">
          <mc:Choice Requires="x14">
            <control shapeId="337945" r:id="rId28" name="Check Box 25">
              <controlPr locked="0" defaultSize="0" autoFill="0" autoLine="0" autoPict="0">
                <anchor moveWithCells="1">
                  <from>
                    <xdr:col>3</xdr:col>
                    <xdr:colOff>219075</xdr:colOff>
                    <xdr:row>44</xdr:row>
                    <xdr:rowOff>209550</xdr:rowOff>
                  </from>
                  <to>
                    <xdr:col>3</xdr:col>
                    <xdr:colOff>476250</xdr:colOff>
                    <xdr:row>46</xdr:row>
                    <xdr:rowOff>114300</xdr:rowOff>
                  </to>
                </anchor>
              </controlPr>
            </control>
          </mc:Choice>
        </mc:AlternateContent>
        <mc:AlternateContent xmlns:mc="http://schemas.openxmlformats.org/markup-compatibility/2006">
          <mc:Choice Requires="x14">
            <control shapeId="337946" r:id="rId29" name="Check Box 26">
              <controlPr locked="0" defaultSize="0" autoFill="0" autoLine="0" autoPict="0">
                <anchor moveWithCells="1">
                  <from>
                    <xdr:col>4</xdr:col>
                    <xdr:colOff>180975</xdr:colOff>
                    <xdr:row>44</xdr:row>
                    <xdr:rowOff>209550</xdr:rowOff>
                  </from>
                  <to>
                    <xdr:col>4</xdr:col>
                    <xdr:colOff>476250</xdr:colOff>
                    <xdr:row>46</xdr:row>
                    <xdr:rowOff>85725</xdr:rowOff>
                  </to>
                </anchor>
              </controlPr>
            </control>
          </mc:Choice>
        </mc:AlternateContent>
        <mc:AlternateContent xmlns:mc="http://schemas.openxmlformats.org/markup-compatibility/2006">
          <mc:Choice Requires="x14">
            <control shapeId="337947"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37950" r:id="rId31" name="Check Box 30">
              <controlPr locked="0" defaultSize="0" autoFill="0" autoLine="0" autoPict="0">
                <anchor moveWithCells="1">
                  <from>
                    <xdr:col>3</xdr:col>
                    <xdr:colOff>219075</xdr:colOff>
                    <xdr:row>47</xdr:row>
                    <xdr:rowOff>238125</xdr:rowOff>
                  </from>
                  <to>
                    <xdr:col>3</xdr:col>
                    <xdr:colOff>476250</xdr:colOff>
                    <xdr:row>49</xdr:row>
                    <xdr:rowOff>76200</xdr:rowOff>
                  </to>
                </anchor>
              </controlPr>
            </control>
          </mc:Choice>
        </mc:AlternateContent>
        <mc:AlternateContent xmlns:mc="http://schemas.openxmlformats.org/markup-compatibility/2006">
          <mc:Choice Requires="x14">
            <control shapeId="337951" r:id="rId32" name="Check Box 31">
              <controlPr locked="0" defaultSize="0" autoFill="0" autoLine="0" autoPict="0">
                <anchor moveWithCells="1">
                  <from>
                    <xdr:col>4</xdr:col>
                    <xdr:colOff>180975</xdr:colOff>
                    <xdr:row>47</xdr:row>
                    <xdr:rowOff>238125</xdr:rowOff>
                  </from>
                  <to>
                    <xdr:col>4</xdr:col>
                    <xdr:colOff>476250</xdr:colOff>
                    <xdr:row>49</xdr:row>
                    <xdr:rowOff>66675</xdr:rowOff>
                  </to>
                </anchor>
              </controlPr>
            </control>
          </mc:Choice>
        </mc:AlternateContent>
        <mc:AlternateContent xmlns:mc="http://schemas.openxmlformats.org/markup-compatibility/2006">
          <mc:Choice Requires="x14">
            <control shapeId="337952" r:id="rId33" name="Check Box 32">
              <controlPr locked="0" defaultSize="0" autoFill="0" autoLine="0" autoPict="0">
                <anchor moveWithCells="1">
                  <from>
                    <xdr:col>5</xdr:col>
                    <xdr:colOff>142875</xdr:colOff>
                    <xdr:row>47</xdr:row>
                    <xdr:rowOff>247650</xdr:rowOff>
                  </from>
                  <to>
                    <xdr:col>5</xdr:col>
                    <xdr:colOff>476250</xdr:colOff>
                    <xdr:row>49</xdr:row>
                    <xdr:rowOff>47625</xdr:rowOff>
                  </to>
                </anchor>
              </controlPr>
            </control>
          </mc:Choice>
        </mc:AlternateContent>
        <mc:AlternateContent xmlns:mc="http://schemas.openxmlformats.org/markup-compatibility/2006">
          <mc:Choice Requires="x14">
            <control shapeId="337953"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37954"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37955"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37958" r:id="rId37" name="Check Box 38">
              <controlPr locked="0" defaultSize="0" autoFill="0" autoLine="0" autoPict="0">
                <anchor moveWithCells="1">
                  <from>
                    <xdr:col>3</xdr:col>
                    <xdr:colOff>219075</xdr:colOff>
                    <xdr:row>56</xdr:row>
                    <xdr:rowOff>266700</xdr:rowOff>
                  </from>
                  <to>
                    <xdr:col>3</xdr:col>
                    <xdr:colOff>476250</xdr:colOff>
                    <xdr:row>58</xdr:row>
                    <xdr:rowOff>38100</xdr:rowOff>
                  </to>
                </anchor>
              </controlPr>
            </control>
          </mc:Choice>
        </mc:AlternateContent>
        <mc:AlternateContent xmlns:mc="http://schemas.openxmlformats.org/markup-compatibility/2006">
          <mc:Choice Requires="x14">
            <control shapeId="337959" r:id="rId38" name="Check Box 39">
              <controlPr locked="0" defaultSize="0" autoFill="0" autoLine="0" autoPict="0">
                <anchor moveWithCells="1">
                  <from>
                    <xdr:col>4</xdr:col>
                    <xdr:colOff>180975</xdr:colOff>
                    <xdr:row>56</xdr:row>
                    <xdr:rowOff>295275</xdr:rowOff>
                  </from>
                  <to>
                    <xdr:col>4</xdr:col>
                    <xdr:colOff>476250</xdr:colOff>
                    <xdr:row>58</xdr:row>
                    <xdr:rowOff>19050</xdr:rowOff>
                  </to>
                </anchor>
              </controlPr>
            </control>
          </mc:Choice>
        </mc:AlternateContent>
        <mc:AlternateContent xmlns:mc="http://schemas.openxmlformats.org/markup-compatibility/2006">
          <mc:Choice Requires="x14">
            <control shapeId="337960" r:id="rId39" name="Check Box 40">
              <controlPr locked="0" defaultSize="0" autoFill="0" autoLine="0" autoPict="0">
                <anchor moveWithCells="1">
                  <from>
                    <xdr:col>5</xdr:col>
                    <xdr:colOff>142875</xdr:colOff>
                    <xdr:row>56</xdr:row>
                    <xdr:rowOff>247650</xdr:rowOff>
                  </from>
                  <to>
                    <xdr:col>5</xdr:col>
                    <xdr:colOff>476250</xdr:colOff>
                    <xdr:row>58</xdr:row>
                    <xdr:rowOff>57150</xdr:rowOff>
                  </to>
                </anchor>
              </controlPr>
            </control>
          </mc:Choice>
        </mc:AlternateContent>
        <mc:AlternateContent xmlns:mc="http://schemas.openxmlformats.org/markup-compatibility/2006">
          <mc:Choice Requires="x14">
            <control shapeId="337963" r:id="rId40" name="Check Box 43">
              <controlPr locked="0" defaultSize="0" autoFill="0" autoLine="0" autoPict="0">
                <anchor moveWithCells="1">
                  <from>
                    <xdr:col>3</xdr:col>
                    <xdr:colOff>219075</xdr:colOff>
                    <xdr:row>59</xdr:row>
                    <xdr:rowOff>228600</xdr:rowOff>
                  </from>
                  <to>
                    <xdr:col>3</xdr:col>
                    <xdr:colOff>476250</xdr:colOff>
                    <xdr:row>61</xdr:row>
                    <xdr:rowOff>76200</xdr:rowOff>
                  </to>
                </anchor>
              </controlPr>
            </control>
          </mc:Choice>
        </mc:AlternateContent>
        <mc:AlternateContent xmlns:mc="http://schemas.openxmlformats.org/markup-compatibility/2006">
          <mc:Choice Requires="x14">
            <control shapeId="337964" r:id="rId41" name="Check Box 44">
              <controlPr locked="0" defaultSize="0" autoFill="0" autoLine="0" autoPict="0">
                <anchor moveWithCells="1">
                  <from>
                    <xdr:col>4</xdr:col>
                    <xdr:colOff>180975</xdr:colOff>
                    <xdr:row>59</xdr:row>
                    <xdr:rowOff>285750</xdr:rowOff>
                  </from>
                  <to>
                    <xdr:col>4</xdr:col>
                    <xdr:colOff>476250</xdr:colOff>
                    <xdr:row>61</xdr:row>
                    <xdr:rowOff>38100</xdr:rowOff>
                  </to>
                </anchor>
              </controlPr>
            </control>
          </mc:Choice>
        </mc:AlternateContent>
        <mc:AlternateContent xmlns:mc="http://schemas.openxmlformats.org/markup-compatibility/2006">
          <mc:Choice Requires="x14">
            <control shapeId="337965" r:id="rId42" name="Check Box 45">
              <controlPr locked="0" defaultSize="0" autoFill="0" autoLine="0" autoPict="0">
                <anchor moveWithCells="1">
                  <from>
                    <xdr:col>5</xdr:col>
                    <xdr:colOff>142875</xdr:colOff>
                    <xdr:row>59</xdr:row>
                    <xdr:rowOff>257175</xdr:rowOff>
                  </from>
                  <to>
                    <xdr:col>5</xdr:col>
                    <xdr:colOff>476250</xdr:colOff>
                    <xdr:row>61</xdr:row>
                    <xdr:rowOff>57150</xdr:rowOff>
                  </to>
                </anchor>
              </controlPr>
            </control>
          </mc:Choice>
        </mc:AlternateContent>
        <mc:AlternateContent xmlns:mc="http://schemas.openxmlformats.org/markup-compatibility/2006">
          <mc:Choice Requires="x14">
            <control shapeId="337968" r:id="rId43" name="Check Box 48">
              <controlPr locked="0" defaultSize="0" autoFill="0" autoLine="0" autoPict="0">
                <anchor moveWithCells="1">
                  <from>
                    <xdr:col>3</xdr:col>
                    <xdr:colOff>219075</xdr:colOff>
                    <xdr:row>62</xdr:row>
                    <xdr:rowOff>276225</xdr:rowOff>
                  </from>
                  <to>
                    <xdr:col>3</xdr:col>
                    <xdr:colOff>476250</xdr:colOff>
                    <xdr:row>64</xdr:row>
                    <xdr:rowOff>38100</xdr:rowOff>
                  </to>
                </anchor>
              </controlPr>
            </control>
          </mc:Choice>
        </mc:AlternateContent>
        <mc:AlternateContent xmlns:mc="http://schemas.openxmlformats.org/markup-compatibility/2006">
          <mc:Choice Requires="x14">
            <control shapeId="337969" r:id="rId44" name="Check Box 49">
              <controlPr locked="0" defaultSize="0" autoFill="0" autoLine="0" autoPict="0">
                <anchor moveWithCells="1">
                  <from>
                    <xdr:col>4</xdr:col>
                    <xdr:colOff>180975</xdr:colOff>
                    <xdr:row>62</xdr:row>
                    <xdr:rowOff>276225</xdr:rowOff>
                  </from>
                  <to>
                    <xdr:col>4</xdr:col>
                    <xdr:colOff>476250</xdr:colOff>
                    <xdr:row>64</xdr:row>
                    <xdr:rowOff>38100</xdr:rowOff>
                  </to>
                </anchor>
              </controlPr>
            </control>
          </mc:Choice>
        </mc:AlternateContent>
        <mc:AlternateContent xmlns:mc="http://schemas.openxmlformats.org/markup-compatibility/2006">
          <mc:Choice Requires="x14">
            <control shapeId="337970" r:id="rId45" name="Check Box 50">
              <controlPr locked="0" defaultSize="0" autoFill="0" autoLine="0" autoPict="0">
                <anchor moveWithCells="1">
                  <from>
                    <xdr:col>5</xdr:col>
                    <xdr:colOff>142875</xdr:colOff>
                    <xdr:row>62</xdr:row>
                    <xdr:rowOff>238125</xdr:rowOff>
                  </from>
                  <to>
                    <xdr:col>5</xdr:col>
                    <xdr:colOff>476250</xdr:colOff>
                    <xdr:row>64</xdr:row>
                    <xdr:rowOff>57150</xdr:rowOff>
                  </to>
                </anchor>
              </controlPr>
            </control>
          </mc:Choice>
        </mc:AlternateContent>
        <mc:AlternateContent xmlns:mc="http://schemas.openxmlformats.org/markup-compatibility/2006">
          <mc:Choice Requires="x14">
            <control shapeId="337973" r:id="rId46" name="Check Box 53">
              <controlPr locked="0" defaultSize="0" autoFill="0" autoLine="0" autoPict="0">
                <anchor moveWithCells="1">
                  <from>
                    <xdr:col>3</xdr:col>
                    <xdr:colOff>219075</xdr:colOff>
                    <xdr:row>65</xdr:row>
                    <xdr:rowOff>266700</xdr:rowOff>
                  </from>
                  <to>
                    <xdr:col>3</xdr:col>
                    <xdr:colOff>476250</xdr:colOff>
                    <xdr:row>67</xdr:row>
                    <xdr:rowOff>38100</xdr:rowOff>
                  </to>
                </anchor>
              </controlPr>
            </control>
          </mc:Choice>
        </mc:AlternateContent>
        <mc:AlternateContent xmlns:mc="http://schemas.openxmlformats.org/markup-compatibility/2006">
          <mc:Choice Requires="x14">
            <control shapeId="337974" r:id="rId47" name="Check Box 54">
              <controlPr locked="0" defaultSize="0" autoFill="0" autoLine="0" autoPict="0">
                <anchor moveWithCells="1">
                  <from>
                    <xdr:col>4</xdr:col>
                    <xdr:colOff>180975</xdr:colOff>
                    <xdr:row>65</xdr:row>
                    <xdr:rowOff>247650</xdr:rowOff>
                  </from>
                  <to>
                    <xdr:col>4</xdr:col>
                    <xdr:colOff>476250</xdr:colOff>
                    <xdr:row>67</xdr:row>
                    <xdr:rowOff>57150</xdr:rowOff>
                  </to>
                </anchor>
              </controlPr>
            </control>
          </mc:Choice>
        </mc:AlternateContent>
        <mc:AlternateContent xmlns:mc="http://schemas.openxmlformats.org/markup-compatibility/2006">
          <mc:Choice Requires="x14">
            <control shapeId="337975" r:id="rId48" name="Check Box 55">
              <controlPr locked="0" defaultSize="0" autoFill="0" autoLine="0" autoPict="0">
                <anchor moveWithCells="1">
                  <from>
                    <xdr:col>5</xdr:col>
                    <xdr:colOff>142875</xdr:colOff>
                    <xdr:row>65</xdr:row>
                    <xdr:rowOff>247650</xdr:rowOff>
                  </from>
                  <to>
                    <xdr:col>5</xdr:col>
                    <xdr:colOff>476250</xdr:colOff>
                    <xdr:row>67</xdr:row>
                    <xdr:rowOff>57150</xdr:rowOff>
                  </to>
                </anchor>
              </controlPr>
            </control>
          </mc:Choice>
        </mc:AlternateContent>
        <mc:AlternateContent xmlns:mc="http://schemas.openxmlformats.org/markup-compatibility/2006">
          <mc:Choice Requires="x14">
            <control shapeId="337976"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7977"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7978"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7979"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7980"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37983" r:id="rId54" name="Check Box 63">
              <controlPr locked="0" defaultSize="0" autoFill="0" autoLine="0" autoPict="0">
                <anchor moveWithCells="1">
                  <from>
                    <xdr:col>3</xdr:col>
                    <xdr:colOff>219075</xdr:colOff>
                    <xdr:row>74</xdr:row>
                    <xdr:rowOff>257175</xdr:rowOff>
                  </from>
                  <to>
                    <xdr:col>3</xdr:col>
                    <xdr:colOff>476250</xdr:colOff>
                    <xdr:row>76</xdr:row>
                    <xdr:rowOff>57150</xdr:rowOff>
                  </to>
                </anchor>
              </controlPr>
            </control>
          </mc:Choice>
        </mc:AlternateContent>
        <mc:AlternateContent xmlns:mc="http://schemas.openxmlformats.org/markup-compatibility/2006">
          <mc:Choice Requires="x14">
            <control shapeId="337984" r:id="rId55" name="Check Box 64">
              <controlPr locked="0" defaultSize="0" autoFill="0" autoLine="0" autoPict="0">
                <anchor moveWithCells="1">
                  <from>
                    <xdr:col>4</xdr:col>
                    <xdr:colOff>180975</xdr:colOff>
                    <xdr:row>74</xdr:row>
                    <xdr:rowOff>247650</xdr:rowOff>
                  </from>
                  <to>
                    <xdr:col>4</xdr:col>
                    <xdr:colOff>476250</xdr:colOff>
                    <xdr:row>76</xdr:row>
                    <xdr:rowOff>57150</xdr:rowOff>
                  </to>
                </anchor>
              </controlPr>
            </control>
          </mc:Choice>
        </mc:AlternateContent>
        <mc:AlternateContent xmlns:mc="http://schemas.openxmlformats.org/markup-compatibility/2006">
          <mc:Choice Requires="x14">
            <control shapeId="337985" r:id="rId56" name="Check Box 65">
              <controlPr locked="0" defaultSize="0" autoFill="0" autoLine="0" autoPict="0">
                <anchor moveWithCells="1">
                  <from>
                    <xdr:col>5</xdr:col>
                    <xdr:colOff>142875</xdr:colOff>
                    <xdr:row>74</xdr:row>
                    <xdr:rowOff>257175</xdr:rowOff>
                  </from>
                  <to>
                    <xdr:col>5</xdr:col>
                    <xdr:colOff>476250</xdr:colOff>
                    <xdr:row>76</xdr:row>
                    <xdr:rowOff>57150</xdr:rowOff>
                  </to>
                </anchor>
              </controlPr>
            </control>
          </mc:Choice>
        </mc:AlternateContent>
        <mc:AlternateContent xmlns:mc="http://schemas.openxmlformats.org/markup-compatibility/2006">
          <mc:Choice Requires="x14">
            <control shapeId="337988" r:id="rId57" name="Check Box 68">
              <controlPr locked="0" defaultSize="0" autoFill="0" autoLine="0" autoPict="0">
                <anchor moveWithCells="1">
                  <from>
                    <xdr:col>3</xdr:col>
                    <xdr:colOff>219075</xdr:colOff>
                    <xdr:row>77</xdr:row>
                    <xdr:rowOff>257175</xdr:rowOff>
                  </from>
                  <to>
                    <xdr:col>3</xdr:col>
                    <xdr:colOff>476250</xdr:colOff>
                    <xdr:row>79</xdr:row>
                    <xdr:rowOff>57150</xdr:rowOff>
                  </to>
                </anchor>
              </controlPr>
            </control>
          </mc:Choice>
        </mc:AlternateContent>
        <mc:AlternateContent xmlns:mc="http://schemas.openxmlformats.org/markup-compatibility/2006">
          <mc:Choice Requires="x14">
            <control shapeId="337989" r:id="rId58" name="Check Box 69">
              <controlPr locked="0" defaultSize="0" autoFill="0" autoLine="0" autoPict="0">
                <anchor moveWithCells="1">
                  <from>
                    <xdr:col>4</xdr:col>
                    <xdr:colOff>180975</xdr:colOff>
                    <xdr:row>77</xdr:row>
                    <xdr:rowOff>247650</xdr:rowOff>
                  </from>
                  <to>
                    <xdr:col>4</xdr:col>
                    <xdr:colOff>476250</xdr:colOff>
                    <xdr:row>79</xdr:row>
                    <xdr:rowOff>57150</xdr:rowOff>
                  </to>
                </anchor>
              </controlPr>
            </control>
          </mc:Choice>
        </mc:AlternateContent>
        <mc:AlternateContent xmlns:mc="http://schemas.openxmlformats.org/markup-compatibility/2006">
          <mc:Choice Requires="x14">
            <control shapeId="337990" r:id="rId59" name="Check Box 70">
              <controlPr locked="0" defaultSize="0" autoFill="0" autoLine="0" autoPict="0">
                <anchor moveWithCells="1">
                  <from>
                    <xdr:col>5</xdr:col>
                    <xdr:colOff>142875</xdr:colOff>
                    <xdr:row>77</xdr:row>
                    <xdr:rowOff>257175</xdr:rowOff>
                  </from>
                  <to>
                    <xdr:col>5</xdr:col>
                    <xdr:colOff>476250</xdr:colOff>
                    <xdr:row>79</xdr:row>
                    <xdr:rowOff>57150</xdr:rowOff>
                  </to>
                </anchor>
              </controlPr>
            </control>
          </mc:Choice>
        </mc:AlternateContent>
        <mc:AlternateContent xmlns:mc="http://schemas.openxmlformats.org/markup-compatibility/2006">
          <mc:Choice Requires="x14">
            <control shapeId="337991"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7992" r:id="rId61" name="Check Box 72">
              <controlPr locked="0" defaultSize="0" autoFill="0" autoLine="0" autoPict="0">
                <anchor moveWithCells="1">
                  <from>
                    <xdr:col>4</xdr:col>
                    <xdr:colOff>180975</xdr:colOff>
                    <xdr:row>83</xdr:row>
                    <xdr:rowOff>342900</xdr:rowOff>
                  </from>
                  <to>
                    <xdr:col>4</xdr:col>
                    <xdr:colOff>476250</xdr:colOff>
                    <xdr:row>85</xdr:row>
                    <xdr:rowOff>9525</xdr:rowOff>
                  </to>
                </anchor>
              </controlPr>
            </control>
          </mc:Choice>
        </mc:AlternateContent>
        <mc:AlternateContent xmlns:mc="http://schemas.openxmlformats.org/markup-compatibility/2006">
          <mc:Choice Requires="x14">
            <control shapeId="337993"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7994"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7995" r:id="rId64" name="Check Box 75">
              <controlPr locked="0" defaultSize="0" autoFill="0" autoLine="0" autoPict="0">
                <anchor moveWithCells="1">
                  <from>
                    <xdr:col>4</xdr:col>
                    <xdr:colOff>180975</xdr:colOff>
                    <xdr:row>86</xdr:row>
                    <xdr:rowOff>276225</xdr:rowOff>
                  </from>
                  <to>
                    <xdr:col>4</xdr:col>
                    <xdr:colOff>476250</xdr:colOff>
                    <xdr:row>88</xdr:row>
                    <xdr:rowOff>47625</xdr:rowOff>
                  </to>
                </anchor>
              </controlPr>
            </control>
          </mc:Choice>
        </mc:AlternateContent>
        <mc:AlternateContent xmlns:mc="http://schemas.openxmlformats.org/markup-compatibility/2006">
          <mc:Choice Requires="x14">
            <control shapeId="337996" r:id="rId65" name="Check Box 76">
              <controlPr locked="0" defaultSize="0" autoFill="0" autoLine="0" autoPict="0">
                <anchor moveWithCells="1">
                  <from>
                    <xdr:col>5</xdr:col>
                    <xdr:colOff>142875</xdr:colOff>
                    <xdr:row>87</xdr:row>
                    <xdr:rowOff>19050</xdr:rowOff>
                  </from>
                  <to>
                    <xdr:col>5</xdr:col>
                    <xdr:colOff>476250</xdr:colOff>
                    <xdr:row>88</xdr:row>
                    <xdr:rowOff>0</xdr:rowOff>
                  </to>
                </anchor>
              </controlPr>
            </control>
          </mc:Choice>
        </mc:AlternateContent>
        <mc:AlternateContent xmlns:mc="http://schemas.openxmlformats.org/markup-compatibility/2006">
          <mc:Choice Requires="x14">
            <control shapeId="337997"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7998"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7999"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8000"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8001"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3CFD3DB-5B35-4295-8DFA-E4D72009A8DE}">
          <x14:formula1>
            <xm:f>Lookups!$M$2:$M$3</xm:f>
          </x14:formula1>
          <xm:sqref>C11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19ACB-7965-4C5F-8733-BE5AA410321C}">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5.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 x14ac:dyDescent="0.2">
      <c r="A26" s="73"/>
      <c r="B26" s="74"/>
      <c r="C26" s="72" t="s">
        <v>23</v>
      </c>
      <c r="D26" s="254">
        <f>K23</f>
        <v>0</v>
      </c>
      <c r="E26" s="255"/>
      <c r="F26" s="86"/>
      <c r="O26" s="272"/>
    </row>
    <row r="27" spans="1:15" x14ac:dyDescent="0.2">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 x14ac:dyDescent="0.2">
      <c r="A41" s="73"/>
      <c r="B41" s="74"/>
      <c r="C41" s="72" t="s">
        <v>194</v>
      </c>
      <c r="D41" s="254">
        <f>K38</f>
        <v>0</v>
      </c>
      <c r="E41" s="255"/>
      <c r="F41" s="86"/>
      <c r="O41" s="272"/>
    </row>
    <row r="42" spans="1:15" x14ac:dyDescent="0.2">
      <c r="A42" s="238" t="s">
        <v>353</v>
      </c>
      <c r="B42" s="176"/>
      <c r="C42" s="176"/>
      <c r="D42" s="176"/>
      <c r="E42" s="176"/>
      <c r="F42" s="177"/>
      <c r="J42" s="70" t="s">
        <v>199</v>
      </c>
      <c r="K42" s="70" t="s">
        <v>200</v>
      </c>
      <c r="L42" s="70" t="s">
        <v>201</v>
      </c>
      <c r="M42" s="70" t="s">
        <v>263</v>
      </c>
      <c r="O42" s="272"/>
    </row>
    <row r="43" spans="1:15" ht="24"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 x14ac:dyDescent="0.2">
      <c r="A53" s="73"/>
      <c r="B53" s="74"/>
      <c r="C53" s="72" t="s">
        <v>195</v>
      </c>
      <c r="D53" s="254">
        <f>K50</f>
        <v>0</v>
      </c>
      <c r="E53" s="255"/>
      <c r="F53" s="86"/>
      <c r="O53" s="272"/>
    </row>
    <row r="54" spans="1:15" x14ac:dyDescent="0.2">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 x14ac:dyDescent="0.2">
      <c r="A71" s="73"/>
      <c r="B71" s="74"/>
      <c r="C71" s="72" t="s">
        <v>196</v>
      </c>
      <c r="D71" s="254">
        <f>K68</f>
        <v>0</v>
      </c>
      <c r="E71" s="255"/>
      <c r="F71" s="86"/>
      <c r="O71" s="272"/>
    </row>
    <row r="72" spans="1:15" x14ac:dyDescent="0.2">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 x14ac:dyDescent="0.2">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42"/>
      <c r="B90" s="243"/>
      <c r="C90" s="244"/>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x14ac:dyDescent="0.2">
      <c r="A93" s="73"/>
      <c r="B93" s="74"/>
      <c r="C93" s="74"/>
      <c r="D93" s="74"/>
      <c r="E93" s="74"/>
      <c r="F93" s="74"/>
      <c r="O93" s="272"/>
    </row>
    <row r="94" spans="1:15" x14ac:dyDescent="0.2">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8946"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8947"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8948" r:id="rId7" name="Check Box 4">
              <controlPr locked="0" defaultSize="0" autoFill="0" autoLine="0" autoPict="0">
                <anchor moveWithCells="1">
                  <from>
                    <xdr:col>3</xdr:col>
                    <xdr:colOff>219075</xdr:colOff>
                    <xdr:row>18</xdr:row>
                    <xdr:rowOff>0</xdr:rowOff>
                  </from>
                  <to>
                    <xdr:col>3</xdr:col>
                    <xdr:colOff>476250</xdr:colOff>
                    <xdr:row>18</xdr:row>
                    <xdr:rowOff>304800</xdr:rowOff>
                  </to>
                </anchor>
              </controlPr>
            </control>
          </mc:Choice>
        </mc:AlternateContent>
        <mc:AlternateContent xmlns:mc="http://schemas.openxmlformats.org/markup-compatibility/2006">
          <mc:Choice Requires="x14">
            <control shapeId="338949" r:id="rId8" name="Check Box 5">
              <controlPr locked="0" defaultSize="0" autoFill="0" autoLine="0" autoPict="0">
                <anchor moveWithCells="1">
                  <from>
                    <xdr:col>4</xdr:col>
                    <xdr:colOff>180975</xdr:colOff>
                    <xdr:row>17</xdr:row>
                    <xdr:rowOff>257175</xdr:rowOff>
                  </from>
                  <to>
                    <xdr:col>4</xdr:col>
                    <xdr:colOff>476250</xdr:colOff>
                    <xdr:row>19</xdr:row>
                    <xdr:rowOff>28575</xdr:rowOff>
                  </to>
                </anchor>
              </controlPr>
            </control>
          </mc:Choice>
        </mc:AlternateContent>
        <mc:AlternateContent xmlns:mc="http://schemas.openxmlformats.org/markup-compatibility/2006">
          <mc:Choice Requires="x14">
            <control shapeId="338950" r:id="rId9" name="Check Box 6">
              <controlPr locked="0" defaultSize="0" autoFill="0" autoLine="0" autoPict="0">
                <anchor moveWithCells="1">
                  <from>
                    <xdr:col>5</xdr:col>
                    <xdr:colOff>142875</xdr:colOff>
                    <xdr:row>17</xdr:row>
                    <xdr:rowOff>247650</xdr:rowOff>
                  </from>
                  <to>
                    <xdr:col>5</xdr:col>
                    <xdr:colOff>476250</xdr:colOff>
                    <xdr:row>19</xdr:row>
                    <xdr:rowOff>66675</xdr:rowOff>
                  </to>
                </anchor>
              </controlPr>
            </control>
          </mc:Choice>
        </mc:AlternateContent>
        <mc:AlternateContent xmlns:mc="http://schemas.openxmlformats.org/markup-compatibility/2006">
          <mc:Choice Requires="x14">
            <control shapeId="338951" r:id="rId10" name="Check Box 7">
              <controlPr locked="0" defaultSize="0" autoFill="0" autoLine="0" autoPict="0">
                <anchor moveWithCells="1">
                  <from>
                    <xdr:col>3</xdr:col>
                    <xdr:colOff>219075</xdr:colOff>
                    <xdr:row>21</xdr:row>
                    <xdr:rowOff>0</xdr:rowOff>
                  </from>
                  <to>
                    <xdr:col>3</xdr:col>
                    <xdr:colOff>476250</xdr:colOff>
                    <xdr:row>22</xdr:row>
                    <xdr:rowOff>19050</xdr:rowOff>
                  </to>
                </anchor>
              </controlPr>
            </control>
          </mc:Choice>
        </mc:AlternateContent>
        <mc:AlternateContent xmlns:mc="http://schemas.openxmlformats.org/markup-compatibility/2006">
          <mc:Choice Requires="x14">
            <control shapeId="338952" r:id="rId11" name="Check Box 8">
              <controlPr locked="0" defaultSize="0" autoFill="0" autoLine="0" autoPict="0">
                <anchor moveWithCells="1">
                  <from>
                    <xdr:col>4</xdr:col>
                    <xdr:colOff>180975</xdr:colOff>
                    <xdr:row>20</xdr:row>
                    <xdr:rowOff>276225</xdr:rowOff>
                  </from>
                  <to>
                    <xdr:col>4</xdr:col>
                    <xdr:colOff>476250</xdr:colOff>
                    <xdr:row>22</xdr:row>
                    <xdr:rowOff>19050</xdr:rowOff>
                  </to>
                </anchor>
              </controlPr>
            </control>
          </mc:Choice>
        </mc:AlternateContent>
        <mc:AlternateContent xmlns:mc="http://schemas.openxmlformats.org/markup-compatibility/2006">
          <mc:Choice Requires="x14">
            <control shapeId="338953" r:id="rId12" name="Check Box 9">
              <controlPr locked="0" defaultSize="0" autoFill="0" autoLine="0" autoPict="0">
                <anchor moveWithCells="1">
                  <from>
                    <xdr:col>5</xdr:col>
                    <xdr:colOff>142875</xdr:colOff>
                    <xdr:row>20</xdr:row>
                    <xdr:rowOff>247650</xdr:rowOff>
                  </from>
                  <to>
                    <xdr:col>5</xdr:col>
                    <xdr:colOff>476250</xdr:colOff>
                    <xdr:row>22</xdr:row>
                    <xdr:rowOff>57150</xdr:rowOff>
                  </to>
                </anchor>
              </controlPr>
            </control>
          </mc:Choice>
        </mc:AlternateContent>
        <mc:AlternateContent xmlns:mc="http://schemas.openxmlformats.org/markup-compatibility/2006">
          <mc:Choice Requires="x14">
            <control shapeId="338954" r:id="rId13" name="Check Box 10">
              <controlPr locked="0" defaultSize="0" autoFill="0" autoLine="0" autoPict="0">
                <anchor moveWithCells="1">
                  <from>
                    <xdr:col>3</xdr:col>
                    <xdr:colOff>219075</xdr:colOff>
                    <xdr:row>26</xdr:row>
                    <xdr:rowOff>114300</xdr:rowOff>
                  </from>
                  <to>
                    <xdr:col>3</xdr:col>
                    <xdr:colOff>476250</xdr:colOff>
                    <xdr:row>28</xdr:row>
                    <xdr:rowOff>57150</xdr:rowOff>
                  </to>
                </anchor>
              </controlPr>
            </control>
          </mc:Choice>
        </mc:AlternateContent>
        <mc:AlternateContent xmlns:mc="http://schemas.openxmlformats.org/markup-compatibility/2006">
          <mc:Choice Requires="x14">
            <control shapeId="338955" r:id="rId14" name="Check Box 11">
              <controlPr locked="0" defaultSize="0" autoFill="0" autoLine="0" autoPict="0">
                <anchor moveWithCells="1">
                  <from>
                    <xdr:col>4</xdr:col>
                    <xdr:colOff>180975</xdr:colOff>
                    <xdr:row>26</xdr:row>
                    <xdr:rowOff>114300</xdr:rowOff>
                  </from>
                  <to>
                    <xdr:col>4</xdr:col>
                    <xdr:colOff>476250</xdr:colOff>
                    <xdr:row>28</xdr:row>
                    <xdr:rowOff>47625</xdr:rowOff>
                  </to>
                </anchor>
              </controlPr>
            </control>
          </mc:Choice>
        </mc:AlternateContent>
        <mc:AlternateContent xmlns:mc="http://schemas.openxmlformats.org/markup-compatibility/2006">
          <mc:Choice Requires="x14">
            <control shapeId="338956" r:id="rId15" name="Check Box 12">
              <controlPr locked="0" defaultSize="0" autoFill="0" autoLine="0" autoPict="0">
                <anchor moveWithCells="1">
                  <from>
                    <xdr:col>5</xdr:col>
                    <xdr:colOff>142875</xdr:colOff>
                    <xdr:row>26</xdr:row>
                    <xdr:rowOff>47625</xdr:rowOff>
                  </from>
                  <to>
                    <xdr:col>5</xdr:col>
                    <xdr:colOff>476250</xdr:colOff>
                    <xdr:row>28</xdr:row>
                    <xdr:rowOff>95250</xdr:rowOff>
                  </to>
                </anchor>
              </controlPr>
            </control>
          </mc:Choice>
        </mc:AlternateContent>
        <mc:AlternateContent xmlns:mc="http://schemas.openxmlformats.org/markup-compatibility/2006">
          <mc:Choice Requires="x14">
            <control shapeId="338957" r:id="rId16" name="Check Box 13">
              <controlPr locked="0" defaultSize="0" autoFill="0" autoLine="0" autoPict="0">
                <anchor moveWithCells="1">
                  <from>
                    <xdr:col>3</xdr:col>
                    <xdr:colOff>219075</xdr:colOff>
                    <xdr:row>29</xdr:row>
                    <xdr:rowOff>257175</xdr:rowOff>
                  </from>
                  <to>
                    <xdr:col>3</xdr:col>
                    <xdr:colOff>476250</xdr:colOff>
                    <xdr:row>31</xdr:row>
                    <xdr:rowOff>47625</xdr:rowOff>
                  </to>
                </anchor>
              </controlPr>
            </control>
          </mc:Choice>
        </mc:AlternateContent>
        <mc:AlternateContent xmlns:mc="http://schemas.openxmlformats.org/markup-compatibility/2006">
          <mc:Choice Requires="x14">
            <control shapeId="338958" r:id="rId17" name="Check Box 14">
              <controlPr locked="0" defaultSize="0" autoFill="0" autoLine="0" autoPict="0">
                <anchor moveWithCells="1">
                  <from>
                    <xdr:col>4</xdr:col>
                    <xdr:colOff>180975</xdr:colOff>
                    <xdr:row>29</xdr:row>
                    <xdr:rowOff>276225</xdr:rowOff>
                  </from>
                  <to>
                    <xdr:col>4</xdr:col>
                    <xdr:colOff>476250</xdr:colOff>
                    <xdr:row>31</xdr:row>
                    <xdr:rowOff>19050</xdr:rowOff>
                  </to>
                </anchor>
              </controlPr>
            </control>
          </mc:Choice>
        </mc:AlternateContent>
        <mc:AlternateContent xmlns:mc="http://schemas.openxmlformats.org/markup-compatibility/2006">
          <mc:Choice Requires="x14">
            <control shapeId="338959" r:id="rId18" name="Check Box 15">
              <controlPr locked="0" defaultSize="0" autoFill="0" autoLine="0" autoPict="0">
                <anchor moveWithCells="1">
                  <from>
                    <xdr:col>5</xdr:col>
                    <xdr:colOff>142875</xdr:colOff>
                    <xdr:row>29</xdr:row>
                    <xdr:rowOff>257175</xdr:rowOff>
                  </from>
                  <to>
                    <xdr:col>5</xdr:col>
                    <xdr:colOff>476250</xdr:colOff>
                    <xdr:row>31</xdr:row>
                    <xdr:rowOff>57150</xdr:rowOff>
                  </to>
                </anchor>
              </controlPr>
            </control>
          </mc:Choice>
        </mc:AlternateContent>
        <mc:AlternateContent xmlns:mc="http://schemas.openxmlformats.org/markup-compatibility/2006">
          <mc:Choice Requires="x14">
            <control shapeId="338960" r:id="rId19" name="Check Box 16">
              <controlPr locked="0" defaultSize="0" autoFill="0" autoLine="0" autoPict="0">
                <anchor moveWithCells="1">
                  <from>
                    <xdr:col>3</xdr:col>
                    <xdr:colOff>219075</xdr:colOff>
                    <xdr:row>33</xdr:row>
                    <xdr:rowOff>28575</xdr:rowOff>
                  </from>
                  <to>
                    <xdr:col>3</xdr:col>
                    <xdr:colOff>476250</xdr:colOff>
                    <xdr:row>33</xdr:row>
                    <xdr:rowOff>152400</xdr:rowOff>
                  </to>
                </anchor>
              </controlPr>
            </control>
          </mc:Choice>
        </mc:AlternateContent>
        <mc:AlternateContent xmlns:mc="http://schemas.openxmlformats.org/markup-compatibility/2006">
          <mc:Choice Requires="x14">
            <control shapeId="338961" r:id="rId20" name="Check Box 17">
              <controlPr locked="0" defaultSize="0" autoFill="0" autoLine="0" autoPict="0">
                <anchor moveWithCells="1">
                  <from>
                    <xdr:col>4</xdr:col>
                    <xdr:colOff>180975</xdr:colOff>
                    <xdr:row>32</xdr:row>
                    <xdr:rowOff>285750</xdr:rowOff>
                  </from>
                  <to>
                    <xdr:col>4</xdr:col>
                    <xdr:colOff>476250</xdr:colOff>
                    <xdr:row>34</xdr:row>
                    <xdr:rowOff>19050</xdr:rowOff>
                  </to>
                </anchor>
              </controlPr>
            </control>
          </mc:Choice>
        </mc:AlternateContent>
        <mc:AlternateContent xmlns:mc="http://schemas.openxmlformats.org/markup-compatibility/2006">
          <mc:Choice Requires="x14">
            <control shapeId="338962" r:id="rId21" name="Check Box 18">
              <controlPr locked="0" defaultSize="0" autoFill="0" autoLine="0" autoPict="0">
                <anchor moveWithCells="1">
                  <from>
                    <xdr:col>5</xdr:col>
                    <xdr:colOff>142875</xdr:colOff>
                    <xdr:row>32</xdr:row>
                    <xdr:rowOff>266700</xdr:rowOff>
                  </from>
                  <to>
                    <xdr:col>5</xdr:col>
                    <xdr:colOff>476250</xdr:colOff>
                    <xdr:row>34</xdr:row>
                    <xdr:rowOff>57150</xdr:rowOff>
                  </to>
                </anchor>
              </controlPr>
            </control>
          </mc:Choice>
        </mc:AlternateContent>
        <mc:AlternateContent xmlns:mc="http://schemas.openxmlformats.org/markup-compatibility/2006">
          <mc:Choice Requires="x14">
            <control shapeId="338963" r:id="rId22" name="Check Box 19">
              <controlPr locked="0" defaultSize="0" autoFill="0" autoLine="0" autoPict="0">
                <anchor moveWithCells="1">
                  <from>
                    <xdr:col>3</xdr:col>
                    <xdr:colOff>219075</xdr:colOff>
                    <xdr:row>35</xdr:row>
                    <xdr:rowOff>247650</xdr:rowOff>
                  </from>
                  <to>
                    <xdr:col>3</xdr:col>
                    <xdr:colOff>476250</xdr:colOff>
                    <xdr:row>37</xdr:row>
                    <xdr:rowOff>28575</xdr:rowOff>
                  </to>
                </anchor>
              </controlPr>
            </control>
          </mc:Choice>
        </mc:AlternateContent>
        <mc:AlternateContent xmlns:mc="http://schemas.openxmlformats.org/markup-compatibility/2006">
          <mc:Choice Requires="x14">
            <control shapeId="338964" r:id="rId23" name="Check Box 20">
              <controlPr locked="0" defaultSize="0" autoFill="0" autoLine="0" autoPict="0">
                <anchor moveWithCells="1">
                  <from>
                    <xdr:col>4</xdr:col>
                    <xdr:colOff>180975</xdr:colOff>
                    <xdr:row>35</xdr:row>
                    <xdr:rowOff>276225</xdr:rowOff>
                  </from>
                  <to>
                    <xdr:col>4</xdr:col>
                    <xdr:colOff>476250</xdr:colOff>
                    <xdr:row>37</xdr:row>
                    <xdr:rowOff>19050</xdr:rowOff>
                  </to>
                </anchor>
              </controlPr>
            </control>
          </mc:Choice>
        </mc:AlternateContent>
        <mc:AlternateContent xmlns:mc="http://schemas.openxmlformats.org/markup-compatibility/2006">
          <mc:Choice Requires="x14">
            <control shapeId="338965" r:id="rId24" name="Check Box 21">
              <controlPr locked="0" defaultSize="0" autoFill="0" autoLine="0" autoPict="0">
                <anchor moveWithCells="1">
                  <from>
                    <xdr:col>5</xdr:col>
                    <xdr:colOff>142875</xdr:colOff>
                    <xdr:row>35</xdr:row>
                    <xdr:rowOff>228600</xdr:rowOff>
                  </from>
                  <to>
                    <xdr:col>5</xdr:col>
                    <xdr:colOff>476250</xdr:colOff>
                    <xdr:row>37</xdr:row>
                    <xdr:rowOff>57150</xdr:rowOff>
                  </to>
                </anchor>
              </controlPr>
            </control>
          </mc:Choice>
        </mc:AlternateContent>
        <mc:AlternateContent xmlns:mc="http://schemas.openxmlformats.org/markup-compatibility/2006">
          <mc:Choice Requires="x14">
            <control shapeId="338966" r:id="rId25" name="Check Box 22">
              <controlPr locked="0" defaultSize="0" autoFill="0" autoLine="0" autoPict="0">
                <anchor moveWithCells="1">
                  <from>
                    <xdr:col>3</xdr:col>
                    <xdr:colOff>219075</xdr:colOff>
                    <xdr:row>41</xdr:row>
                    <xdr:rowOff>142875</xdr:rowOff>
                  </from>
                  <to>
                    <xdr:col>3</xdr:col>
                    <xdr:colOff>476250</xdr:colOff>
                    <xdr:row>42</xdr:row>
                    <xdr:rowOff>295275</xdr:rowOff>
                  </to>
                </anchor>
              </controlPr>
            </control>
          </mc:Choice>
        </mc:AlternateContent>
        <mc:AlternateContent xmlns:mc="http://schemas.openxmlformats.org/markup-compatibility/2006">
          <mc:Choice Requires="x14">
            <control shapeId="338967" r:id="rId26" name="Check Box 23">
              <controlPr locked="0" defaultSize="0" autoFill="0" autoLine="0" autoPict="0">
                <anchor moveWithCells="1">
                  <from>
                    <xdr:col>4</xdr:col>
                    <xdr:colOff>180975</xdr:colOff>
                    <xdr:row>41</xdr:row>
                    <xdr:rowOff>114300</xdr:rowOff>
                  </from>
                  <to>
                    <xdr:col>4</xdr:col>
                    <xdr:colOff>476250</xdr:colOff>
                    <xdr:row>43</xdr:row>
                    <xdr:rowOff>47625</xdr:rowOff>
                  </to>
                </anchor>
              </controlPr>
            </control>
          </mc:Choice>
        </mc:AlternateContent>
        <mc:AlternateContent xmlns:mc="http://schemas.openxmlformats.org/markup-compatibility/2006">
          <mc:Choice Requires="x14">
            <control shapeId="338968" r:id="rId27" name="Check Box 24">
              <controlPr locked="0" defaultSize="0" autoFill="0" autoLine="0" autoPict="0">
                <anchor moveWithCells="1">
                  <from>
                    <xdr:col>5</xdr:col>
                    <xdr:colOff>142875</xdr:colOff>
                    <xdr:row>41</xdr:row>
                    <xdr:rowOff>47625</xdr:rowOff>
                  </from>
                  <to>
                    <xdr:col>5</xdr:col>
                    <xdr:colOff>476250</xdr:colOff>
                    <xdr:row>43</xdr:row>
                    <xdr:rowOff>85725</xdr:rowOff>
                  </to>
                </anchor>
              </controlPr>
            </control>
          </mc:Choice>
        </mc:AlternateContent>
        <mc:AlternateContent xmlns:mc="http://schemas.openxmlformats.org/markup-compatibility/2006">
          <mc:Choice Requires="x14">
            <control shapeId="338969" r:id="rId28" name="Check Box 25">
              <controlPr locked="0" defaultSize="0" autoFill="0" autoLine="0" autoPict="0">
                <anchor moveWithCells="1">
                  <from>
                    <xdr:col>3</xdr:col>
                    <xdr:colOff>219075</xdr:colOff>
                    <xdr:row>44</xdr:row>
                    <xdr:rowOff>257175</xdr:rowOff>
                  </from>
                  <to>
                    <xdr:col>3</xdr:col>
                    <xdr:colOff>476250</xdr:colOff>
                    <xdr:row>46</xdr:row>
                    <xdr:rowOff>28575</xdr:rowOff>
                  </to>
                </anchor>
              </controlPr>
            </control>
          </mc:Choice>
        </mc:AlternateContent>
        <mc:AlternateContent xmlns:mc="http://schemas.openxmlformats.org/markup-compatibility/2006">
          <mc:Choice Requires="x14">
            <control shapeId="338970" r:id="rId29" name="Check Box 26">
              <controlPr locked="0" defaultSize="0" autoFill="0" autoLine="0" autoPict="0">
                <anchor moveWithCells="1">
                  <from>
                    <xdr:col>4</xdr:col>
                    <xdr:colOff>180975</xdr:colOff>
                    <xdr:row>44</xdr:row>
                    <xdr:rowOff>209550</xdr:rowOff>
                  </from>
                  <to>
                    <xdr:col>4</xdr:col>
                    <xdr:colOff>476250</xdr:colOff>
                    <xdr:row>46</xdr:row>
                    <xdr:rowOff>66675</xdr:rowOff>
                  </to>
                </anchor>
              </controlPr>
            </control>
          </mc:Choice>
        </mc:AlternateContent>
        <mc:AlternateContent xmlns:mc="http://schemas.openxmlformats.org/markup-compatibility/2006">
          <mc:Choice Requires="x14">
            <control shapeId="338971"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38974" r:id="rId31" name="Check Box 30">
              <controlPr locked="0" defaultSize="0" autoFill="0" autoLine="0" autoPict="0">
                <anchor moveWithCells="1">
                  <from>
                    <xdr:col>3</xdr:col>
                    <xdr:colOff>219075</xdr:colOff>
                    <xdr:row>47</xdr:row>
                    <xdr:rowOff>219075</xdr:rowOff>
                  </from>
                  <to>
                    <xdr:col>3</xdr:col>
                    <xdr:colOff>476250</xdr:colOff>
                    <xdr:row>49</xdr:row>
                    <xdr:rowOff>95250</xdr:rowOff>
                  </to>
                </anchor>
              </controlPr>
            </control>
          </mc:Choice>
        </mc:AlternateContent>
        <mc:AlternateContent xmlns:mc="http://schemas.openxmlformats.org/markup-compatibility/2006">
          <mc:Choice Requires="x14">
            <control shapeId="338975" r:id="rId32" name="Check Box 31">
              <controlPr locked="0" defaultSize="0" autoFill="0" autoLine="0" autoPict="0">
                <anchor moveWithCells="1">
                  <from>
                    <xdr:col>4</xdr:col>
                    <xdr:colOff>180975</xdr:colOff>
                    <xdr:row>47</xdr:row>
                    <xdr:rowOff>276225</xdr:rowOff>
                  </from>
                  <to>
                    <xdr:col>4</xdr:col>
                    <xdr:colOff>476250</xdr:colOff>
                    <xdr:row>49</xdr:row>
                    <xdr:rowOff>19050</xdr:rowOff>
                  </to>
                </anchor>
              </controlPr>
            </control>
          </mc:Choice>
        </mc:AlternateContent>
        <mc:AlternateContent xmlns:mc="http://schemas.openxmlformats.org/markup-compatibility/2006">
          <mc:Choice Requires="x14">
            <control shapeId="338976" r:id="rId33" name="Check Box 32">
              <controlPr locked="0" defaultSize="0" autoFill="0" autoLine="0" autoPict="0">
                <anchor moveWithCells="1">
                  <from>
                    <xdr:col>5</xdr:col>
                    <xdr:colOff>142875</xdr:colOff>
                    <xdr:row>47</xdr:row>
                    <xdr:rowOff>238125</xdr:rowOff>
                  </from>
                  <to>
                    <xdr:col>5</xdr:col>
                    <xdr:colOff>476250</xdr:colOff>
                    <xdr:row>49</xdr:row>
                    <xdr:rowOff>57150</xdr:rowOff>
                  </to>
                </anchor>
              </controlPr>
            </control>
          </mc:Choice>
        </mc:AlternateContent>
        <mc:AlternateContent xmlns:mc="http://schemas.openxmlformats.org/markup-compatibility/2006">
          <mc:Choice Requires="x14">
            <control shapeId="338977" r:id="rId34" name="Check Box 33">
              <controlPr locked="0" defaultSize="0" autoFill="0" autoLine="0" autoPict="0">
                <anchor moveWithCells="1">
                  <from>
                    <xdr:col>3</xdr:col>
                    <xdr:colOff>219075</xdr:colOff>
                    <xdr:row>53</xdr:row>
                    <xdr:rowOff>142875</xdr:rowOff>
                  </from>
                  <to>
                    <xdr:col>3</xdr:col>
                    <xdr:colOff>476250</xdr:colOff>
                    <xdr:row>55</xdr:row>
                    <xdr:rowOff>0</xdr:rowOff>
                  </to>
                </anchor>
              </controlPr>
            </control>
          </mc:Choice>
        </mc:AlternateContent>
        <mc:AlternateContent xmlns:mc="http://schemas.openxmlformats.org/markup-compatibility/2006">
          <mc:Choice Requires="x14">
            <control shapeId="338978" r:id="rId35" name="Check Box 34">
              <controlPr locked="0" defaultSize="0" autoFill="0" autoLine="0" autoPict="0">
                <anchor moveWithCells="1">
                  <from>
                    <xdr:col>4</xdr:col>
                    <xdr:colOff>180975</xdr:colOff>
                    <xdr:row>53</xdr:row>
                    <xdr:rowOff>114300</xdr:rowOff>
                  </from>
                  <to>
                    <xdr:col>4</xdr:col>
                    <xdr:colOff>476250</xdr:colOff>
                    <xdr:row>55</xdr:row>
                    <xdr:rowOff>28575</xdr:rowOff>
                  </to>
                </anchor>
              </controlPr>
            </control>
          </mc:Choice>
        </mc:AlternateContent>
        <mc:AlternateContent xmlns:mc="http://schemas.openxmlformats.org/markup-compatibility/2006">
          <mc:Choice Requires="x14">
            <control shapeId="338979" r:id="rId36" name="Check Box 35">
              <controlPr locked="0" defaultSize="0" autoFill="0" autoLine="0" autoPict="0">
                <anchor moveWithCells="1">
                  <from>
                    <xdr:col>5</xdr:col>
                    <xdr:colOff>142875</xdr:colOff>
                    <xdr:row>53</xdr:row>
                    <xdr:rowOff>142875</xdr:rowOff>
                  </from>
                  <to>
                    <xdr:col>5</xdr:col>
                    <xdr:colOff>476250</xdr:colOff>
                    <xdr:row>54</xdr:row>
                    <xdr:rowOff>180975</xdr:rowOff>
                  </to>
                </anchor>
              </controlPr>
            </control>
          </mc:Choice>
        </mc:AlternateContent>
        <mc:AlternateContent xmlns:mc="http://schemas.openxmlformats.org/markup-compatibility/2006">
          <mc:Choice Requires="x14">
            <control shapeId="338982" r:id="rId37" name="Check Box 38">
              <controlPr locked="0" defaultSize="0" autoFill="0" autoLine="0" autoPict="0">
                <anchor moveWithCells="1">
                  <from>
                    <xdr:col>3</xdr:col>
                    <xdr:colOff>219075</xdr:colOff>
                    <xdr:row>56</xdr:row>
                    <xdr:rowOff>200025</xdr:rowOff>
                  </from>
                  <to>
                    <xdr:col>3</xdr:col>
                    <xdr:colOff>476250</xdr:colOff>
                    <xdr:row>58</xdr:row>
                    <xdr:rowOff>95250</xdr:rowOff>
                  </to>
                </anchor>
              </controlPr>
            </control>
          </mc:Choice>
        </mc:AlternateContent>
        <mc:AlternateContent xmlns:mc="http://schemas.openxmlformats.org/markup-compatibility/2006">
          <mc:Choice Requires="x14">
            <control shapeId="338983" r:id="rId38" name="Check Box 39">
              <controlPr locked="0" defaultSize="0" autoFill="0" autoLine="0" autoPict="0">
                <anchor moveWithCells="1">
                  <from>
                    <xdr:col>4</xdr:col>
                    <xdr:colOff>180975</xdr:colOff>
                    <xdr:row>56</xdr:row>
                    <xdr:rowOff>266700</xdr:rowOff>
                  </from>
                  <to>
                    <xdr:col>4</xdr:col>
                    <xdr:colOff>476250</xdr:colOff>
                    <xdr:row>58</xdr:row>
                    <xdr:rowOff>19050</xdr:rowOff>
                  </to>
                </anchor>
              </controlPr>
            </control>
          </mc:Choice>
        </mc:AlternateContent>
        <mc:AlternateContent xmlns:mc="http://schemas.openxmlformats.org/markup-compatibility/2006">
          <mc:Choice Requires="x14">
            <control shapeId="338984" r:id="rId39" name="Check Box 40">
              <controlPr locked="0" defaultSize="0" autoFill="0" autoLine="0" autoPict="0">
                <anchor moveWithCells="1">
                  <from>
                    <xdr:col>5</xdr:col>
                    <xdr:colOff>142875</xdr:colOff>
                    <xdr:row>56</xdr:row>
                    <xdr:rowOff>238125</xdr:rowOff>
                  </from>
                  <to>
                    <xdr:col>5</xdr:col>
                    <xdr:colOff>476250</xdr:colOff>
                    <xdr:row>58</xdr:row>
                    <xdr:rowOff>57150</xdr:rowOff>
                  </to>
                </anchor>
              </controlPr>
            </control>
          </mc:Choice>
        </mc:AlternateContent>
        <mc:AlternateContent xmlns:mc="http://schemas.openxmlformats.org/markup-compatibility/2006">
          <mc:Choice Requires="x14">
            <control shapeId="338987" r:id="rId40" name="Check Box 43">
              <controlPr locked="0" defaultSize="0" autoFill="0" autoLine="0" autoPict="0">
                <anchor moveWithCells="1">
                  <from>
                    <xdr:col>3</xdr:col>
                    <xdr:colOff>219075</xdr:colOff>
                    <xdr:row>59</xdr:row>
                    <xdr:rowOff>200025</xdr:rowOff>
                  </from>
                  <to>
                    <xdr:col>3</xdr:col>
                    <xdr:colOff>476250</xdr:colOff>
                    <xdr:row>61</xdr:row>
                    <xdr:rowOff>95250</xdr:rowOff>
                  </to>
                </anchor>
              </controlPr>
            </control>
          </mc:Choice>
        </mc:AlternateContent>
        <mc:AlternateContent xmlns:mc="http://schemas.openxmlformats.org/markup-compatibility/2006">
          <mc:Choice Requires="x14">
            <control shapeId="338988" r:id="rId41" name="Check Box 44">
              <controlPr locked="0" defaultSize="0" autoFill="0" autoLine="0" autoPict="0">
                <anchor moveWithCells="1">
                  <from>
                    <xdr:col>4</xdr:col>
                    <xdr:colOff>180975</xdr:colOff>
                    <xdr:row>59</xdr:row>
                    <xdr:rowOff>295275</xdr:rowOff>
                  </from>
                  <to>
                    <xdr:col>4</xdr:col>
                    <xdr:colOff>476250</xdr:colOff>
                    <xdr:row>61</xdr:row>
                    <xdr:rowOff>19050</xdr:rowOff>
                  </to>
                </anchor>
              </controlPr>
            </control>
          </mc:Choice>
        </mc:AlternateContent>
        <mc:AlternateContent xmlns:mc="http://schemas.openxmlformats.org/markup-compatibility/2006">
          <mc:Choice Requires="x14">
            <control shapeId="338989" r:id="rId42" name="Check Box 45">
              <controlPr locked="0" defaultSize="0" autoFill="0" autoLine="0" autoPict="0">
                <anchor moveWithCells="1">
                  <from>
                    <xdr:col>5</xdr:col>
                    <xdr:colOff>142875</xdr:colOff>
                    <xdr:row>59</xdr:row>
                    <xdr:rowOff>228600</xdr:rowOff>
                  </from>
                  <to>
                    <xdr:col>5</xdr:col>
                    <xdr:colOff>476250</xdr:colOff>
                    <xdr:row>61</xdr:row>
                    <xdr:rowOff>57150</xdr:rowOff>
                  </to>
                </anchor>
              </controlPr>
            </control>
          </mc:Choice>
        </mc:AlternateContent>
        <mc:AlternateContent xmlns:mc="http://schemas.openxmlformats.org/markup-compatibility/2006">
          <mc:Choice Requires="x14">
            <control shapeId="338992" r:id="rId43" name="Check Box 48">
              <controlPr locked="0" defaultSize="0" autoFill="0" autoLine="0" autoPict="0">
                <anchor moveWithCells="1">
                  <from>
                    <xdr:col>3</xdr:col>
                    <xdr:colOff>219075</xdr:colOff>
                    <xdr:row>62</xdr:row>
                    <xdr:rowOff>161925</xdr:rowOff>
                  </from>
                  <to>
                    <xdr:col>3</xdr:col>
                    <xdr:colOff>476250</xdr:colOff>
                    <xdr:row>64</xdr:row>
                    <xdr:rowOff>123825</xdr:rowOff>
                  </to>
                </anchor>
              </controlPr>
            </control>
          </mc:Choice>
        </mc:AlternateContent>
        <mc:AlternateContent xmlns:mc="http://schemas.openxmlformats.org/markup-compatibility/2006">
          <mc:Choice Requires="x14">
            <control shapeId="338993" r:id="rId44" name="Check Box 49">
              <controlPr locked="0" defaultSize="0" autoFill="0" autoLine="0" autoPict="0">
                <anchor moveWithCells="1">
                  <from>
                    <xdr:col>4</xdr:col>
                    <xdr:colOff>180975</xdr:colOff>
                    <xdr:row>62</xdr:row>
                    <xdr:rowOff>266700</xdr:rowOff>
                  </from>
                  <to>
                    <xdr:col>4</xdr:col>
                    <xdr:colOff>476250</xdr:colOff>
                    <xdr:row>64</xdr:row>
                    <xdr:rowOff>19050</xdr:rowOff>
                  </to>
                </anchor>
              </controlPr>
            </control>
          </mc:Choice>
        </mc:AlternateContent>
        <mc:AlternateContent xmlns:mc="http://schemas.openxmlformats.org/markup-compatibility/2006">
          <mc:Choice Requires="x14">
            <control shapeId="338994" r:id="rId45" name="Check Box 50">
              <controlPr locked="0" defaultSize="0" autoFill="0" autoLine="0" autoPict="0">
                <anchor moveWithCells="1">
                  <from>
                    <xdr:col>5</xdr:col>
                    <xdr:colOff>142875</xdr:colOff>
                    <xdr:row>62</xdr:row>
                    <xdr:rowOff>257175</xdr:rowOff>
                  </from>
                  <to>
                    <xdr:col>5</xdr:col>
                    <xdr:colOff>476250</xdr:colOff>
                    <xdr:row>64</xdr:row>
                    <xdr:rowOff>57150</xdr:rowOff>
                  </to>
                </anchor>
              </controlPr>
            </control>
          </mc:Choice>
        </mc:AlternateContent>
        <mc:AlternateContent xmlns:mc="http://schemas.openxmlformats.org/markup-compatibility/2006">
          <mc:Choice Requires="x14">
            <control shapeId="338997" r:id="rId46" name="Check Box 53">
              <controlPr locked="0" defaultSize="0" autoFill="0" autoLine="0" autoPict="0">
                <anchor moveWithCells="1">
                  <from>
                    <xdr:col>3</xdr:col>
                    <xdr:colOff>219075</xdr:colOff>
                    <xdr:row>65</xdr:row>
                    <xdr:rowOff>190500</xdr:rowOff>
                  </from>
                  <to>
                    <xdr:col>3</xdr:col>
                    <xdr:colOff>476250</xdr:colOff>
                    <xdr:row>67</xdr:row>
                    <xdr:rowOff>85725</xdr:rowOff>
                  </to>
                </anchor>
              </controlPr>
            </control>
          </mc:Choice>
        </mc:AlternateContent>
        <mc:AlternateContent xmlns:mc="http://schemas.openxmlformats.org/markup-compatibility/2006">
          <mc:Choice Requires="x14">
            <control shapeId="338998" r:id="rId47" name="Check Box 54">
              <controlPr locked="0" defaultSize="0" autoFill="0" autoLine="0" autoPict="0">
                <anchor moveWithCells="1">
                  <from>
                    <xdr:col>4</xdr:col>
                    <xdr:colOff>180975</xdr:colOff>
                    <xdr:row>65</xdr:row>
                    <xdr:rowOff>276225</xdr:rowOff>
                  </from>
                  <to>
                    <xdr:col>4</xdr:col>
                    <xdr:colOff>476250</xdr:colOff>
                    <xdr:row>67</xdr:row>
                    <xdr:rowOff>19050</xdr:rowOff>
                  </to>
                </anchor>
              </controlPr>
            </control>
          </mc:Choice>
        </mc:AlternateContent>
        <mc:AlternateContent xmlns:mc="http://schemas.openxmlformats.org/markup-compatibility/2006">
          <mc:Choice Requires="x14">
            <control shapeId="338999" r:id="rId48" name="Check Box 55">
              <controlPr locked="0" defaultSize="0" autoFill="0" autoLine="0" autoPict="0">
                <anchor moveWithCells="1">
                  <from>
                    <xdr:col>5</xdr:col>
                    <xdr:colOff>142875</xdr:colOff>
                    <xdr:row>65</xdr:row>
                    <xdr:rowOff>228600</xdr:rowOff>
                  </from>
                  <to>
                    <xdr:col>5</xdr:col>
                    <xdr:colOff>476250</xdr:colOff>
                    <xdr:row>67</xdr:row>
                    <xdr:rowOff>57150</xdr:rowOff>
                  </to>
                </anchor>
              </controlPr>
            </control>
          </mc:Choice>
        </mc:AlternateContent>
        <mc:AlternateContent xmlns:mc="http://schemas.openxmlformats.org/markup-compatibility/2006">
          <mc:Choice Requires="x14">
            <control shapeId="339000" r:id="rId49" name="Check Box 56">
              <controlPr defaultSize="0" autoFill="0" autoLine="0" autoPict="0">
                <anchor moveWithCells="1">
                  <from>
                    <xdr:col>3</xdr:col>
                    <xdr:colOff>219075</xdr:colOff>
                    <xdr:row>71</xdr:row>
                    <xdr:rowOff>142875</xdr:rowOff>
                  </from>
                  <to>
                    <xdr:col>3</xdr:col>
                    <xdr:colOff>476250</xdr:colOff>
                    <xdr:row>72</xdr:row>
                    <xdr:rowOff>295275</xdr:rowOff>
                  </to>
                </anchor>
              </controlPr>
            </control>
          </mc:Choice>
        </mc:AlternateContent>
        <mc:AlternateContent xmlns:mc="http://schemas.openxmlformats.org/markup-compatibility/2006">
          <mc:Choice Requires="x14">
            <control shapeId="339001" r:id="rId50" name="Check Box 57">
              <controlPr defaultSize="0" autoFill="0" autoLine="0" autoPict="0">
                <anchor moveWithCells="1">
                  <from>
                    <xdr:col>4</xdr:col>
                    <xdr:colOff>180975</xdr:colOff>
                    <xdr:row>71</xdr:row>
                    <xdr:rowOff>114300</xdr:rowOff>
                  </from>
                  <to>
                    <xdr:col>4</xdr:col>
                    <xdr:colOff>476250</xdr:colOff>
                    <xdr:row>73</xdr:row>
                    <xdr:rowOff>47625</xdr:rowOff>
                  </to>
                </anchor>
              </controlPr>
            </control>
          </mc:Choice>
        </mc:AlternateContent>
        <mc:AlternateContent xmlns:mc="http://schemas.openxmlformats.org/markup-compatibility/2006">
          <mc:Choice Requires="x14">
            <control shapeId="339002" r:id="rId51" name="Check Box 58">
              <controlPr locked="0" defaultSize="0" autoFill="0" autoLine="0" autoPict="0">
                <anchor moveWithCells="1">
                  <from>
                    <xdr:col>3</xdr:col>
                    <xdr:colOff>219075</xdr:colOff>
                    <xdr:row>71</xdr:row>
                    <xdr:rowOff>142875</xdr:rowOff>
                  </from>
                  <to>
                    <xdr:col>3</xdr:col>
                    <xdr:colOff>476250</xdr:colOff>
                    <xdr:row>72</xdr:row>
                    <xdr:rowOff>295275</xdr:rowOff>
                  </to>
                </anchor>
              </controlPr>
            </control>
          </mc:Choice>
        </mc:AlternateContent>
        <mc:AlternateContent xmlns:mc="http://schemas.openxmlformats.org/markup-compatibility/2006">
          <mc:Choice Requires="x14">
            <control shapeId="339003" r:id="rId52" name="Check Box 59">
              <controlPr locked="0" defaultSize="0" autoFill="0" autoLine="0" autoPict="0">
                <anchor moveWithCells="1">
                  <from>
                    <xdr:col>4</xdr:col>
                    <xdr:colOff>180975</xdr:colOff>
                    <xdr:row>71</xdr:row>
                    <xdr:rowOff>114300</xdr:rowOff>
                  </from>
                  <to>
                    <xdr:col>4</xdr:col>
                    <xdr:colOff>476250</xdr:colOff>
                    <xdr:row>73</xdr:row>
                    <xdr:rowOff>47625</xdr:rowOff>
                  </to>
                </anchor>
              </controlPr>
            </control>
          </mc:Choice>
        </mc:AlternateContent>
        <mc:AlternateContent xmlns:mc="http://schemas.openxmlformats.org/markup-compatibility/2006">
          <mc:Choice Requires="x14">
            <control shapeId="339004" r:id="rId53" name="Check Box 60">
              <controlPr locked="0" defaultSize="0" autoFill="0" autoLine="0" autoPict="0">
                <anchor moveWithCells="1">
                  <from>
                    <xdr:col>5</xdr:col>
                    <xdr:colOff>142875</xdr:colOff>
                    <xdr:row>71</xdr:row>
                    <xdr:rowOff>95250</xdr:rowOff>
                  </from>
                  <to>
                    <xdr:col>5</xdr:col>
                    <xdr:colOff>476250</xdr:colOff>
                    <xdr:row>73</xdr:row>
                    <xdr:rowOff>85725</xdr:rowOff>
                  </to>
                </anchor>
              </controlPr>
            </control>
          </mc:Choice>
        </mc:AlternateContent>
        <mc:AlternateContent xmlns:mc="http://schemas.openxmlformats.org/markup-compatibility/2006">
          <mc:Choice Requires="x14">
            <control shapeId="339007" r:id="rId54" name="Check Box 63">
              <controlPr locked="0" defaultSize="0" autoFill="0" autoLine="0" autoPict="0">
                <anchor moveWithCells="1">
                  <from>
                    <xdr:col>3</xdr:col>
                    <xdr:colOff>219075</xdr:colOff>
                    <xdr:row>74</xdr:row>
                    <xdr:rowOff>257175</xdr:rowOff>
                  </from>
                  <to>
                    <xdr:col>3</xdr:col>
                    <xdr:colOff>476250</xdr:colOff>
                    <xdr:row>76</xdr:row>
                    <xdr:rowOff>57150</xdr:rowOff>
                  </to>
                </anchor>
              </controlPr>
            </control>
          </mc:Choice>
        </mc:AlternateContent>
        <mc:AlternateContent xmlns:mc="http://schemas.openxmlformats.org/markup-compatibility/2006">
          <mc:Choice Requires="x14">
            <control shapeId="339008" r:id="rId55" name="Check Box 64">
              <controlPr locked="0" defaultSize="0" autoFill="0" autoLine="0" autoPict="0">
                <anchor moveWithCells="1">
                  <from>
                    <xdr:col>4</xdr:col>
                    <xdr:colOff>180975</xdr:colOff>
                    <xdr:row>74</xdr:row>
                    <xdr:rowOff>190500</xdr:rowOff>
                  </from>
                  <to>
                    <xdr:col>4</xdr:col>
                    <xdr:colOff>476250</xdr:colOff>
                    <xdr:row>76</xdr:row>
                    <xdr:rowOff>114300</xdr:rowOff>
                  </to>
                </anchor>
              </controlPr>
            </control>
          </mc:Choice>
        </mc:AlternateContent>
        <mc:AlternateContent xmlns:mc="http://schemas.openxmlformats.org/markup-compatibility/2006">
          <mc:Choice Requires="x14">
            <control shapeId="339009" r:id="rId56" name="Check Box 65">
              <controlPr locked="0" defaultSize="0" autoFill="0" autoLine="0" autoPict="0">
                <anchor moveWithCells="1">
                  <from>
                    <xdr:col>5</xdr:col>
                    <xdr:colOff>142875</xdr:colOff>
                    <xdr:row>74</xdr:row>
                    <xdr:rowOff>238125</xdr:rowOff>
                  </from>
                  <to>
                    <xdr:col>5</xdr:col>
                    <xdr:colOff>476250</xdr:colOff>
                    <xdr:row>76</xdr:row>
                    <xdr:rowOff>57150</xdr:rowOff>
                  </to>
                </anchor>
              </controlPr>
            </control>
          </mc:Choice>
        </mc:AlternateContent>
        <mc:AlternateContent xmlns:mc="http://schemas.openxmlformats.org/markup-compatibility/2006">
          <mc:Choice Requires="x14">
            <control shapeId="339012" r:id="rId57" name="Check Box 68">
              <controlPr locked="0" defaultSize="0" autoFill="0" autoLine="0" autoPict="0">
                <anchor moveWithCells="1">
                  <from>
                    <xdr:col>3</xdr:col>
                    <xdr:colOff>219075</xdr:colOff>
                    <xdr:row>77</xdr:row>
                    <xdr:rowOff>238125</xdr:rowOff>
                  </from>
                  <to>
                    <xdr:col>3</xdr:col>
                    <xdr:colOff>476250</xdr:colOff>
                    <xdr:row>79</xdr:row>
                    <xdr:rowOff>66675</xdr:rowOff>
                  </to>
                </anchor>
              </controlPr>
            </control>
          </mc:Choice>
        </mc:AlternateContent>
        <mc:AlternateContent xmlns:mc="http://schemas.openxmlformats.org/markup-compatibility/2006">
          <mc:Choice Requires="x14">
            <control shapeId="339013" r:id="rId58" name="Check Box 69">
              <controlPr locked="0" defaultSize="0" autoFill="0" autoLine="0" autoPict="0">
                <anchor moveWithCells="1">
                  <from>
                    <xdr:col>4</xdr:col>
                    <xdr:colOff>180975</xdr:colOff>
                    <xdr:row>77</xdr:row>
                    <xdr:rowOff>228600</xdr:rowOff>
                  </from>
                  <to>
                    <xdr:col>4</xdr:col>
                    <xdr:colOff>476250</xdr:colOff>
                    <xdr:row>79</xdr:row>
                    <xdr:rowOff>76200</xdr:rowOff>
                  </to>
                </anchor>
              </controlPr>
            </control>
          </mc:Choice>
        </mc:AlternateContent>
        <mc:AlternateContent xmlns:mc="http://schemas.openxmlformats.org/markup-compatibility/2006">
          <mc:Choice Requires="x14">
            <control shapeId="339014"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39015"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9016"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9017"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9018"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9019" r:id="rId64" name="Check Box 75">
              <controlPr locked="0" defaultSize="0" autoFill="0" autoLine="0" autoPict="0">
                <anchor moveWithCells="1">
                  <from>
                    <xdr:col>4</xdr:col>
                    <xdr:colOff>180975</xdr:colOff>
                    <xdr:row>86</xdr:row>
                    <xdr:rowOff>238125</xdr:rowOff>
                  </from>
                  <to>
                    <xdr:col>4</xdr:col>
                    <xdr:colOff>476250</xdr:colOff>
                    <xdr:row>88</xdr:row>
                    <xdr:rowOff>76200</xdr:rowOff>
                  </to>
                </anchor>
              </controlPr>
            </control>
          </mc:Choice>
        </mc:AlternateContent>
        <mc:AlternateContent xmlns:mc="http://schemas.openxmlformats.org/markup-compatibility/2006">
          <mc:Choice Requires="x14">
            <control shapeId="339020" r:id="rId65" name="Check Box 76">
              <controlPr locked="0" defaultSize="0" autoFill="0" autoLine="0" autoPict="0">
                <anchor moveWithCells="1">
                  <from>
                    <xdr:col>5</xdr:col>
                    <xdr:colOff>142875</xdr:colOff>
                    <xdr:row>87</xdr:row>
                    <xdr:rowOff>47625</xdr:rowOff>
                  </from>
                  <to>
                    <xdr:col>5</xdr:col>
                    <xdr:colOff>476250</xdr:colOff>
                    <xdr:row>87</xdr:row>
                    <xdr:rowOff>276225</xdr:rowOff>
                  </to>
                </anchor>
              </controlPr>
            </control>
          </mc:Choice>
        </mc:AlternateContent>
        <mc:AlternateContent xmlns:mc="http://schemas.openxmlformats.org/markup-compatibility/2006">
          <mc:Choice Requires="x14">
            <control shapeId="339021"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9022"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9023"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9024"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9025"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5CEFB3C-3200-42EB-AC35-E20A551A103E}">
          <x14:formula1>
            <xm:f>Lookups!$M$2:$M$3</xm:f>
          </x14:formula1>
          <xm:sqref>C11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016F2-A2D9-4AFA-8CC8-CB2D0874F1B3}">
  <dimension ref="A1:O104"/>
  <sheetViews>
    <sheetView zoomScaleNormal="100" workbookViewId="0">
      <pane ySplit="14" topLeftCell="A15" activePane="bottomLeft" state="frozen"/>
      <selection activeCell="F66" sqref="F66"/>
      <selection pane="bottomLeft" activeCell="E20" sqref="E20"/>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9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9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9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9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3.1"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9969" r:id="rId4" name="Check Box 1">
              <controlPr locked="0" defaultSize="0" autoFill="0" autoLine="0" autoPict="0">
                <anchor moveWithCells="1">
                  <from>
                    <xdr:col>3</xdr:col>
                    <xdr:colOff>219075</xdr:colOff>
                    <xdr:row>15</xdr:row>
                    <xdr:rowOff>19050</xdr:rowOff>
                  </from>
                  <to>
                    <xdr:col>3</xdr:col>
                    <xdr:colOff>476250</xdr:colOff>
                    <xdr:row>15</xdr:row>
                    <xdr:rowOff>285750</xdr:rowOff>
                  </to>
                </anchor>
              </controlPr>
            </control>
          </mc:Choice>
        </mc:AlternateContent>
        <mc:AlternateContent xmlns:mc="http://schemas.openxmlformats.org/markup-compatibility/2006">
          <mc:Choice Requires="x14">
            <control shapeId="339970"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9971" r:id="rId6" name="Check Box 3">
              <controlPr locked="0" defaultSize="0" autoFill="0" autoLine="0" autoPict="0">
                <anchor moveWithCells="1">
                  <from>
                    <xdr:col>5</xdr:col>
                    <xdr:colOff>142875</xdr:colOff>
                    <xdr:row>14</xdr:row>
                    <xdr:rowOff>95250</xdr:rowOff>
                  </from>
                  <to>
                    <xdr:col>5</xdr:col>
                    <xdr:colOff>476250</xdr:colOff>
                    <xdr:row>16</xdr:row>
                    <xdr:rowOff>38100</xdr:rowOff>
                  </to>
                </anchor>
              </controlPr>
            </control>
          </mc:Choice>
        </mc:AlternateContent>
        <mc:AlternateContent xmlns:mc="http://schemas.openxmlformats.org/markup-compatibility/2006">
          <mc:Choice Requires="x14">
            <control shapeId="339972" r:id="rId7" name="Check Box 4">
              <controlPr locked="0" defaultSize="0" autoFill="0" autoLine="0" autoPict="0">
                <anchor moveWithCells="1">
                  <from>
                    <xdr:col>3</xdr:col>
                    <xdr:colOff>219075</xdr:colOff>
                    <xdr:row>17</xdr:row>
                    <xdr:rowOff>266700</xdr:rowOff>
                  </from>
                  <to>
                    <xdr:col>3</xdr:col>
                    <xdr:colOff>476250</xdr:colOff>
                    <xdr:row>19</xdr:row>
                    <xdr:rowOff>0</xdr:rowOff>
                  </to>
                </anchor>
              </controlPr>
            </control>
          </mc:Choice>
        </mc:AlternateContent>
        <mc:AlternateContent xmlns:mc="http://schemas.openxmlformats.org/markup-compatibility/2006">
          <mc:Choice Requires="x14">
            <control shapeId="339973" r:id="rId8" name="Check Box 5">
              <controlPr locked="0" defaultSize="0" autoFill="0" autoLine="0" autoPict="0">
                <anchor moveWithCells="1">
                  <from>
                    <xdr:col>4</xdr:col>
                    <xdr:colOff>180975</xdr:colOff>
                    <xdr:row>17</xdr:row>
                    <xdr:rowOff>238125</xdr:rowOff>
                  </from>
                  <to>
                    <xdr:col>4</xdr:col>
                    <xdr:colOff>476250</xdr:colOff>
                    <xdr:row>19</xdr:row>
                    <xdr:rowOff>47625</xdr:rowOff>
                  </to>
                </anchor>
              </controlPr>
            </control>
          </mc:Choice>
        </mc:AlternateContent>
        <mc:AlternateContent xmlns:mc="http://schemas.openxmlformats.org/markup-compatibility/2006">
          <mc:Choice Requires="x14">
            <control shapeId="339974" r:id="rId9" name="Check Box 6">
              <controlPr locked="0" defaultSize="0" autoFill="0" autoLine="0" autoPict="0">
                <anchor moveWithCells="1">
                  <from>
                    <xdr:col>5</xdr:col>
                    <xdr:colOff>142875</xdr:colOff>
                    <xdr:row>17</xdr:row>
                    <xdr:rowOff>200025</xdr:rowOff>
                  </from>
                  <to>
                    <xdr:col>5</xdr:col>
                    <xdr:colOff>476250</xdr:colOff>
                    <xdr:row>19</xdr:row>
                    <xdr:rowOff>85725</xdr:rowOff>
                  </to>
                </anchor>
              </controlPr>
            </control>
          </mc:Choice>
        </mc:AlternateContent>
        <mc:AlternateContent xmlns:mc="http://schemas.openxmlformats.org/markup-compatibility/2006">
          <mc:Choice Requires="x14">
            <control shapeId="339975" r:id="rId10" name="Check Box 7">
              <controlPr locked="0" defaultSize="0" autoFill="0" autoLine="0" autoPict="0">
                <anchor moveWithCells="1">
                  <from>
                    <xdr:col>3</xdr:col>
                    <xdr:colOff>219075</xdr:colOff>
                    <xdr:row>20</xdr:row>
                    <xdr:rowOff>266700</xdr:rowOff>
                  </from>
                  <to>
                    <xdr:col>3</xdr:col>
                    <xdr:colOff>476250</xdr:colOff>
                    <xdr:row>22</xdr:row>
                    <xdr:rowOff>38100</xdr:rowOff>
                  </to>
                </anchor>
              </controlPr>
            </control>
          </mc:Choice>
        </mc:AlternateContent>
        <mc:AlternateContent xmlns:mc="http://schemas.openxmlformats.org/markup-compatibility/2006">
          <mc:Choice Requires="x14">
            <control shapeId="339976" r:id="rId11" name="Check Box 8">
              <controlPr locked="0" defaultSize="0" autoFill="0" autoLine="0" autoPict="0">
                <anchor moveWithCells="1">
                  <from>
                    <xdr:col>4</xdr:col>
                    <xdr:colOff>180975</xdr:colOff>
                    <xdr:row>20</xdr:row>
                    <xdr:rowOff>257175</xdr:rowOff>
                  </from>
                  <to>
                    <xdr:col>4</xdr:col>
                    <xdr:colOff>476250</xdr:colOff>
                    <xdr:row>22</xdr:row>
                    <xdr:rowOff>19050</xdr:rowOff>
                  </to>
                </anchor>
              </controlPr>
            </control>
          </mc:Choice>
        </mc:AlternateContent>
        <mc:AlternateContent xmlns:mc="http://schemas.openxmlformats.org/markup-compatibility/2006">
          <mc:Choice Requires="x14">
            <control shapeId="339977" r:id="rId12" name="Check Box 9">
              <controlPr locked="0" defaultSize="0" autoFill="0" autoLine="0" autoPict="0">
                <anchor moveWithCells="1">
                  <from>
                    <xdr:col>5</xdr:col>
                    <xdr:colOff>142875</xdr:colOff>
                    <xdr:row>20</xdr:row>
                    <xdr:rowOff>247650</xdr:rowOff>
                  </from>
                  <to>
                    <xdr:col>5</xdr:col>
                    <xdr:colOff>476250</xdr:colOff>
                    <xdr:row>22</xdr:row>
                    <xdr:rowOff>57150</xdr:rowOff>
                  </to>
                </anchor>
              </controlPr>
            </control>
          </mc:Choice>
        </mc:AlternateContent>
        <mc:AlternateContent xmlns:mc="http://schemas.openxmlformats.org/markup-compatibility/2006">
          <mc:Choice Requires="x14">
            <control shapeId="339978"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39979"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39980"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39981" r:id="rId16" name="Check Box 13">
              <controlPr locked="0" defaultSize="0" autoFill="0" autoLine="0" autoPict="0">
                <anchor moveWithCells="1">
                  <from>
                    <xdr:col>3</xdr:col>
                    <xdr:colOff>219075</xdr:colOff>
                    <xdr:row>29</xdr:row>
                    <xdr:rowOff>285750</xdr:rowOff>
                  </from>
                  <to>
                    <xdr:col>3</xdr:col>
                    <xdr:colOff>476250</xdr:colOff>
                    <xdr:row>31</xdr:row>
                    <xdr:rowOff>28575</xdr:rowOff>
                  </to>
                </anchor>
              </controlPr>
            </control>
          </mc:Choice>
        </mc:AlternateContent>
        <mc:AlternateContent xmlns:mc="http://schemas.openxmlformats.org/markup-compatibility/2006">
          <mc:Choice Requires="x14">
            <control shapeId="339982" r:id="rId17" name="Check Box 14">
              <controlPr locked="0" defaultSize="0" autoFill="0" autoLine="0" autoPict="0">
                <anchor moveWithCells="1">
                  <from>
                    <xdr:col>4</xdr:col>
                    <xdr:colOff>180975</xdr:colOff>
                    <xdr:row>29</xdr:row>
                    <xdr:rowOff>295275</xdr:rowOff>
                  </from>
                  <to>
                    <xdr:col>4</xdr:col>
                    <xdr:colOff>476250</xdr:colOff>
                    <xdr:row>31</xdr:row>
                    <xdr:rowOff>19050</xdr:rowOff>
                  </to>
                </anchor>
              </controlPr>
            </control>
          </mc:Choice>
        </mc:AlternateContent>
        <mc:AlternateContent xmlns:mc="http://schemas.openxmlformats.org/markup-compatibility/2006">
          <mc:Choice Requires="x14">
            <control shapeId="339983" r:id="rId18" name="Check Box 15">
              <controlPr locked="0" defaultSize="0" autoFill="0" autoLine="0" autoPict="0">
                <anchor moveWithCells="1">
                  <from>
                    <xdr:col>5</xdr:col>
                    <xdr:colOff>142875</xdr:colOff>
                    <xdr:row>29</xdr:row>
                    <xdr:rowOff>247650</xdr:rowOff>
                  </from>
                  <to>
                    <xdr:col>5</xdr:col>
                    <xdr:colOff>476250</xdr:colOff>
                    <xdr:row>31</xdr:row>
                    <xdr:rowOff>57150</xdr:rowOff>
                  </to>
                </anchor>
              </controlPr>
            </control>
          </mc:Choice>
        </mc:AlternateContent>
        <mc:AlternateContent xmlns:mc="http://schemas.openxmlformats.org/markup-compatibility/2006">
          <mc:Choice Requires="x14">
            <control shapeId="339984" r:id="rId19" name="Check Box 16">
              <controlPr locked="0" defaultSize="0" autoFill="0" autoLine="0" autoPict="0">
                <anchor moveWithCells="1">
                  <from>
                    <xdr:col>3</xdr:col>
                    <xdr:colOff>219075</xdr:colOff>
                    <xdr:row>32</xdr:row>
                    <xdr:rowOff>257175</xdr:rowOff>
                  </from>
                  <to>
                    <xdr:col>3</xdr:col>
                    <xdr:colOff>476250</xdr:colOff>
                    <xdr:row>34</xdr:row>
                    <xdr:rowOff>38100</xdr:rowOff>
                  </to>
                </anchor>
              </controlPr>
            </control>
          </mc:Choice>
        </mc:AlternateContent>
        <mc:AlternateContent xmlns:mc="http://schemas.openxmlformats.org/markup-compatibility/2006">
          <mc:Choice Requires="x14">
            <control shapeId="339985" r:id="rId20" name="Check Box 17">
              <controlPr locked="0" defaultSize="0" autoFill="0" autoLine="0" autoPict="0">
                <anchor moveWithCells="1">
                  <from>
                    <xdr:col>4</xdr:col>
                    <xdr:colOff>180975</xdr:colOff>
                    <xdr:row>32</xdr:row>
                    <xdr:rowOff>276225</xdr:rowOff>
                  </from>
                  <to>
                    <xdr:col>4</xdr:col>
                    <xdr:colOff>476250</xdr:colOff>
                    <xdr:row>34</xdr:row>
                    <xdr:rowOff>19050</xdr:rowOff>
                  </to>
                </anchor>
              </controlPr>
            </control>
          </mc:Choice>
        </mc:AlternateContent>
        <mc:AlternateContent xmlns:mc="http://schemas.openxmlformats.org/markup-compatibility/2006">
          <mc:Choice Requires="x14">
            <control shapeId="339986" r:id="rId21" name="Check Box 18">
              <controlPr locked="0" defaultSize="0" autoFill="0" autoLine="0" autoPict="0">
                <anchor moveWithCells="1">
                  <from>
                    <xdr:col>5</xdr:col>
                    <xdr:colOff>142875</xdr:colOff>
                    <xdr:row>32</xdr:row>
                    <xdr:rowOff>238125</xdr:rowOff>
                  </from>
                  <to>
                    <xdr:col>5</xdr:col>
                    <xdr:colOff>476250</xdr:colOff>
                    <xdr:row>34</xdr:row>
                    <xdr:rowOff>57150</xdr:rowOff>
                  </to>
                </anchor>
              </controlPr>
            </control>
          </mc:Choice>
        </mc:AlternateContent>
        <mc:AlternateContent xmlns:mc="http://schemas.openxmlformats.org/markup-compatibility/2006">
          <mc:Choice Requires="x14">
            <control shapeId="339987" r:id="rId22" name="Check Box 19">
              <controlPr locked="0" defaultSize="0" autoFill="0" autoLine="0" autoPict="0">
                <anchor moveWithCells="1">
                  <from>
                    <xdr:col>3</xdr:col>
                    <xdr:colOff>219075</xdr:colOff>
                    <xdr:row>35</xdr:row>
                    <xdr:rowOff>266700</xdr:rowOff>
                  </from>
                  <to>
                    <xdr:col>3</xdr:col>
                    <xdr:colOff>476250</xdr:colOff>
                    <xdr:row>37</xdr:row>
                    <xdr:rowOff>47625</xdr:rowOff>
                  </to>
                </anchor>
              </controlPr>
            </control>
          </mc:Choice>
        </mc:AlternateContent>
        <mc:AlternateContent xmlns:mc="http://schemas.openxmlformats.org/markup-compatibility/2006">
          <mc:Choice Requires="x14">
            <control shapeId="339988" r:id="rId23" name="Check Box 20">
              <controlPr locked="0" defaultSize="0" autoFill="0" autoLine="0" autoPict="0">
                <anchor moveWithCells="1">
                  <from>
                    <xdr:col>4</xdr:col>
                    <xdr:colOff>180975</xdr:colOff>
                    <xdr:row>35</xdr:row>
                    <xdr:rowOff>266700</xdr:rowOff>
                  </from>
                  <to>
                    <xdr:col>4</xdr:col>
                    <xdr:colOff>476250</xdr:colOff>
                    <xdr:row>37</xdr:row>
                    <xdr:rowOff>19050</xdr:rowOff>
                  </to>
                </anchor>
              </controlPr>
            </control>
          </mc:Choice>
        </mc:AlternateContent>
        <mc:AlternateContent xmlns:mc="http://schemas.openxmlformats.org/markup-compatibility/2006">
          <mc:Choice Requires="x14">
            <control shapeId="339989" r:id="rId24" name="Check Box 21">
              <controlPr locked="0" defaultSize="0" autoFill="0" autoLine="0" autoPict="0">
                <anchor moveWithCells="1">
                  <from>
                    <xdr:col>5</xdr:col>
                    <xdr:colOff>142875</xdr:colOff>
                    <xdr:row>35</xdr:row>
                    <xdr:rowOff>247650</xdr:rowOff>
                  </from>
                  <to>
                    <xdr:col>5</xdr:col>
                    <xdr:colOff>476250</xdr:colOff>
                    <xdr:row>37</xdr:row>
                    <xdr:rowOff>57150</xdr:rowOff>
                  </to>
                </anchor>
              </controlPr>
            </control>
          </mc:Choice>
        </mc:AlternateContent>
        <mc:AlternateContent xmlns:mc="http://schemas.openxmlformats.org/markup-compatibility/2006">
          <mc:Choice Requires="x14">
            <control shapeId="339990"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39991"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39992"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39993" r:id="rId28" name="Check Box 25">
              <controlPr locked="0" defaultSize="0" autoFill="0" autoLine="0" autoPict="0">
                <anchor moveWithCells="1">
                  <from>
                    <xdr:col>3</xdr:col>
                    <xdr:colOff>219075</xdr:colOff>
                    <xdr:row>45</xdr:row>
                    <xdr:rowOff>0</xdr:rowOff>
                  </from>
                  <to>
                    <xdr:col>3</xdr:col>
                    <xdr:colOff>476250</xdr:colOff>
                    <xdr:row>46</xdr:row>
                    <xdr:rowOff>0</xdr:rowOff>
                  </to>
                </anchor>
              </controlPr>
            </control>
          </mc:Choice>
        </mc:AlternateContent>
        <mc:AlternateContent xmlns:mc="http://schemas.openxmlformats.org/markup-compatibility/2006">
          <mc:Choice Requires="x14">
            <control shapeId="339994" r:id="rId29" name="Check Box 26">
              <controlPr locked="0" defaultSize="0" autoFill="0" autoLine="0" autoPict="0">
                <anchor moveWithCells="1">
                  <from>
                    <xdr:col>4</xdr:col>
                    <xdr:colOff>180975</xdr:colOff>
                    <xdr:row>44</xdr:row>
                    <xdr:rowOff>295275</xdr:rowOff>
                  </from>
                  <to>
                    <xdr:col>4</xdr:col>
                    <xdr:colOff>476250</xdr:colOff>
                    <xdr:row>46</xdr:row>
                    <xdr:rowOff>9525</xdr:rowOff>
                  </to>
                </anchor>
              </controlPr>
            </control>
          </mc:Choice>
        </mc:AlternateContent>
        <mc:AlternateContent xmlns:mc="http://schemas.openxmlformats.org/markup-compatibility/2006">
          <mc:Choice Requires="x14">
            <control shapeId="339995"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39998" r:id="rId31" name="Check Box 30">
              <controlPr locked="0" defaultSize="0" autoFill="0" autoLine="0" autoPict="0">
                <anchor moveWithCells="1">
                  <from>
                    <xdr:col>3</xdr:col>
                    <xdr:colOff>219075</xdr:colOff>
                    <xdr:row>47</xdr:row>
                    <xdr:rowOff>238125</xdr:rowOff>
                  </from>
                  <to>
                    <xdr:col>3</xdr:col>
                    <xdr:colOff>476250</xdr:colOff>
                    <xdr:row>49</xdr:row>
                    <xdr:rowOff>66675</xdr:rowOff>
                  </to>
                </anchor>
              </controlPr>
            </control>
          </mc:Choice>
        </mc:AlternateContent>
        <mc:AlternateContent xmlns:mc="http://schemas.openxmlformats.org/markup-compatibility/2006">
          <mc:Choice Requires="x14">
            <control shapeId="339999" r:id="rId32" name="Check Box 31">
              <controlPr locked="0" defaultSize="0" autoFill="0" autoLine="0" autoPict="0">
                <anchor moveWithCells="1">
                  <from>
                    <xdr:col>4</xdr:col>
                    <xdr:colOff>180975</xdr:colOff>
                    <xdr:row>47</xdr:row>
                    <xdr:rowOff>238125</xdr:rowOff>
                  </from>
                  <to>
                    <xdr:col>4</xdr:col>
                    <xdr:colOff>476250</xdr:colOff>
                    <xdr:row>49</xdr:row>
                    <xdr:rowOff>76200</xdr:rowOff>
                  </to>
                </anchor>
              </controlPr>
            </control>
          </mc:Choice>
        </mc:AlternateContent>
        <mc:AlternateContent xmlns:mc="http://schemas.openxmlformats.org/markup-compatibility/2006">
          <mc:Choice Requires="x14">
            <control shapeId="340000" r:id="rId33" name="Check Box 32">
              <controlPr locked="0" defaultSize="0" autoFill="0" autoLine="0" autoPict="0">
                <anchor moveWithCells="1">
                  <from>
                    <xdr:col>5</xdr:col>
                    <xdr:colOff>142875</xdr:colOff>
                    <xdr:row>47</xdr:row>
                    <xdr:rowOff>247650</xdr:rowOff>
                  </from>
                  <to>
                    <xdr:col>5</xdr:col>
                    <xdr:colOff>476250</xdr:colOff>
                    <xdr:row>49</xdr:row>
                    <xdr:rowOff>47625</xdr:rowOff>
                  </to>
                </anchor>
              </controlPr>
            </control>
          </mc:Choice>
        </mc:AlternateContent>
        <mc:AlternateContent xmlns:mc="http://schemas.openxmlformats.org/markup-compatibility/2006">
          <mc:Choice Requires="x14">
            <control shapeId="340001"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40002"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40003"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40006" r:id="rId37" name="Check Box 38">
              <controlPr locked="0" defaultSize="0" autoFill="0" autoLine="0" autoPict="0">
                <anchor moveWithCells="1">
                  <from>
                    <xdr:col>3</xdr:col>
                    <xdr:colOff>219075</xdr:colOff>
                    <xdr:row>56</xdr:row>
                    <xdr:rowOff>257175</xdr:rowOff>
                  </from>
                  <to>
                    <xdr:col>3</xdr:col>
                    <xdr:colOff>476250</xdr:colOff>
                    <xdr:row>58</xdr:row>
                    <xdr:rowOff>38100</xdr:rowOff>
                  </to>
                </anchor>
              </controlPr>
            </control>
          </mc:Choice>
        </mc:AlternateContent>
        <mc:AlternateContent xmlns:mc="http://schemas.openxmlformats.org/markup-compatibility/2006">
          <mc:Choice Requires="x14">
            <control shapeId="340007" r:id="rId38" name="Check Box 39">
              <controlPr locked="0" defaultSize="0" autoFill="0" autoLine="0" autoPict="0">
                <anchor moveWithCells="1">
                  <from>
                    <xdr:col>4</xdr:col>
                    <xdr:colOff>180975</xdr:colOff>
                    <xdr:row>56</xdr:row>
                    <xdr:rowOff>228600</xdr:rowOff>
                  </from>
                  <to>
                    <xdr:col>4</xdr:col>
                    <xdr:colOff>476250</xdr:colOff>
                    <xdr:row>58</xdr:row>
                    <xdr:rowOff>85725</xdr:rowOff>
                  </to>
                </anchor>
              </controlPr>
            </control>
          </mc:Choice>
        </mc:AlternateContent>
        <mc:AlternateContent xmlns:mc="http://schemas.openxmlformats.org/markup-compatibility/2006">
          <mc:Choice Requires="x14">
            <control shapeId="340008" r:id="rId39" name="Check Box 40">
              <controlPr locked="0" defaultSize="0" autoFill="0" autoLine="0" autoPict="0">
                <anchor moveWithCells="1">
                  <from>
                    <xdr:col>5</xdr:col>
                    <xdr:colOff>142875</xdr:colOff>
                    <xdr:row>56</xdr:row>
                    <xdr:rowOff>247650</xdr:rowOff>
                  </from>
                  <to>
                    <xdr:col>5</xdr:col>
                    <xdr:colOff>476250</xdr:colOff>
                    <xdr:row>58</xdr:row>
                    <xdr:rowOff>47625</xdr:rowOff>
                  </to>
                </anchor>
              </controlPr>
            </control>
          </mc:Choice>
        </mc:AlternateContent>
        <mc:AlternateContent xmlns:mc="http://schemas.openxmlformats.org/markup-compatibility/2006">
          <mc:Choice Requires="x14">
            <control shapeId="340011" r:id="rId40" name="Check Box 43">
              <controlPr locked="0" defaultSize="0" autoFill="0" autoLine="0" autoPict="0">
                <anchor moveWithCells="1">
                  <from>
                    <xdr:col>3</xdr:col>
                    <xdr:colOff>219075</xdr:colOff>
                    <xdr:row>59</xdr:row>
                    <xdr:rowOff>200025</xdr:rowOff>
                  </from>
                  <to>
                    <xdr:col>3</xdr:col>
                    <xdr:colOff>476250</xdr:colOff>
                    <xdr:row>61</xdr:row>
                    <xdr:rowOff>114300</xdr:rowOff>
                  </to>
                </anchor>
              </controlPr>
            </control>
          </mc:Choice>
        </mc:AlternateContent>
        <mc:AlternateContent xmlns:mc="http://schemas.openxmlformats.org/markup-compatibility/2006">
          <mc:Choice Requires="x14">
            <control shapeId="340012" r:id="rId41" name="Check Box 44">
              <controlPr locked="0" defaultSize="0" autoFill="0" autoLine="0" autoPict="0">
                <anchor moveWithCells="1">
                  <from>
                    <xdr:col>4</xdr:col>
                    <xdr:colOff>180975</xdr:colOff>
                    <xdr:row>59</xdr:row>
                    <xdr:rowOff>276225</xdr:rowOff>
                  </from>
                  <to>
                    <xdr:col>4</xdr:col>
                    <xdr:colOff>476250</xdr:colOff>
                    <xdr:row>61</xdr:row>
                    <xdr:rowOff>9525</xdr:rowOff>
                  </to>
                </anchor>
              </controlPr>
            </control>
          </mc:Choice>
        </mc:AlternateContent>
        <mc:AlternateContent xmlns:mc="http://schemas.openxmlformats.org/markup-compatibility/2006">
          <mc:Choice Requires="x14">
            <control shapeId="340013" r:id="rId42" name="Check Box 45">
              <controlPr locked="0" defaultSize="0" autoFill="0" autoLine="0" autoPict="0">
                <anchor moveWithCells="1">
                  <from>
                    <xdr:col>5</xdr:col>
                    <xdr:colOff>142875</xdr:colOff>
                    <xdr:row>59</xdr:row>
                    <xdr:rowOff>247650</xdr:rowOff>
                  </from>
                  <to>
                    <xdr:col>5</xdr:col>
                    <xdr:colOff>476250</xdr:colOff>
                    <xdr:row>61</xdr:row>
                    <xdr:rowOff>47625</xdr:rowOff>
                  </to>
                </anchor>
              </controlPr>
            </control>
          </mc:Choice>
        </mc:AlternateContent>
        <mc:AlternateContent xmlns:mc="http://schemas.openxmlformats.org/markup-compatibility/2006">
          <mc:Choice Requires="x14">
            <control shapeId="340016" r:id="rId43" name="Check Box 48">
              <controlPr locked="0" defaultSize="0" autoFill="0" autoLine="0" autoPict="0">
                <anchor moveWithCells="1">
                  <from>
                    <xdr:col>3</xdr:col>
                    <xdr:colOff>219075</xdr:colOff>
                    <xdr:row>62</xdr:row>
                    <xdr:rowOff>247650</xdr:rowOff>
                  </from>
                  <to>
                    <xdr:col>3</xdr:col>
                    <xdr:colOff>476250</xdr:colOff>
                    <xdr:row>64</xdr:row>
                    <xdr:rowOff>57150</xdr:rowOff>
                  </to>
                </anchor>
              </controlPr>
            </control>
          </mc:Choice>
        </mc:AlternateContent>
        <mc:AlternateContent xmlns:mc="http://schemas.openxmlformats.org/markup-compatibility/2006">
          <mc:Choice Requires="x14">
            <control shapeId="340017" r:id="rId44" name="Check Box 49">
              <controlPr locked="0" defaultSize="0" autoFill="0" autoLine="0" autoPict="0">
                <anchor moveWithCells="1">
                  <from>
                    <xdr:col>4</xdr:col>
                    <xdr:colOff>180975</xdr:colOff>
                    <xdr:row>62</xdr:row>
                    <xdr:rowOff>285750</xdr:rowOff>
                  </from>
                  <to>
                    <xdr:col>4</xdr:col>
                    <xdr:colOff>476250</xdr:colOff>
                    <xdr:row>64</xdr:row>
                    <xdr:rowOff>9525</xdr:rowOff>
                  </to>
                </anchor>
              </controlPr>
            </control>
          </mc:Choice>
        </mc:AlternateContent>
        <mc:AlternateContent xmlns:mc="http://schemas.openxmlformats.org/markup-compatibility/2006">
          <mc:Choice Requires="x14">
            <control shapeId="340018" r:id="rId45" name="Check Box 50">
              <controlPr locked="0" defaultSize="0" autoFill="0" autoLine="0" autoPict="0">
                <anchor moveWithCells="1">
                  <from>
                    <xdr:col>5</xdr:col>
                    <xdr:colOff>142875</xdr:colOff>
                    <xdr:row>62</xdr:row>
                    <xdr:rowOff>257175</xdr:rowOff>
                  </from>
                  <to>
                    <xdr:col>5</xdr:col>
                    <xdr:colOff>476250</xdr:colOff>
                    <xdr:row>64</xdr:row>
                    <xdr:rowOff>47625</xdr:rowOff>
                  </to>
                </anchor>
              </controlPr>
            </control>
          </mc:Choice>
        </mc:AlternateContent>
        <mc:AlternateContent xmlns:mc="http://schemas.openxmlformats.org/markup-compatibility/2006">
          <mc:Choice Requires="x14">
            <control shapeId="340021" r:id="rId46" name="Check Box 53">
              <controlPr locked="0" defaultSize="0" autoFill="0" autoLine="0" autoPict="0">
                <anchor moveWithCells="1">
                  <from>
                    <xdr:col>3</xdr:col>
                    <xdr:colOff>219075</xdr:colOff>
                    <xdr:row>65</xdr:row>
                    <xdr:rowOff>238125</xdr:rowOff>
                  </from>
                  <to>
                    <xdr:col>3</xdr:col>
                    <xdr:colOff>476250</xdr:colOff>
                    <xdr:row>67</xdr:row>
                    <xdr:rowOff>76200</xdr:rowOff>
                  </to>
                </anchor>
              </controlPr>
            </control>
          </mc:Choice>
        </mc:AlternateContent>
        <mc:AlternateContent xmlns:mc="http://schemas.openxmlformats.org/markup-compatibility/2006">
          <mc:Choice Requires="x14">
            <control shapeId="340022" r:id="rId47" name="Check Box 54">
              <controlPr locked="0" defaultSize="0" autoFill="0" autoLine="0" autoPict="0">
                <anchor moveWithCells="1">
                  <from>
                    <xdr:col>4</xdr:col>
                    <xdr:colOff>180975</xdr:colOff>
                    <xdr:row>65</xdr:row>
                    <xdr:rowOff>276225</xdr:rowOff>
                  </from>
                  <to>
                    <xdr:col>4</xdr:col>
                    <xdr:colOff>476250</xdr:colOff>
                    <xdr:row>67</xdr:row>
                    <xdr:rowOff>9525</xdr:rowOff>
                  </to>
                </anchor>
              </controlPr>
            </control>
          </mc:Choice>
        </mc:AlternateContent>
        <mc:AlternateContent xmlns:mc="http://schemas.openxmlformats.org/markup-compatibility/2006">
          <mc:Choice Requires="x14">
            <control shapeId="340023" r:id="rId48" name="Check Box 55">
              <controlPr locked="0" defaultSize="0" autoFill="0" autoLine="0" autoPict="0">
                <anchor moveWithCells="1">
                  <from>
                    <xdr:col>5</xdr:col>
                    <xdr:colOff>142875</xdr:colOff>
                    <xdr:row>65</xdr:row>
                    <xdr:rowOff>247650</xdr:rowOff>
                  </from>
                  <to>
                    <xdr:col>5</xdr:col>
                    <xdr:colOff>476250</xdr:colOff>
                    <xdr:row>67</xdr:row>
                    <xdr:rowOff>47625</xdr:rowOff>
                  </to>
                </anchor>
              </controlPr>
            </control>
          </mc:Choice>
        </mc:AlternateContent>
        <mc:AlternateContent xmlns:mc="http://schemas.openxmlformats.org/markup-compatibility/2006">
          <mc:Choice Requires="x14">
            <control shapeId="340024" r:id="rId49" name="Check Box 56">
              <controlPr defaultSize="0" autoFill="0" autoLine="0" autoPict="0">
                <anchor moveWithCells="1">
                  <from>
                    <xdr:col>3</xdr:col>
                    <xdr:colOff>219075</xdr:colOff>
                    <xdr:row>71</xdr:row>
                    <xdr:rowOff>142875</xdr:rowOff>
                  </from>
                  <to>
                    <xdr:col>3</xdr:col>
                    <xdr:colOff>476250</xdr:colOff>
                    <xdr:row>73</xdr:row>
                    <xdr:rowOff>0</xdr:rowOff>
                  </to>
                </anchor>
              </controlPr>
            </control>
          </mc:Choice>
        </mc:AlternateContent>
        <mc:AlternateContent xmlns:mc="http://schemas.openxmlformats.org/markup-compatibility/2006">
          <mc:Choice Requires="x14">
            <control shapeId="340025" r:id="rId50" name="Check Box 57">
              <controlPr defaultSize="0" autoFill="0" autoLine="0" autoPict="0">
                <anchor moveWithCells="1">
                  <from>
                    <xdr:col>4</xdr:col>
                    <xdr:colOff>180975</xdr:colOff>
                    <xdr:row>71</xdr:row>
                    <xdr:rowOff>114300</xdr:rowOff>
                  </from>
                  <to>
                    <xdr:col>4</xdr:col>
                    <xdr:colOff>476250</xdr:colOff>
                    <xdr:row>73</xdr:row>
                    <xdr:rowOff>57150</xdr:rowOff>
                  </to>
                </anchor>
              </controlPr>
            </control>
          </mc:Choice>
        </mc:AlternateContent>
        <mc:AlternateContent xmlns:mc="http://schemas.openxmlformats.org/markup-compatibility/2006">
          <mc:Choice Requires="x14">
            <control shapeId="340026" r:id="rId51" name="Check Box 58">
              <controlPr locked="0" defaultSize="0" autoFill="0" autoLine="0" autoPict="0">
                <anchor moveWithCells="1">
                  <from>
                    <xdr:col>3</xdr:col>
                    <xdr:colOff>219075</xdr:colOff>
                    <xdr:row>71</xdr:row>
                    <xdr:rowOff>142875</xdr:rowOff>
                  </from>
                  <to>
                    <xdr:col>3</xdr:col>
                    <xdr:colOff>476250</xdr:colOff>
                    <xdr:row>73</xdr:row>
                    <xdr:rowOff>0</xdr:rowOff>
                  </to>
                </anchor>
              </controlPr>
            </control>
          </mc:Choice>
        </mc:AlternateContent>
        <mc:AlternateContent xmlns:mc="http://schemas.openxmlformats.org/markup-compatibility/2006">
          <mc:Choice Requires="x14">
            <control shapeId="340027" r:id="rId52" name="Check Box 59">
              <controlPr locked="0" defaultSize="0" autoFill="0" autoLine="0" autoPict="0">
                <anchor moveWithCells="1">
                  <from>
                    <xdr:col>4</xdr:col>
                    <xdr:colOff>180975</xdr:colOff>
                    <xdr:row>71</xdr:row>
                    <xdr:rowOff>114300</xdr:rowOff>
                  </from>
                  <to>
                    <xdr:col>4</xdr:col>
                    <xdr:colOff>476250</xdr:colOff>
                    <xdr:row>73</xdr:row>
                    <xdr:rowOff>57150</xdr:rowOff>
                  </to>
                </anchor>
              </controlPr>
            </control>
          </mc:Choice>
        </mc:AlternateContent>
        <mc:AlternateContent xmlns:mc="http://schemas.openxmlformats.org/markup-compatibility/2006">
          <mc:Choice Requires="x14">
            <control shapeId="340028" r:id="rId53" name="Check Box 60">
              <controlPr locked="0" defaultSize="0" autoFill="0" autoLine="0" autoPict="0">
                <anchor moveWithCells="1">
                  <from>
                    <xdr:col>5</xdr:col>
                    <xdr:colOff>142875</xdr:colOff>
                    <xdr:row>71</xdr:row>
                    <xdr:rowOff>95250</xdr:rowOff>
                  </from>
                  <to>
                    <xdr:col>5</xdr:col>
                    <xdr:colOff>476250</xdr:colOff>
                    <xdr:row>73</xdr:row>
                    <xdr:rowOff>95250</xdr:rowOff>
                  </to>
                </anchor>
              </controlPr>
            </control>
          </mc:Choice>
        </mc:AlternateContent>
        <mc:AlternateContent xmlns:mc="http://schemas.openxmlformats.org/markup-compatibility/2006">
          <mc:Choice Requires="x14">
            <control shapeId="340031" r:id="rId54" name="Check Box 63">
              <controlPr locked="0" defaultSize="0" autoFill="0" autoLine="0" autoPict="0">
                <anchor moveWithCells="1">
                  <from>
                    <xdr:col>3</xdr:col>
                    <xdr:colOff>219075</xdr:colOff>
                    <xdr:row>74</xdr:row>
                    <xdr:rowOff>257175</xdr:rowOff>
                  </from>
                  <to>
                    <xdr:col>3</xdr:col>
                    <xdr:colOff>476250</xdr:colOff>
                    <xdr:row>76</xdr:row>
                    <xdr:rowOff>38100</xdr:rowOff>
                  </to>
                </anchor>
              </controlPr>
            </control>
          </mc:Choice>
        </mc:AlternateContent>
        <mc:AlternateContent xmlns:mc="http://schemas.openxmlformats.org/markup-compatibility/2006">
          <mc:Choice Requires="x14">
            <control shapeId="340032" r:id="rId55" name="Check Box 64">
              <controlPr locked="0" defaultSize="0" autoFill="0" autoLine="0" autoPict="0">
                <anchor moveWithCells="1">
                  <from>
                    <xdr:col>4</xdr:col>
                    <xdr:colOff>180975</xdr:colOff>
                    <xdr:row>74</xdr:row>
                    <xdr:rowOff>276225</xdr:rowOff>
                  </from>
                  <to>
                    <xdr:col>4</xdr:col>
                    <xdr:colOff>476250</xdr:colOff>
                    <xdr:row>76</xdr:row>
                    <xdr:rowOff>19050</xdr:rowOff>
                  </to>
                </anchor>
              </controlPr>
            </control>
          </mc:Choice>
        </mc:AlternateContent>
        <mc:AlternateContent xmlns:mc="http://schemas.openxmlformats.org/markup-compatibility/2006">
          <mc:Choice Requires="x14">
            <control shapeId="340033" r:id="rId56" name="Check Box 65">
              <controlPr locked="0" defaultSize="0" autoFill="0" autoLine="0" autoPict="0">
                <anchor moveWithCells="1">
                  <from>
                    <xdr:col>5</xdr:col>
                    <xdr:colOff>142875</xdr:colOff>
                    <xdr:row>74</xdr:row>
                    <xdr:rowOff>247650</xdr:rowOff>
                  </from>
                  <to>
                    <xdr:col>5</xdr:col>
                    <xdr:colOff>476250</xdr:colOff>
                    <xdr:row>76</xdr:row>
                    <xdr:rowOff>57150</xdr:rowOff>
                  </to>
                </anchor>
              </controlPr>
            </control>
          </mc:Choice>
        </mc:AlternateContent>
        <mc:AlternateContent xmlns:mc="http://schemas.openxmlformats.org/markup-compatibility/2006">
          <mc:Choice Requires="x14">
            <control shapeId="340036" r:id="rId57" name="Check Box 68">
              <controlPr locked="0" defaultSize="0" autoFill="0" autoLine="0" autoPict="0">
                <anchor moveWithCells="1">
                  <from>
                    <xdr:col>3</xdr:col>
                    <xdr:colOff>219075</xdr:colOff>
                    <xdr:row>77</xdr:row>
                    <xdr:rowOff>266700</xdr:rowOff>
                  </from>
                  <to>
                    <xdr:col>3</xdr:col>
                    <xdr:colOff>476250</xdr:colOff>
                    <xdr:row>79</xdr:row>
                    <xdr:rowOff>47625</xdr:rowOff>
                  </to>
                </anchor>
              </controlPr>
            </control>
          </mc:Choice>
        </mc:AlternateContent>
        <mc:AlternateContent xmlns:mc="http://schemas.openxmlformats.org/markup-compatibility/2006">
          <mc:Choice Requires="x14">
            <control shapeId="340037" r:id="rId58" name="Check Box 69">
              <controlPr locked="0" defaultSize="0" autoFill="0" autoLine="0" autoPict="0">
                <anchor moveWithCells="1">
                  <from>
                    <xdr:col>4</xdr:col>
                    <xdr:colOff>180975</xdr:colOff>
                    <xdr:row>77</xdr:row>
                    <xdr:rowOff>257175</xdr:rowOff>
                  </from>
                  <to>
                    <xdr:col>4</xdr:col>
                    <xdr:colOff>476250</xdr:colOff>
                    <xdr:row>79</xdr:row>
                    <xdr:rowOff>19050</xdr:rowOff>
                  </to>
                </anchor>
              </controlPr>
            </control>
          </mc:Choice>
        </mc:AlternateContent>
        <mc:AlternateContent xmlns:mc="http://schemas.openxmlformats.org/markup-compatibility/2006">
          <mc:Choice Requires="x14">
            <control shapeId="340038" r:id="rId59" name="Check Box 70">
              <controlPr locked="0" defaultSize="0" autoFill="0" autoLine="0" autoPict="0">
                <anchor moveWithCells="1">
                  <from>
                    <xdr:col>5</xdr:col>
                    <xdr:colOff>142875</xdr:colOff>
                    <xdr:row>77</xdr:row>
                    <xdr:rowOff>247650</xdr:rowOff>
                  </from>
                  <to>
                    <xdr:col>5</xdr:col>
                    <xdr:colOff>476250</xdr:colOff>
                    <xdr:row>79</xdr:row>
                    <xdr:rowOff>57150</xdr:rowOff>
                  </to>
                </anchor>
              </controlPr>
            </control>
          </mc:Choice>
        </mc:AlternateContent>
        <mc:AlternateContent xmlns:mc="http://schemas.openxmlformats.org/markup-compatibility/2006">
          <mc:Choice Requires="x14">
            <control shapeId="340039" r:id="rId60" name="Check Box 71">
              <controlPr locked="0" defaultSize="0" autoFill="0" autoLine="0" autoPict="0">
                <anchor moveWithCells="1">
                  <from>
                    <xdr:col>3</xdr:col>
                    <xdr:colOff>219075</xdr:colOff>
                    <xdr:row>84</xdr:row>
                    <xdr:rowOff>19050</xdr:rowOff>
                  </from>
                  <to>
                    <xdr:col>3</xdr:col>
                    <xdr:colOff>476250</xdr:colOff>
                    <xdr:row>85</xdr:row>
                    <xdr:rowOff>38100</xdr:rowOff>
                  </to>
                </anchor>
              </controlPr>
            </control>
          </mc:Choice>
        </mc:AlternateContent>
        <mc:AlternateContent xmlns:mc="http://schemas.openxmlformats.org/markup-compatibility/2006">
          <mc:Choice Requires="x14">
            <control shapeId="340040" r:id="rId61" name="Check Box 72">
              <controlPr locked="0" defaultSize="0" autoFill="0" autoLine="0" autoPict="0">
                <anchor moveWithCells="1">
                  <from>
                    <xdr:col>4</xdr:col>
                    <xdr:colOff>180975</xdr:colOff>
                    <xdr:row>84</xdr:row>
                    <xdr:rowOff>38100</xdr:rowOff>
                  </from>
                  <to>
                    <xdr:col>4</xdr:col>
                    <xdr:colOff>476250</xdr:colOff>
                    <xdr:row>85</xdr:row>
                    <xdr:rowOff>28575</xdr:rowOff>
                  </to>
                </anchor>
              </controlPr>
            </control>
          </mc:Choice>
        </mc:AlternateContent>
        <mc:AlternateContent xmlns:mc="http://schemas.openxmlformats.org/markup-compatibility/2006">
          <mc:Choice Requires="x14">
            <control shapeId="340041" r:id="rId62" name="Check Box 73">
              <controlPr locked="0" defaultSize="0" autoFill="0" autoLine="0" autoPict="0">
                <anchor moveWithCells="1">
                  <from>
                    <xdr:col>5</xdr:col>
                    <xdr:colOff>142875</xdr:colOff>
                    <xdr:row>83</xdr:row>
                    <xdr:rowOff>333375</xdr:rowOff>
                  </from>
                  <to>
                    <xdr:col>5</xdr:col>
                    <xdr:colOff>476250</xdr:colOff>
                    <xdr:row>85</xdr:row>
                    <xdr:rowOff>38100</xdr:rowOff>
                  </to>
                </anchor>
              </controlPr>
            </control>
          </mc:Choice>
        </mc:AlternateContent>
        <mc:AlternateContent xmlns:mc="http://schemas.openxmlformats.org/markup-compatibility/2006">
          <mc:Choice Requires="x14">
            <control shapeId="340042"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0043" r:id="rId64" name="Check Box 75">
              <controlPr locked="0" defaultSize="0" autoFill="0" autoLine="0" autoPict="0">
                <anchor moveWithCells="1">
                  <from>
                    <xdr:col>4</xdr:col>
                    <xdr:colOff>180975</xdr:colOff>
                    <xdr:row>86</xdr:row>
                    <xdr:rowOff>228600</xdr:rowOff>
                  </from>
                  <to>
                    <xdr:col>4</xdr:col>
                    <xdr:colOff>476250</xdr:colOff>
                    <xdr:row>88</xdr:row>
                    <xdr:rowOff>66675</xdr:rowOff>
                  </to>
                </anchor>
              </controlPr>
            </control>
          </mc:Choice>
        </mc:AlternateContent>
        <mc:AlternateContent xmlns:mc="http://schemas.openxmlformats.org/markup-compatibility/2006">
          <mc:Choice Requires="x14">
            <control shapeId="340044" r:id="rId65" name="Check Box 76">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340045"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0046"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0047"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0048"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004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B9A23BE-972C-49C2-B3CE-992FBF2E2C6D}">
          <x14:formula1>
            <xm:f>Lookups!$M$2:$M$3</xm:f>
          </x14:formula1>
          <xm:sqref>C11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EC86-BC2C-4A77-8035-F98CB00EB3CA}">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3.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099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0994"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40995"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40996" r:id="rId7" name="Check Box 4">
              <controlPr locked="0" defaultSize="0" autoFill="0" autoLine="0" autoPict="0">
                <anchor moveWithCells="1">
                  <from>
                    <xdr:col>3</xdr:col>
                    <xdr:colOff>219075</xdr:colOff>
                    <xdr:row>17</xdr:row>
                    <xdr:rowOff>257175</xdr:rowOff>
                  </from>
                  <to>
                    <xdr:col>3</xdr:col>
                    <xdr:colOff>476250</xdr:colOff>
                    <xdr:row>19</xdr:row>
                    <xdr:rowOff>0</xdr:rowOff>
                  </to>
                </anchor>
              </controlPr>
            </control>
          </mc:Choice>
        </mc:AlternateContent>
        <mc:AlternateContent xmlns:mc="http://schemas.openxmlformats.org/markup-compatibility/2006">
          <mc:Choice Requires="x14">
            <control shapeId="340997" r:id="rId8" name="Check Box 5">
              <controlPr locked="0" defaultSize="0" autoFill="0" autoLine="0" autoPict="0">
                <anchor moveWithCells="1">
                  <from>
                    <xdr:col>4</xdr:col>
                    <xdr:colOff>180975</xdr:colOff>
                    <xdr:row>17</xdr:row>
                    <xdr:rowOff>228600</xdr:rowOff>
                  </from>
                  <to>
                    <xdr:col>4</xdr:col>
                    <xdr:colOff>476250</xdr:colOff>
                    <xdr:row>19</xdr:row>
                    <xdr:rowOff>47625</xdr:rowOff>
                  </to>
                </anchor>
              </controlPr>
            </control>
          </mc:Choice>
        </mc:AlternateContent>
        <mc:AlternateContent xmlns:mc="http://schemas.openxmlformats.org/markup-compatibility/2006">
          <mc:Choice Requires="x14">
            <control shapeId="340998" r:id="rId9" name="Check Box 6">
              <controlPr locked="0" defaultSize="0" autoFill="0" autoLine="0" autoPict="0">
                <anchor moveWithCells="1">
                  <from>
                    <xdr:col>5</xdr:col>
                    <xdr:colOff>142875</xdr:colOff>
                    <xdr:row>17</xdr:row>
                    <xdr:rowOff>228600</xdr:rowOff>
                  </from>
                  <to>
                    <xdr:col>5</xdr:col>
                    <xdr:colOff>476250</xdr:colOff>
                    <xdr:row>19</xdr:row>
                    <xdr:rowOff>47625</xdr:rowOff>
                  </to>
                </anchor>
              </controlPr>
            </control>
          </mc:Choice>
        </mc:AlternateContent>
        <mc:AlternateContent xmlns:mc="http://schemas.openxmlformats.org/markup-compatibility/2006">
          <mc:Choice Requires="x14">
            <control shapeId="340999" r:id="rId10" name="Check Box 7">
              <controlPr locked="0" defaultSize="0" autoFill="0" autoLine="0" autoPict="0">
                <anchor moveWithCells="1">
                  <from>
                    <xdr:col>3</xdr:col>
                    <xdr:colOff>219075</xdr:colOff>
                    <xdr:row>20</xdr:row>
                    <xdr:rowOff>228600</xdr:rowOff>
                  </from>
                  <to>
                    <xdr:col>3</xdr:col>
                    <xdr:colOff>476250</xdr:colOff>
                    <xdr:row>22</xdr:row>
                    <xdr:rowOff>85725</xdr:rowOff>
                  </to>
                </anchor>
              </controlPr>
            </control>
          </mc:Choice>
        </mc:AlternateContent>
        <mc:AlternateContent xmlns:mc="http://schemas.openxmlformats.org/markup-compatibility/2006">
          <mc:Choice Requires="x14">
            <control shapeId="341000" r:id="rId11" name="Check Box 8">
              <controlPr locked="0" defaultSize="0" autoFill="0" autoLine="0" autoPict="0">
                <anchor moveWithCells="1">
                  <from>
                    <xdr:col>4</xdr:col>
                    <xdr:colOff>180975</xdr:colOff>
                    <xdr:row>20</xdr:row>
                    <xdr:rowOff>285750</xdr:rowOff>
                  </from>
                  <to>
                    <xdr:col>4</xdr:col>
                    <xdr:colOff>476250</xdr:colOff>
                    <xdr:row>22</xdr:row>
                    <xdr:rowOff>19050</xdr:rowOff>
                  </to>
                </anchor>
              </controlPr>
            </control>
          </mc:Choice>
        </mc:AlternateContent>
        <mc:AlternateContent xmlns:mc="http://schemas.openxmlformats.org/markup-compatibility/2006">
          <mc:Choice Requires="x14">
            <control shapeId="341001" r:id="rId12" name="Check Box 9">
              <controlPr locked="0" defaultSize="0" autoFill="0" autoLine="0" autoPict="0">
                <anchor moveWithCells="1">
                  <from>
                    <xdr:col>5</xdr:col>
                    <xdr:colOff>142875</xdr:colOff>
                    <xdr:row>20</xdr:row>
                    <xdr:rowOff>238125</xdr:rowOff>
                  </from>
                  <to>
                    <xdr:col>5</xdr:col>
                    <xdr:colOff>476250</xdr:colOff>
                    <xdr:row>22</xdr:row>
                    <xdr:rowOff>57150</xdr:rowOff>
                  </to>
                </anchor>
              </controlPr>
            </control>
          </mc:Choice>
        </mc:AlternateContent>
        <mc:AlternateContent xmlns:mc="http://schemas.openxmlformats.org/markup-compatibility/2006">
          <mc:Choice Requires="x14">
            <control shapeId="341002" r:id="rId13" name="Check Box 10">
              <controlPr locked="0" defaultSize="0" autoFill="0" autoLine="0" autoPict="0">
                <anchor moveWithCells="1">
                  <from>
                    <xdr:col>3</xdr:col>
                    <xdr:colOff>219075</xdr:colOff>
                    <xdr:row>26</xdr:row>
                    <xdr:rowOff>142875</xdr:rowOff>
                  </from>
                  <to>
                    <xdr:col>3</xdr:col>
                    <xdr:colOff>476250</xdr:colOff>
                    <xdr:row>28</xdr:row>
                    <xdr:rowOff>57150</xdr:rowOff>
                  </to>
                </anchor>
              </controlPr>
            </control>
          </mc:Choice>
        </mc:AlternateContent>
        <mc:AlternateContent xmlns:mc="http://schemas.openxmlformats.org/markup-compatibility/2006">
          <mc:Choice Requires="x14">
            <control shapeId="341003" r:id="rId14" name="Check Box 11">
              <controlPr locked="0" defaultSize="0" autoFill="0" autoLine="0" autoPict="0">
                <anchor moveWithCells="1">
                  <from>
                    <xdr:col>4</xdr:col>
                    <xdr:colOff>180975</xdr:colOff>
                    <xdr:row>26</xdr:row>
                    <xdr:rowOff>114300</xdr:rowOff>
                  </from>
                  <to>
                    <xdr:col>4</xdr:col>
                    <xdr:colOff>476250</xdr:colOff>
                    <xdr:row>28</xdr:row>
                    <xdr:rowOff>114300</xdr:rowOff>
                  </to>
                </anchor>
              </controlPr>
            </control>
          </mc:Choice>
        </mc:AlternateContent>
        <mc:AlternateContent xmlns:mc="http://schemas.openxmlformats.org/markup-compatibility/2006">
          <mc:Choice Requires="x14">
            <control shapeId="341004" r:id="rId15" name="Check Box 12">
              <controlPr locked="0" defaultSize="0" autoFill="0" autoLine="0" autoPict="0">
                <anchor moveWithCells="1">
                  <from>
                    <xdr:col>5</xdr:col>
                    <xdr:colOff>142875</xdr:colOff>
                    <xdr:row>26</xdr:row>
                    <xdr:rowOff>47625</xdr:rowOff>
                  </from>
                  <to>
                    <xdr:col>5</xdr:col>
                    <xdr:colOff>476250</xdr:colOff>
                    <xdr:row>28</xdr:row>
                    <xdr:rowOff>152400</xdr:rowOff>
                  </to>
                </anchor>
              </controlPr>
            </control>
          </mc:Choice>
        </mc:AlternateContent>
        <mc:AlternateContent xmlns:mc="http://schemas.openxmlformats.org/markup-compatibility/2006">
          <mc:Choice Requires="x14">
            <control shapeId="341005" r:id="rId16" name="Check Box 13">
              <controlPr locked="0" defaultSize="0" autoFill="0" autoLine="0" autoPict="0">
                <anchor moveWithCells="1">
                  <from>
                    <xdr:col>3</xdr:col>
                    <xdr:colOff>219075</xdr:colOff>
                    <xdr:row>29</xdr:row>
                    <xdr:rowOff>285750</xdr:rowOff>
                  </from>
                  <to>
                    <xdr:col>3</xdr:col>
                    <xdr:colOff>476250</xdr:colOff>
                    <xdr:row>31</xdr:row>
                    <xdr:rowOff>28575</xdr:rowOff>
                  </to>
                </anchor>
              </controlPr>
            </control>
          </mc:Choice>
        </mc:AlternateContent>
        <mc:AlternateContent xmlns:mc="http://schemas.openxmlformats.org/markup-compatibility/2006">
          <mc:Choice Requires="x14">
            <control shapeId="341006" r:id="rId17" name="Check Box 14">
              <controlPr locked="0" defaultSize="0" autoFill="0" autoLine="0" autoPict="0">
                <anchor moveWithCells="1">
                  <from>
                    <xdr:col>4</xdr:col>
                    <xdr:colOff>180975</xdr:colOff>
                    <xdr:row>29</xdr:row>
                    <xdr:rowOff>295275</xdr:rowOff>
                  </from>
                  <to>
                    <xdr:col>4</xdr:col>
                    <xdr:colOff>476250</xdr:colOff>
                    <xdr:row>31</xdr:row>
                    <xdr:rowOff>19050</xdr:rowOff>
                  </to>
                </anchor>
              </controlPr>
            </control>
          </mc:Choice>
        </mc:AlternateContent>
        <mc:AlternateContent xmlns:mc="http://schemas.openxmlformats.org/markup-compatibility/2006">
          <mc:Choice Requires="x14">
            <control shapeId="341007" r:id="rId18" name="Check Box 15">
              <controlPr locked="0" defaultSize="0" autoFill="0" autoLine="0" autoPict="0">
                <anchor moveWithCells="1">
                  <from>
                    <xdr:col>5</xdr:col>
                    <xdr:colOff>142875</xdr:colOff>
                    <xdr:row>29</xdr:row>
                    <xdr:rowOff>247650</xdr:rowOff>
                  </from>
                  <to>
                    <xdr:col>5</xdr:col>
                    <xdr:colOff>476250</xdr:colOff>
                    <xdr:row>31</xdr:row>
                    <xdr:rowOff>57150</xdr:rowOff>
                  </to>
                </anchor>
              </controlPr>
            </control>
          </mc:Choice>
        </mc:AlternateContent>
        <mc:AlternateContent xmlns:mc="http://schemas.openxmlformats.org/markup-compatibility/2006">
          <mc:Choice Requires="x14">
            <control shapeId="341008" r:id="rId19" name="Check Box 16">
              <controlPr locked="0" defaultSize="0" autoFill="0" autoLine="0" autoPict="0">
                <anchor moveWithCells="1">
                  <from>
                    <xdr:col>3</xdr:col>
                    <xdr:colOff>219075</xdr:colOff>
                    <xdr:row>32</xdr:row>
                    <xdr:rowOff>228600</xdr:rowOff>
                  </from>
                  <to>
                    <xdr:col>3</xdr:col>
                    <xdr:colOff>476250</xdr:colOff>
                    <xdr:row>34</xdr:row>
                    <xdr:rowOff>85725</xdr:rowOff>
                  </to>
                </anchor>
              </controlPr>
            </control>
          </mc:Choice>
        </mc:AlternateContent>
        <mc:AlternateContent xmlns:mc="http://schemas.openxmlformats.org/markup-compatibility/2006">
          <mc:Choice Requires="x14">
            <control shapeId="341009" r:id="rId20" name="Check Box 17">
              <controlPr locked="0" defaultSize="0" autoFill="0" autoLine="0" autoPict="0">
                <anchor moveWithCells="1">
                  <from>
                    <xdr:col>4</xdr:col>
                    <xdr:colOff>180975</xdr:colOff>
                    <xdr:row>32</xdr:row>
                    <xdr:rowOff>285750</xdr:rowOff>
                  </from>
                  <to>
                    <xdr:col>4</xdr:col>
                    <xdr:colOff>476250</xdr:colOff>
                    <xdr:row>34</xdr:row>
                    <xdr:rowOff>19050</xdr:rowOff>
                  </to>
                </anchor>
              </controlPr>
            </control>
          </mc:Choice>
        </mc:AlternateContent>
        <mc:AlternateContent xmlns:mc="http://schemas.openxmlformats.org/markup-compatibility/2006">
          <mc:Choice Requires="x14">
            <control shapeId="341010" r:id="rId21" name="Check Box 18">
              <controlPr locked="0" defaultSize="0" autoFill="0" autoLine="0" autoPict="0">
                <anchor moveWithCells="1">
                  <from>
                    <xdr:col>5</xdr:col>
                    <xdr:colOff>142875</xdr:colOff>
                    <xdr:row>32</xdr:row>
                    <xdr:rowOff>238125</xdr:rowOff>
                  </from>
                  <to>
                    <xdr:col>5</xdr:col>
                    <xdr:colOff>476250</xdr:colOff>
                    <xdr:row>34</xdr:row>
                    <xdr:rowOff>57150</xdr:rowOff>
                  </to>
                </anchor>
              </controlPr>
            </control>
          </mc:Choice>
        </mc:AlternateContent>
        <mc:AlternateContent xmlns:mc="http://schemas.openxmlformats.org/markup-compatibility/2006">
          <mc:Choice Requires="x14">
            <control shapeId="341011" r:id="rId22" name="Check Box 19">
              <controlPr locked="0" defaultSize="0" autoFill="0" autoLine="0" autoPict="0">
                <anchor moveWithCells="1">
                  <from>
                    <xdr:col>3</xdr:col>
                    <xdr:colOff>219075</xdr:colOff>
                    <xdr:row>35</xdr:row>
                    <xdr:rowOff>238125</xdr:rowOff>
                  </from>
                  <to>
                    <xdr:col>3</xdr:col>
                    <xdr:colOff>476250</xdr:colOff>
                    <xdr:row>37</xdr:row>
                    <xdr:rowOff>85725</xdr:rowOff>
                  </to>
                </anchor>
              </controlPr>
            </control>
          </mc:Choice>
        </mc:AlternateContent>
        <mc:AlternateContent xmlns:mc="http://schemas.openxmlformats.org/markup-compatibility/2006">
          <mc:Choice Requires="x14">
            <control shapeId="341012" r:id="rId23" name="Check Box 20">
              <controlPr locked="0" defaultSize="0" autoFill="0" autoLine="0" autoPict="0">
                <anchor moveWithCells="1">
                  <from>
                    <xdr:col>4</xdr:col>
                    <xdr:colOff>180975</xdr:colOff>
                    <xdr:row>35</xdr:row>
                    <xdr:rowOff>257175</xdr:rowOff>
                  </from>
                  <to>
                    <xdr:col>4</xdr:col>
                    <xdr:colOff>476250</xdr:colOff>
                    <xdr:row>37</xdr:row>
                    <xdr:rowOff>19050</xdr:rowOff>
                  </to>
                </anchor>
              </controlPr>
            </control>
          </mc:Choice>
        </mc:AlternateContent>
        <mc:AlternateContent xmlns:mc="http://schemas.openxmlformats.org/markup-compatibility/2006">
          <mc:Choice Requires="x14">
            <control shapeId="341013" r:id="rId24" name="Check Box 21">
              <controlPr locked="0" defaultSize="0" autoFill="0" autoLine="0" autoPict="0">
                <anchor moveWithCells="1">
                  <from>
                    <xdr:col>5</xdr:col>
                    <xdr:colOff>142875</xdr:colOff>
                    <xdr:row>35</xdr:row>
                    <xdr:rowOff>228600</xdr:rowOff>
                  </from>
                  <to>
                    <xdr:col>5</xdr:col>
                    <xdr:colOff>476250</xdr:colOff>
                    <xdr:row>37</xdr:row>
                    <xdr:rowOff>57150</xdr:rowOff>
                  </to>
                </anchor>
              </controlPr>
            </control>
          </mc:Choice>
        </mc:AlternateContent>
        <mc:AlternateContent xmlns:mc="http://schemas.openxmlformats.org/markup-compatibility/2006">
          <mc:Choice Requires="x14">
            <control shapeId="341014" r:id="rId25" name="Check Box 22">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341015" r:id="rId26" name="Check Box 23">
              <controlPr locked="0" defaultSize="0" autoFill="0" autoLine="0" autoPict="0">
                <anchor moveWithCells="1">
                  <from>
                    <xdr:col>4</xdr:col>
                    <xdr:colOff>180975</xdr:colOff>
                    <xdr:row>41</xdr:row>
                    <xdr:rowOff>114300</xdr:rowOff>
                  </from>
                  <to>
                    <xdr:col>4</xdr:col>
                    <xdr:colOff>476250</xdr:colOff>
                    <xdr:row>43</xdr:row>
                    <xdr:rowOff>57150</xdr:rowOff>
                  </to>
                </anchor>
              </controlPr>
            </control>
          </mc:Choice>
        </mc:AlternateContent>
        <mc:AlternateContent xmlns:mc="http://schemas.openxmlformats.org/markup-compatibility/2006">
          <mc:Choice Requires="x14">
            <control shapeId="341016" r:id="rId27" name="Check Box 24">
              <controlPr locked="0" defaultSize="0" autoFill="0" autoLine="0" autoPict="0">
                <anchor moveWithCells="1">
                  <from>
                    <xdr:col>5</xdr:col>
                    <xdr:colOff>142875</xdr:colOff>
                    <xdr:row>41</xdr:row>
                    <xdr:rowOff>47625</xdr:rowOff>
                  </from>
                  <to>
                    <xdr:col>5</xdr:col>
                    <xdr:colOff>476250</xdr:colOff>
                    <xdr:row>43</xdr:row>
                    <xdr:rowOff>95250</xdr:rowOff>
                  </to>
                </anchor>
              </controlPr>
            </control>
          </mc:Choice>
        </mc:AlternateContent>
        <mc:AlternateContent xmlns:mc="http://schemas.openxmlformats.org/markup-compatibility/2006">
          <mc:Choice Requires="x14">
            <control shapeId="341017" r:id="rId28" name="Check Box 25">
              <controlPr locked="0" defaultSize="0" autoFill="0" autoLine="0" autoPict="0">
                <anchor moveWithCells="1">
                  <from>
                    <xdr:col>3</xdr:col>
                    <xdr:colOff>219075</xdr:colOff>
                    <xdr:row>44</xdr:row>
                    <xdr:rowOff>285750</xdr:rowOff>
                  </from>
                  <to>
                    <xdr:col>3</xdr:col>
                    <xdr:colOff>476250</xdr:colOff>
                    <xdr:row>46</xdr:row>
                    <xdr:rowOff>57150</xdr:rowOff>
                  </to>
                </anchor>
              </controlPr>
            </control>
          </mc:Choice>
        </mc:AlternateContent>
        <mc:AlternateContent xmlns:mc="http://schemas.openxmlformats.org/markup-compatibility/2006">
          <mc:Choice Requires="x14">
            <control shapeId="341018" r:id="rId29" name="Check Box 26">
              <controlPr locked="0" defaultSize="0" autoFill="0" autoLine="0" autoPict="0">
                <anchor moveWithCells="1">
                  <from>
                    <xdr:col>4</xdr:col>
                    <xdr:colOff>180975</xdr:colOff>
                    <xdr:row>44</xdr:row>
                    <xdr:rowOff>285750</xdr:rowOff>
                  </from>
                  <to>
                    <xdr:col>4</xdr:col>
                    <xdr:colOff>476250</xdr:colOff>
                    <xdr:row>46</xdr:row>
                    <xdr:rowOff>57150</xdr:rowOff>
                  </to>
                </anchor>
              </controlPr>
            </control>
          </mc:Choice>
        </mc:AlternateContent>
        <mc:AlternateContent xmlns:mc="http://schemas.openxmlformats.org/markup-compatibility/2006">
          <mc:Choice Requires="x14">
            <control shapeId="341019" r:id="rId30" name="Check Box 27">
              <controlPr locked="0" defaultSize="0" autoFill="0" autoLine="0" autoPict="0">
                <anchor moveWithCells="1">
                  <from>
                    <xdr:col>5</xdr:col>
                    <xdr:colOff>142875</xdr:colOff>
                    <xdr:row>44</xdr:row>
                    <xdr:rowOff>257175</xdr:rowOff>
                  </from>
                  <to>
                    <xdr:col>5</xdr:col>
                    <xdr:colOff>476250</xdr:colOff>
                    <xdr:row>46</xdr:row>
                    <xdr:rowOff>57150</xdr:rowOff>
                  </to>
                </anchor>
              </controlPr>
            </control>
          </mc:Choice>
        </mc:AlternateContent>
        <mc:AlternateContent xmlns:mc="http://schemas.openxmlformats.org/markup-compatibility/2006">
          <mc:Choice Requires="x14">
            <control shapeId="341022" r:id="rId31" name="Check Box 30">
              <controlPr locked="0" defaultSize="0" autoFill="0" autoLine="0" autoPict="0">
                <anchor moveWithCells="1">
                  <from>
                    <xdr:col>3</xdr:col>
                    <xdr:colOff>219075</xdr:colOff>
                    <xdr:row>47</xdr:row>
                    <xdr:rowOff>209550</xdr:rowOff>
                  </from>
                  <to>
                    <xdr:col>3</xdr:col>
                    <xdr:colOff>476250</xdr:colOff>
                    <xdr:row>49</xdr:row>
                    <xdr:rowOff>66675</xdr:rowOff>
                  </to>
                </anchor>
              </controlPr>
            </control>
          </mc:Choice>
        </mc:AlternateContent>
        <mc:AlternateContent xmlns:mc="http://schemas.openxmlformats.org/markup-compatibility/2006">
          <mc:Choice Requires="x14">
            <control shapeId="341023" r:id="rId32" name="Check Box 31">
              <controlPr locked="0" defaultSize="0" autoFill="0" autoLine="0" autoPict="0">
                <anchor moveWithCells="1">
                  <from>
                    <xdr:col>4</xdr:col>
                    <xdr:colOff>180975</xdr:colOff>
                    <xdr:row>47</xdr:row>
                    <xdr:rowOff>209550</xdr:rowOff>
                  </from>
                  <to>
                    <xdr:col>4</xdr:col>
                    <xdr:colOff>476250</xdr:colOff>
                    <xdr:row>49</xdr:row>
                    <xdr:rowOff>66675</xdr:rowOff>
                  </to>
                </anchor>
              </controlPr>
            </control>
          </mc:Choice>
        </mc:AlternateContent>
        <mc:AlternateContent xmlns:mc="http://schemas.openxmlformats.org/markup-compatibility/2006">
          <mc:Choice Requires="x14">
            <control shapeId="341024" r:id="rId33" name="Check Box 32">
              <controlPr locked="0" defaultSize="0" autoFill="0" autoLine="0" autoPict="0">
                <anchor moveWithCells="1">
                  <from>
                    <xdr:col>5</xdr:col>
                    <xdr:colOff>142875</xdr:colOff>
                    <xdr:row>47</xdr:row>
                    <xdr:rowOff>247650</xdr:rowOff>
                  </from>
                  <to>
                    <xdr:col>5</xdr:col>
                    <xdr:colOff>476250</xdr:colOff>
                    <xdr:row>49</xdr:row>
                    <xdr:rowOff>57150</xdr:rowOff>
                  </to>
                </anchor>
              </controlPr>
            </control>
          </mc:Choice>
        </mc:AlternateContent>
        <mc:AlternateContent xmlns:mc="http://schemas.openxmlformats.org/markup-compatibility/2006">
          <mc:Choice Requires="x14">
            <control shapeId="341025"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41026"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41027"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41030" r:id="rId37" name="Check Box 38">
              <controlPr locked="0" defaultSize="0" autoFill="0" autoLine="0" autoPict="0">
                <anchor moveWithCells="1">
                  <from>
                    <xdr:col>3</xdr:col>
                    <xdr:colOff>219075</xdr:colOff>
                    <xdr:row>56</xdr:row>
                    <xdr:rowOff>238125</xdr:rowOff>
                  </from>
                  <to>
                    <xdr:col>3</xdr:col>
                    <xdr:colOff>476250</xdr:colOff>
                    <xdr:row>58</xdr:row>
                    <xdr:rowOff>57150</xdr:rowOff>
                  </to>
                </anchor>
              </controlPr>
            </control>
          </mc:Choice>
        </mc:AlternateContent>
        <mc:AlternateContent xmlns:mc="http://schemas.openxmlformats.org/markup-compatibility/2006">
          <mc:Choice Requires="x14">
            <control shapeId="341031" r:id="rId38" name="Check Box 39">
              <controlPr locked="0" defaultSize="0" autoFill="0" autoLine="0" autoPict="0">
                <anchor moveWithCells="1">
                  <from>
                    <xdr:col>4</xdr:col>
                    <xdr:colOff>180975</xdr:colOff>
                    <xdr:row>56</xdr:row>
                    <xdr:rowOff>247650</xdr:rowOff>
                  </from>
                  <to>
                    <xdr:col>4</xdr:col>
                    <xdr:colOff>476250</xdr:colOff>
                    <xdr:row>58</xdr:row>
                    <xdr:rowOff>47625</xdr:rowOff>
                  </to>
                </anchor>
              </controlPr>
            </control>
          </mc:Choice>
        </mc:AlternateContent>
        <mc:AlternateContent xmlns:mc="http://schemas.openxmlformats.org/markup-compatibility/2006">
          <mc:Choice Requires="x14">
            <control shapeId="341032"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41035" r:id="rId40" name="Check Box 43">
              <controlPr locked="0" defaultSize="0" autoFill="0" autoLine="0" autoPict="0">
                <anchor moveWithCells="1">
                  <from>
                    <xdr:col>3</xdr:col>
                    <xdr:colOff>219075</xdr:colOff>
                    <xdr:row>59</xdr:row>
                    <xdr:rowOff>238125</xdr:rowOff>
                  </from>
                  <to>
                    <xdr:col>3</xdr:col>
                    <xdr:colOff>476250</xdr:colOff>
                    <xdr:row>61</xdr:row>
                    <xdr:rowOff>76200</xdr:rowOff>
                  </to>
                </anchor>
              </controlPr>
            </control>
          </mc:Choice>
        </mc:AlternateContent>
        <mc:AlternateContent xmlns:mc="http://schemas.openxmlformats.org/markup-compatibility/2006">
          <mc:Choice Requires="x14">
            <control shapeId="341036" r:id="rId41" name="Check Box 44">
              <controlPr locked="0" defaultSize="0" autoFill="0" autoLine="0" autoPict="0">
                <anchor moveWithCells="1">
                  <from>
                    <xdr:col>4</xdr:col>
                    <xdr:colOff>180975</xdr:colOff>
                    <xdr:row>59</xdr:row>
                    <xdr:rowOff>247650</xdr:rowOff>
                  </from>
                  <to>
                    <xdr:col>4</xdr:col>
                    <xdr:colOff>476250</xdr:colOff>
                    <xdr:row>61</xdr:row>
                    <xdr:rowOff>47625</xdr:rowOff>
                  </to>
                </anchor>
              </controlPr>
            </control>
          </mc:Choice>
        </mc:AlternateContent>
        <mc:AlternateContent xmlns:mc="http://schemas.openxmlformats.org/markup-compatibility/2006">
          <mc:Choice Requires="x14">
            <control shapeId="341037" r:id="rId42" name="Check Box 45">
              <controlPr locked="0" defaultSize="0" autoFill="0" autoLine="0" autoPict="0">
                <anchor moveWithCells="1">
                  <from>
                    <xdr:col>5</xdr:col>
                    <xdr:colOff>142875</xdr:colOff>
                    <xdr:row>59</xdr:row>
                    <xdr:rowOff>228600</xdr:rowOff>
                  </from>
                  <to>
                    <xdr:col>5</xdr:col>
                    <xdr:colOff>476250</xdr:colOff>
                    <xdr:row>61</xdr:row>
                    <xdr:rowOff>85725</xdr:rowOff>
                  </to>
                </anchor>
              </controlPr>
            </control>
          </mc:Choice>
        </mc:AlternateContent>
        <mc:AlternateContent xmlns:mc="http://schemas.openxmlformats.org/markup-compatibility/2006">
          <mc:Choice Requires="x14">
            <control shapeId="341040" r:id="rId43" name="Check Box 48">
              <controlPr locked="0" defaultSize="0" autoFill="0" autoLine="0" autoPict="0">
                <anchor moveWithCells="1">
                  <from>
                    <xdr:col>3</xdr:col>
                    <xdr:colOff>219075</xdr:colOff>
                    <xdr:row>62</xdr:row>
                    <xdr:rowOff>247650</xdr:rowOff>
                  </from>
                  <to>
                    <xdr:col>3</xdr:col>
                    <xdr:colOff>476250</xdr:colOff>
                    <xdr:row>64</xdr:row>
                    <xdr:rowOff>66675</xdr:rowOff>
                  </to>
                </anchor>
              </controlPr>
            </control>
          </mc:Choice>
        </mc:AlternateContent>
        <mc:AlternateContent xmlns:mc="http://schemas.openxmlformats.org/markup-compatibility/2006">
          <mc:Choice Requires="x14">
            <control shapeId="341041" r:id="rId44" name="Check Box 49">
              <controlPr locked="0" defaultSize="0" autoFill="0" autoLine="0" autoPict="0">
                <anchor moveWithCells="1">
                  <from>
                    <xdr:col>4</xdr:col>
                    <xdr:colOff>180975</xdr:colOff>
                    <xdr:row>62</xdr:row>
                    <xdr:rowOff>247650</xdr:rowOff>
                  </from>
                  <to>
                    <xdr:col>4</xdr:col>
                    <xdr:colOff>476250</xdr:colOff>
                    <xdr:row>64</xdr:row>
                    <xdr:rowOff>47625</xdr:rowOff>
                  </to>
                </anchor>
              </controlPr>
            </control>
          </mc:Choice>
        </mc:AlternateContent>
        <mc:AlternateContent xmlns:mc="http://schemas.openxmlformats.org/markup-compatibility/2006">
          <mc:Choice Requires="x14">
            <control shapeId="341042" r:id="rId45" name="Check Box 50">
              <controlPr locked="0" defaultSize="0" autoFill="0" autoLine="0" autoPict="0">
                <anchor moveWithCells="1">
                  <from>
                    <xdr:col>5</xdr:col>
                    <xdr:colOff>142875</xdr:colOff>
                    <xdr:row>62</xdr:row>
                    <xdr:rowOff>219075</xdr:rowOff>
                  </from>
                  <to>
                    <xdr:col>5</xdr:col>
                    <xdr:colOff>476250</xdr:colOff>
                    <xdr:row>64</xdr:row>
                    <xdr:rowOff>85725</xdr:rowOff>
                  </to>
                </anchor>
              </controlPr>
            </control>
          </mc:Choice>
        </mc:AlternateContent>
        <mc:AlternateContent xmlns:mc="http://schemas.openxmlformats.org/markup-compatibility/2006">
          <mc:Choice Requires="x14">
            <control shapeId="341045" r:id="rId46" name="Check Box 53">
              <controlPr locked="0" defaultSize="0" autoFill="0" autoLine="0" autoPict="0">
                <anchor moveWithCells="1">
                  <from>
                    <xdr:col>3</xdr:col>
                    <xdr:colOff>219075</xdr:colOff>
                    <xdr:row>65</xdr:row>
                    <xdr:rowOff>238125</xdr:rowOff>
                  </from>
                  <to>
                    <xdr:col>3</xdr:col>
                    <xdr:colOff>476250</xdr:colOff>
                    <xdr:row>67</xdr:row>
                    <xdr:rowOff>76200</xdr:rowOff>
                  </to>
                </anchor>
              </controlPr>
            </control>
          </mc:Choice>
        </mc:AlternateContent>
        <mc:AlternateContent xmlns:mc="http://schemas.openxmlformats.org/markup-compatibility/2006">
          <mc:Choice Requires="x14">
            <control shapeId="341046" r:id="rId47" name="Check Box 54">
              <controlPr locked="0" defaultSize="0" autoFill="0" autoLine="0" autoPict="0">
                <anchor moveWithCells="1">
                  <from>
                    <xdr:col>4</xdr:col>
                    <xdr:colOff>180975</xdr:colOff>
                    <xdr:row>65</xdr:row>
                    <xdr:rowOff>257175</xdr:rowOff>
                  </from>
                  <to>
                    <xdr:col>4</xdr:col>
                    <xdr:colOff>476250</xdr:colOff>
                    <xdr:row>67</xdr:row>
                    <xdr:rowOff>47625</xdr:rowOff>
                  </to>
                </anchor>
              </controlPr>
            </control>
          </mc:Choice>
        </mc:AlternateContent>
        <mc:AlternateContent xmlns:mc="http://schemas.openxmlformats.org/markup-compatibility/2006">
          <mc:Choice Requires="x14">
            <control shapeId="341047" r:id="rId48"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4104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1049"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105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1051"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1052"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1055" r:id="rId54" name="Check Box 63">
              <controlPr locked="0" defaultSize="0" autoFill="0" autoLine="0" autoPict="0">
                <anchor moveWithCells="1">
                  <from>
                    <xdr:col>3</xdr:col>
                    <xdr:colOff>219075</xdr:colOff>
                    <xdr:row>74</xdr:row>
                    <xdr:rowOff>295275</xdr:rowOff>
                  </from>
                  <to>
                    <xdr:col>3</xdr:col>
                    <xdr:colOff>476250</xdr:colOff>
                    <xdr:row>76</xdr:row>
                    <xdr:rowOff>0</xdr:rowOff>
                  </to>
                </anchor>
              </controlPr>
            </control>
          </mc:Choice>
        </mc:AlternateContent>
        <mc:AlternateContent xmlns:mc="http://schemas.openxmlformats.org/markup-compatibility/2006">
          <mc:Choice Requires="x14">
            <control shapeId="341056" r:id="rId55" name="Check Box 64">
              <controlPr locked="0" defaultSize="0" autoFill="0" autoLine="0" autoPict="0">
                <anchor moveWithCells="1">
                  <from>
                    <xdr:col>4</xdr:col>
                    <xdr:colOff>180975</xdr:colOff>
                    <xdr:row>74</xdr:row>
                    <xdr:rowOff>266700</xdr:rowOff>
                  </from>
                  <to>
                    <xdr:col>4</xdr:col>
                    <xdr:colOff>476250</xdr:colOff>
                    <xdr:row>76</xdr:row>
                    <xdr:rowOff>19050</xdr:rowOff>
                  </to>
                </anchor>
              </controlPr>
            </control>
          </mc:Choice>
        </mc:AlternateContent>
        <mc:AlternateContent xmlns:mc="http://schemas.openxmlformats.org/markup-compatibility/2006">
          <mc:Choice Requires="x14">
            <control shapeId="341057" r:id="rId56" name="Check Box 65">
              <controlPr locked="0" defaultSize="0" autoFill="0" autoLine="0" autoPict="0">
                <anchor moveWithCells="1">
                  <from>
                    <xdr:col>5</xdr:col>
                    <xdr:colOff>142875</xdr:colOff>
                    <xdr:row>74</xdr:row>
                    <xdr:rowOff>219075</xdr:rowOff>
                  </from>
                  <to>
                    <xdr:col>5</xdr:col>
                    <xdr:colOff>476250</xdr:colOff>
                    <xdr:row>76</xdr:row>
                    <xdr:rowOff>57150</xdr:rowOff>
                  </to>
                </anchor>
              </controlPr>
            </control>
          </mc:Choice>
        </mc:AlternateContent>
        <mc:AlternateContent xmlns:mc="http://schemas.openxmlformats.org/markup-compatibility/2006">
          <mc:Choice Requires="x14">
            <control shapeId="341060" r:id="rId57" name="Check Box 68">
              <controlPr locked="0" defaultSize="0" autoFill="0" autoLine="0" autoPict="0">
                <anchor moveWithCells="1">
                  <from>
                    <xdr:col>3</xdr:col>
                    <xdr:colOff>219075</xdr:colOff>
                    <xdr:row>77</xdr:row>
                    <xdr:rowOff>238125</xdr:rowOff>
                  </from>
                  <to>
                    <xdr:col>3</xdr:col>
                    <xdr:colOff>476250</xdr:colOff>
                    <xdr:row>79</xdr:row>
                    <xdr:rowOff>76200</xdr:rowOff>
                  </to>
                </anchor>
              </controlPr>
            </control>
          </mc:Choice>
        </mc:AlternateContent>
        <mc:AlternateContent xmlns:mc="http://schemas.openxmlformats.org/markup-compatibility/2006">
          <mc:Choice Requires="x14">
            <control shapeId="341061" r:id="rId58" name="Check Box 69">
              <controlPr locked="0" defaultSize="0" autoFill="0" autoLine="0" autoPict="0">
                <anchor moveWithCells="1">
                  <from>
                    <xdr:col>4</xdr:col>
                    <xdr:colOff>180975</xdr:colOff>
                    <xdr:row>78</xdr:row>
                    <xdr:rowOff>0</xdr:rowOff>
                  </from>
                  <to>
                    <xdr:col>4</xdr:col>
                    <xdr:colOff>476250</xdr:colOff>
                    <xdr:row>79</xdr:row>
                    <xdr:rowOff>19050</xdr:rowOff>
                  </to>
                </anchor>
              </controlPr>
            </control>
          </mc:Choice>
        </mc:AlternateContent>
        <mc:AlternateContent xmlns:mc="http://schemas.openxmlformats.org/markup-compatibility/2006">
          <mc:Choice Requires="x14">
            <control shapeId="341062" r:id="rId59" name="Check Box 70">
              <controlPr locked="0" defaultSize="0" autoFill="0" autoLine="0" autoPict="0">
                <anchor moveWithCells="1">
                  <from>
                    <xdr:col>5</xdr:col>
                    <xdr:colOff>142875</xdr:colOff>
                    <xdr:row>77</xdr:row>
                    <xdr:rowOff>228600</xdr:rowOff>
                  </from>
                  <to>
                    <xdr:col>5</xdr:col>
                    <xdr:colOff>476250</xdr:colOff>
                    <xdr:row>79</xdr:row>
                    <xdr:rowOff>57150</xdr:rowOff>
                  </to>
                </anchor>
              </controlPr>
            </control>
          </mc:Choice>
        </mc:AlternateContent>
        <mc:AlternateContent xmlns:mc="http://schemas.openxmlformats.org/markup-compatibility/2006">
          <mc:Choice Requires="x14">
            <control shapeId="341063" r:id="rId60" name="Check Box 71">
              <controlPr locked="0" defaultSize="0" autoFill="0" autoLine="0" autoPict="0">
                <anchor moveWithCells="1">
                  <from>
                    <xdr:col>3</xdr:col>
                    <xdr:colOff>219075</xdr:colOff>
                    <xdr:row>83</xdr:row>
                    <xdr:rowOff>314325</xdr:rowOff>
                  </from>
                  <to>
                    <xdr:col>3</xdr:col>
                    <xdr:colOff>476250</xdr:colOff>
                    <xdr:row>85</xdr:row>
                    <xdr:rowOff>38100</xdr:rowOff>
                  </to>
                </anchor>
              </controlPr>
            </control>
          </mc:Choice>
        </mc:AlternateContent>
        <mc:AlternateContent xmlns:mc="http://schemas.openxmlformats.org/markup-compatibility/2006">
          <mc:Choice Requires="x14">
            <control shapeId="341064" r:id="rId61" name="Check Box 72">
              <controlPr locked="0" defaultSize="0" autoFill="0" autoLine="0" autoPict="0">
                <anchor moveWithCells="1">
                  <from>
                    <xdr:col>4</xdr:col>
                    <xdr:colOff>180975</xdr:colOff>
                    <xdr:row>83</xdr:row>
                    <xdr:rowOff>314325</xdr:rowOff>
                  </from>
                  <to>
                    <xdr:col>4</xdr:col>
                    <xdr:colOff>476250</xdr:colOff>
                    <xdr:row>85</xdr:row>
                    <xdr:rowOff>47625</xdr:rowOff>
                  </to>
                </anchor>
              </controlPr>
            </control>
          </mc:Choice>
        </mc:AlternateContent>
        <mc:AlternateContent xmlns:mc="http://schemas.openxmlformats.org/markup-compatibility/2006">
          <mc:Choice Requires="x14">
            <control shapeId="341065" r:id="rId62" name="Check Box 73">
              <controlPr locked="0" defaultSize="0" autoFill="0" autoLine="0" autoPict="0">
                <anchor moveWithCells="1">
                  <from>
                    <xdr:col>5</xdr:col>
                    <xdr:colOff>142875</xdr:colOff>
                    <xdr:row>83</xdr:row>
                    <xdr:rowOff>333375</xdr:rowOff>
                  </from>
                  <to>
                    <xdr:col>5</xdr:col>
                    <xdr:colOff>476250</xdr:colOff>
                    <xdr:row>85</xdr:row>
                    <xdr:rowOff>38100</xdr:rowOff>
                  </to>
                </anchor>
              </controlPr>
            </control>
          </mc:Choice>
        </mc:AlternateContent>
        <mc:AlternateContent xmlns:mc="http://schemas.openxmlformats.org/markup-compatibility/2006">
          <mc:Choice Requires="x14">
            <control shapeId="341066"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1067" r:id="rId64" name="Check Box 75">
              <controlPr locked="0" defaultSize="0" autoFill="0" autoLine="0" autoPict="0">
                <anchor moveWithCells="1">
                  <from>
                    <xdr:col>4</xdr:col>
                    <xdr:colOff>180975</xdr:colOff>
                    <xdr:row>86</xdr:row>
                    <xdr:rowOff>228600</xdr:rowOff>
                  </from>
                  <to>
                    <xdr:col>4</xdr:col>
                    <xdr:colOff>476250</xdr:colOff>
                    <xdr:row>88</xdr:row>
                    <xdr:rowOff>47625</xdr:rowOff>
                  </to>
                </anchor>
              </controlPr>
            </control>
          </mc:Choice>
        </mc:AlternateContent>
        <mc:AlternateContent xmlns:mc="http://schemas.openxmlformats.org/markup-compatibility/2006">
          <mc:Choice Requires="x14">
            <control shapeId="341068" r:id="rId65" name="Check Box 76">
              <controlPr locked="0" defaultSize="0" autoFill="0" autoLine="0" autoPict="0">
                <anchor moveWithCells="1">
                  <from>
                    <xdr:col>5</xdr:col>
                    <xdr:colOff>142875</xdr:colOff>
                    <xdr:row>86</xdr:row>
                    <xdr:rowOff>219075</xdr:rowOff>
                  </from>
                  <to>
                    <xdr:col>5</xdr:col>
                    <xdr:colOff>476250</xdr:colOff>
                    <xdr:row>88</xdr:row>
                    <xdr:rowOff>85725</xdr:rowOff>
                  </to>
                </anchor>
              </controlPr>
            </control>
          </mc:Choice>
        </mc:AlternateContent>
        <mc:AlternateContent xmlns:mc="http://schemas.openxmlformats.org/markup-compatibility/2006">
          <mc:Choice Requires="x14">
            <control shapeId="341069"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1070"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1071"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1072"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107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435E582-46F3-4BAD-AA45-46CDF130E183}">
          <x14:formula1>
            <xm:f>Lookups!$M$2:$M$3</xm:f>
          </x14:formula1>
          <xm:sqref>C11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647C-172F-4540-947B-B13F13ACBD49}">
  <dimension ref="A1:O104"/>
  <sheetViews>
    <sheetView zoomScaleNormal="100" workbookViewId="0">
      <pane ySplit="14" topLeftCell="A15" activePane="bottomLeft" state="frozen"/>
      <selection activeCell="F66" sqref="F66"/>
      <selection pane="bottomLeft" activeCell="A12" sqref="A12:B12"/>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4.1" customHeight="1"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3.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3.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74"/>
      <c r="B48" s="278"/>
      <c r="C48" s="279"/>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201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2018"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42019"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42020" r:id="rId7" name="Check Box 4">
              <controlPr locked="0" defaultSize="0" autoFill="0" autoLine="0" autoPict="0">
                <anchor moveWithCells="1">
                  <from>
                    <xdr:col>3</xdr:col>
                    <xdr:colOff>219075</xdr:colOff>
                    <xdr:row>18</xdr:row>
                    <xdr:rowOff>19050</xdr:rowOff>
                  </from>
                  <to>
                    <xdr:col>3</xdr:col>
                    <xdr:colOff>476250</xdr:colOff>
                    <xdr:row>19</xdr:row>
                    <xdr:rowOff>0</xdr:rowOff>
                  </to>
                </anchor>
              </controlPr>
            </control>
          </mc:Choice>
        </mc:AlternateContent>
        <mc:AlternateContent xmlns:mc="http://schemas.openxmlformats.org/markup-compatibility/2006">
          <mc:Choice Requires="x14">
            <control shapeId="342021" r:id="rId8" name="Check Box 5">
              <controlPr locked="0" defaultSize="0" autoFill="0" autoLine="0" autoPict="0">
                <anchor moveWithCells="1">
                  <from>
                    <xdr:col>4</xdr:col>
                    <xdr:colOff>180975</xdr:colOff>
                    <xdr:row>17</xdr:row>
                    <xdr:rowOff>266700</xdr:rowOff>
                  </from>
                  <to>
                    <xdr:col>4</xdr:col>
                    <xdr:colOff>476250</xdr:colOff>
                    <xdr:row>19</xdr:row>
                    <xdr:rowOff>47625</xdr:rowOff>
                  </to>
                </anchor>
              </controlPr>
            </control>
          </mc:Choice>
        </mc:AlternateContent>
        <mc:AlternateContent xmlns:mc="http://schemas.openxmlformats.org/markup-compatibility/2006">
          <mc:Choice Requires="x14">
            <control shapeId="342022" r:id="rId9" name="Check Box 6">
              <controlPr locked="0" defaultSize="0" autoFill="0" autoLine="0" autoPict="0">
                <anchor moveWithCells="1">
                  <from>
                    <xdr:col>5</xdr:col>
                    <xdr:colOff>142875</xdr:colOff>
                    <xdr:row>17</xdr:row>
                    <xdr:rowOff>209550</xdr:rowOff>
                  </from>
                  <to>
                    <xdr:col>5</xdr:col>
                    <xdr:colOff>476250</xdr:colOff>
                    <xdr:row>19</xdr:row>
                    <xdr:rowOff>85725</xdr:rowOff>
                  </to>
                </anchor>
              </controlPr>
            </control>
          </mc:Choice>
        </mc:AlternateContent>
        <mc:AlternateContent xmlns:mc="http://schemas.openxmlformats.org/markup-compatibility/2006">
          <mc:Choice Requires="x14">
            <control shapeId="342023" r:id="rId10" name="Check Box 7">
              <controlPr locked="0" defaultSize="0" autoFill="0" autoLine="0" autoPict="0">
                <anchor moveWithCells="1">
                  <from>
                    <xdr:col>3</xdr:col>
                    <xdr:colOff>219075</xdr:colOff>
                    <xdr:row>21</xdr:row>
                    <xdr:rowOff>9525</xdr:rowOff>
                  </from>
                  <to>
                    <xdr:col>3</xdr:col>
                    <xdr:colOff>476250</xdr:colOff>
                    <xdr:row>21</xdr:row>
                    <xdr:rowOff>152400</xdr:rowOff>
                  </to>
                </anchor>
              </controlPr>
            </control>
          </mc:Choice>
        </mc:AlternateContent>
        <mc:AlternateContent xmlns:mc="http://schemas.openxmlformats.org/markup-compatibility/2006">
          <mc:Choice Requires="x14">
            <control shapeId="342024" r:id="rId11" name="Check Box 8">
              <controlPr locked="0" defaultSize="0" autoFill="0" autoLine="0" autoPict="0">
                <anchor moveWithCells="1">
                  <from>
                    <xdr:col>4</xdr:col>
                    <xdr:colOff>180975</xdr:colOff>
                    <xdr:row>20</xdr:row>
                    <xdr:rowOff>285750</xdr:rowOff>
                  </from>
                  <to>
                    <xdr:col>4</xdr:col>
                    <xdr:colOff>476250</xdr:colOff>
                    <xdr:row>22</xdr:row>
                    <xdr:rowOff>9525</xdr:rowOff>
                  </to>
                </anchor>
              </controlPr>
            </control>
          </mc:Choice>
        </mc:AlternateContent>
        <mc:AlternateContent xmlns:mc="http://schemas.openxmlformats.org/markup-compatibility/2006">
          <mc:Choice Requires="x14">
            <control shapeId="342025" r:id="rId12" name="Check Box 9">
              <controlPr locked="0" defaultSize="0" autoFill="0" autoLine="0" autoPict="0">
                <anchor moveWithCells="1">
                  <from>
                    <xdr:col>5</xdr:col>
                    <xdr:colOff>142875</xdr:colOff>
                    <xdr:row>20</xdr:row>
                    <xdr:rowOff>247650</xdr:rowOff>
                  </from>
                  <to>
                    <xdr:col>5</xdr:col>
                    <xdr:colOff>476250</xdr:colOff>
                    <xdr:row>22</xdr:row>
                    <xdr:rowOff>47625</xdr:rowOff>
                  </to>
                </anchor>
              </controlPr>
            </control>
          </mc:Choice>
        </mc:AlternateContent>
        <mc:AlternateContent xmlns:mc="http://schemas.openxmlformats.org/markup-compatibility/2006">
          <mc:Choice Requires="x14">
            <control shapeId="342026"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42027"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42028"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42029" r:id="rId16" name="Check Box 13">
              <controlPr locked="0" defaultSize="0" autoFill="0" autoLine="0" autoPict="0">
                <anchor moveWithCells="1">
                  <from>
                    <xdr:col>3</xdr:col>
                    <xdr:colOff>219075</xdr:colOff>
                    <xdr:row>29</xdr:row>
                    <xdr:rowOff>228600</xdr:rowOff>
                  </from>
                  <to>
                    <xdr:col>3</xdr:col>
                    <xdr:colOff>476250</xdr:colOff>
                    <xdr:row>31</xdr:row>
                    <xdr:rowOff>95250</xdr:rowOff>
                  </to>
                </anchor>
              </controlPr>
            </control>
          </mc:Choice>
        </mc:AlternateContent>
        <mc:AlternateContent xmlns:mc="http://schemas.openxmlformats.org/markup-compatibility/2006">
          <mc:Choice Requires="x14">
            <control shapeId="342030" r:id="rId17" name="Check Box 14">
              <controlPr locked="0" defaultSize="0" autoFill="0" autoLine="0" autoPict="0">
                <anchor moveWithCells="1">
                  <from>
                    <xdr:col>4</xdr:col>
                    <xdr:colOff>180975</xdr:colOff>
                    <xdr:row>29</xdr:row>
                    <xdr:rowOff>285750</xdr:rowOff>
                  </from>
                  <to>
                    <xdr:col>4</xdr:col>
                    <xdr:colOff>476250</xdr:colOff>
                    <xdr:row>31</xdr:row>
                    <xdr:rowOff>19050</xdr:rowOff>
                  </to>
                </anchor>
              </controlPr>
            </control>
          </mc:Choice>
        </mc:AlternateContent>
        <mc:AlternateContent xmlns:mc="http://schemas.openxmlformats.org/markup-compatibility/2006">
          <mc:Choice Requires="x14">
            <control shapeId="342031" r:id="rId18" name="Check Box 15">
              <controlPr locked="0" defaultSize="0" autoFill="0" autoLine="0" autoPict="0">
                <anchor moveWithCells="1">
                  <from>
                    <xdr:col>5</xdr:col>
                    <xdr:colOff>142875</xdr:colOff>
                    <xdr:row>29</xdr:row>
                    <xdr:rowOff>238125</xdr:rowOff>
                  </from>
                  <to>
                    <xdr:col>5</xdr:col>
                    <xdr:colOff>476250</xdr:colOff>
                    <xdr:row>31</xdr:row>
                    <xdr:rowOff>57150</xdr:rowOff>
                  </to>
                </anchor>
              </controlPr>
            </control>
          </mc:Choice>
        </mc:AlternateContent>
        <mc:AlternateContent xmlns:mc="http://schemas.openxmlformats.org/markup-compatibility/2006">
          <mc:Choice Requires="x14">
            <control shapeId="342032" r:id="rId19" name="Check Box 16">
              <controlPr locked="0" defaultSize="0" autoFill="0" autoLine="0" autoPict="0">
                <anchor moveWithCells="1">
                  <from>
                    <xdr:col>3</xdr:col>
                    <xdr:colOff>219075</xdr:colOff>
                    <xdr:row>32</xdr:row>
                    <xdr:rowOff>238125</xdr:rowOff>
                  </from>
                  <to>
                    <xdr:col>3</xdr:col>
                    <xdr:colOff>476250</xdr:colOff>
                    <xdr:row>34</xdr:row>
                    <xdr:rowOff>47625</xdr:rowOff>
                  </to>
                </anchor>
              </controlPr>
            </control>
          </mc:Choice>
        </mc:AlternateContent>
        <mc:AlternateContent xmlns:mc="http://schemas.openxmlformats.org/markup-compatibility/2006">
          <mc:Choice Requires="x14">
            <control shapeId="342033" r:id="rId20" name="Check Box 17">
              <controlPr locked="0" defaultSize="0" autoFill="0" autoLine="0" autoPict="0">
                <anchor moveWithCells="1">
                  <from>
                    <xdr:col>4</xdr:col>
                    <xdr:colOff>180975</xdr:colOff>
                    <xdr:row>32</xdr:row>
                    <xdr:rowOff>266700</xdr:rowOff>
                  </from>
                  <to>
                    <xdr:col>4</xdr:col>
                    <xdr:colOff>476250</xdr:colOff>
                    <xdr:row>34</xdr:row>
                    <xdr:rowOff>19050</xdr:rowOff>
                  </to>
                </anchor>
              </controlPr>
            </control>
          </mc:Choice>
        </mc:AlternateContent>
        <mc:AlternateContent xmlns:mc="http://schemas.openxmlformats.org/markup-compatibility/2006">
          <mc:Choice Requires="x14">
            <control shapeId="342034" r:id="rId21" name="Check Box 18">
              <controlPr locked="0" defaultSize="0" autoFill="0" autoLine="0" autoPict="0">
                <anchor moveWithCells="1">
                  <from>
                    <xdr:col>5</xdr:col>
                    <xdr:colOff>142875</xdr:colOff>
                    <xdr:row>32</xdr:row>
                    <xdr:rowOff>247650</xdr:rowOff>
                  </from>
                  <to>
                    <xdr:col>5</xdr:col>
                    <xdr:colOff>476250</xdr:colOff>
                    <xdr:row>34</xdr:row>
                    <xdr:rowOff>57150</xdr:rowOff>
                  </to>
                </anchor>
              </controlPr>
            </control>
          </mc:Choice>
        </mc:AlternateContent>
        <mc:AlternateContent xmlns:mc="http://schemas.openxmlformats.org/markup-compatibility/2006">
          <mc:Choice Requires="x14">
            <control shapeId="342035" r:id="rId22" name="Check Box 19">
              <controlPr locked="0" defaultSize="0" autoFill="0" autoLine="0" autoPict="0">
                <anchor moveWithCells="1">
                  <from>
                    <xdr:col>3</xdr:col>
                    <xdr:colOff>219075</xdr:colOff>
                    <xdr:row>35</xdr:row>
                    <xdr:rowOff>247650</xdr:rowOff>
                  </from>
                  <to>
                    <xdr:col>3</xdr:col>
                    <xdr:colOff>476250</xdr:colOff>
                    <xdr:row>37</xdr:row>
                    <xdr:rowOff>38100</xdr:rowOff>
                  </to>
                </anchor>
              </controlPr>
            </control>
          </mc:Choice>
        </mc:AlternateContent>
        <mc:AlternateContent xmlns:mc="http://schemas.openxmlformats.org/markup-compatibility/2006">
          <mc:Choice Requires="x14">
            <control shapeId="342036" r:id="rId23" name="Check Box 20">
              <controlPr locked="0" defaultSize="0" autoFill="0" autoLine="0" autoPict="0">
                <anchor moveWithCells="1">
                  <from>
                    <xdr:col>4</xdr:col>
                    <xdr:colOff>180975</xdr:colOff>
                    <xdr:row>35</xdr:row>
                    <xdr:rowOff>276225</xdr:rowOff>
                  </from>
                  <to>
                    <xdr:col>4</xdr:col>
                    <xdr:colOff>476250</xdr:colOff>
                    <xdr:row>37</xdr:row>
                    <xdr:rowOff>19050</xdr:rowOff>
                  </to>
                </anchor>
              </controlPr>
            </control>
          </mc:Choice>
        </mc:AlternateContent>
        <mc:AlternateContent xmlns:mc="http://schemas.openxmlformats.org/markup-compatibility/2006">
          <mc:Choice Requires="x14">
            <control shapeId="342037" r:id="rId24" name="Check Box 21">
              <controlPr locked="0" defaultSize="0" autoFill="0" autoLine="0" autoPict="0">
                <anchor moveWithCells="1">
                  <from>
                    <xdr:col>5</xdr:col>
                    <xdr:colOff>142875</xdr:colOff>
                    <xdr:row>35</xdr:row>
                    <xdr:rowOff>247650</xdr:rowOff>
                  </from>
                  <to>
                    <xdr:col>5</xdr:col>
                    <xdr:colOff>476250</xdr:colOff>
                    <xdr:row>37</xdr:row>
                    <xdr:rowOff>57150</xdr:rowOff>
                  </to>
                </anchor>
              </controlPr>
            </control>
          </mc:Choice>
        </mc:AlternateContent>
        <mc:AlternateContent xmlns:mc="http://schemas.openxmlformats.org/markup-compatibility/2006">
          <mc:Choice Requires="x14">
            <control shapeId="342038" r:id="rId25" name="Check Box 22">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342039" r:id="rId26" name="Check Box 23">
              <controlPr locked="0" defaultSize="0" autoFill="0" autoLine="0" autoPict="0">
                <anchor moveWithCells="1">
                  <from>
                    <xdr:col>4</xdr:col>
                    <xdr:colOff>180975</xdr:colOff>
                    <xdr:row>41</xdr:row>
                    <xdr:rowOff>114300</xdr:rowOff>
                  </from>
                  <to>
                    <xdr:col>4</xdr:col>
                    <xdr:colOff>476250</xdr:colOff>
                    <xdr:row>43</xdr:row>
                    <xdr:rowOff>57150</xdr:rowOff>
                  </to>
                </anchor>
              </controlPr>
            </control>
          </mc:Choice>
        </mc:AlternateContent>
        <mc:AlternateContent xmlns:mc="http://schemas.openxmlformats.org/markup-compatibility/2006">
          <mc:Choice Requires="x14">
            <control shapeId="342040" r:id="rId27" name="Check Box 24">
              <controlPr locked="0" defaultSize="0" autoFill="0" autoLine="0" autoPict="0">
                <anchor moveWithCells="1">
                  <from>
                    <xdr:col>5</xdr:col>
                    <xdr:colOff>142875</xdr:colOff>
                    <xdr:row>41</xdr:row>
                    <xdr:rowOff>47625</xdr:rowOff>
                  </from>
                  <to>
                    <xdr:col>5</xdr:col>
                    <xdr:colOff>476250</xdr:colOff>
                    <xdr:row>43</xdr:row>
                    <xdr:rowOff>95250</xdr:rowOff>
                  </to>
                </anchor>
              </controlPr>
            </control>
          </mc:Choice>
        </mc:AlternateContent>
        <mc:AlternateContent xmlns:mc="http://schemas.openxmlformats.org/markup-compatibility/2006">
          <mc:Choice Requires="x14">
            <control shapeId="342041" r:id="rId28" name="Check Box 25">
              <controlPr locked="0" defaultSize="0" autoFill="0" autoLine="0" autoPict="0">
                <anchor moveWithCells="1">
                  <from>
                    <xdr:col>3</xdr:col>
                    <xdr:colOff>219075</xdr:colOff>
                    <xdr:row>44</xdr:row>
                    <xdr:rowOff>209550</xdr:rowOff>
                  </from>
                  <to>
                    <xdr:col>3</xdr:col>
                    <xdr:colOff>476250</xdr:colOff>
                    <xdr:row>46</xdr:row>
                    <xdr:rowOff>133350</xdr:rowOff>
                  </to>
                </anchor>
              </controlPr>
            </control>
          </mc:Choice>
        </mc:AlternateContent>
        <mc:AlternateContent xmlns:mc="http://schemas.openxmlformats.org/markup-compatibility/2006">
          <mc:Choice Requires="x14">
            <control shapeId="342042" r:id="rId29" name="Check Box 26">
              <controlPr locked="0" defaultSize="0" autoFill="0" autoLine="0" autoPict="0">
                <anchor moveWithCells="1">
                  <from>
                    <xdr:col>4</xdr:col>
                    <xdr:colOff>180975</xdr:colOff>
                    <xdr:row>44</xdr:row>
                    <xdr:rowOff>209550</xdr:rowOff>
                  </from>
                  <to>
                    <xdr:col>4</xdr:col>
                    <xdr:colOff>476250</xdr:colOff>
                    <xdr:row>46</xdr:row>
                    <xdr:rowOff>133350</xdr:rowOff>
                  </to>
                </anchor>
              </controlPr>
            </control>
          </mc:Choice>
        </mc:AlternateContent>
        <mc:AlternateContent xmlns:mc="http://schemas.openxmlformats.org/markup-compatibility/2006">
          <mc:Choice Requires="x14">
            <control shapeId="342043" r:id="rId30" name="Check Box 27">
              <controlPr locked="0" defaultSize="0" autoFill="0" autoLine="0" autoPict="0">
                <anchor moveWithCells="1">
                  <from>
                    <xdr:col>5</xdr:col>
                    <xdr:colOff>142875</xdr:colOff>
                    <xdr:row>45</xdr:row>
                    <xdr:rowOff>0</xdr:rowOff>
                  </from>
                  <to>
                    <xdr:col>5</xdr:col>
                    <xdr:colOff>476250</xdr:colOff>
                    <xdr:row>46</xdr:row>
                    <xdr:rowOff>38100</xdr:rowOff>
                  </to>
                </anchor>
              </controlPr>
            </control>
          </mc:Choice>
        </mc:AlternateContent>
        <mc:AlternateContent xmlns:mc="http://schemas.openxmlformats.org/markup-compatibility/2006">
          <mc:Choice Requires="x14">
            <control shapeId="342046" r:id="rId31" name="Check Box 30">
              <controlPr locked="0" defaultSize="0" autoFill="0" autoLine="0" autoPict="0">
                <anchor moveWithCells="1">
                  <from>
                    <xdr:col>3</xdr:col>
                    <xdr:colOff>219075</xdr:colOff>
                    <xdr:row>47</xdr:row>
                    <xdr:rowOff>238125</xdr:rowOff>
                  </from>
                  <to>
                    <xdr:col>3</xdr:col>
                    <xdr:colOff>476250</xdr:colOff>
                    <xdr:row>49</xdr:row>
                    <xdr:rowOff>66675</xdr:rowOff>
                  </to>
                </anchor>
              </controlPr>
            </control>
          </mc:Choice>
        </mc:AlternateContent>
        <mc:AlternateContent xmlns:mc="http://schemas.openxmlformats.org/markup-compatibility/2006">
          <mc:Choice Requires="x14">
            <control shapeId="342047" r:id="rId32" name="Check Box 31">
              <controlPr locked="0" defaultSize="0" autoFill="0" autoLine="0" autoPict="0">
                <anchor moveWithCells="1">
                  <from>
                    <xdr:col>4</xdr:col>
                    <xdr:colOff>180975</xdr:colOff>
                    <xdr:row>47</xdr:row>
                    <xdr:rowOff>200025</xdr:rowOff>
                  </from>
                  <to>
                    <xdr:col>4</xdr:col>
                    <xdr:colOff>476250</xdr:colOff>
                    <xdr:row>49</xdr:row>
                    <xdr:rowOff>85725</xdr:rowOff>
                  </to>
                </anchor>
              </controlPr>
            </control>
          </mc:Choice>
        </mc:AlternateContent>
        <mc:AlternateContent xmlns:mc="http://schemas.openxmlformats.org/markup-compatibility/2006">
          <mc:Choice Requires="x14">
            <control shapeId="342048" r:id="rId33" name="Check Box 32">
              <controlPr locked="0" defaultSize="0" autoFill="0" autoLine="0" autoPict="0">
                <anchor moveWithCells="1">
                  <from>
                    <xdr:col>5</xdr:col>
                    <xdr:colOff>142875</xdr:colOff>
                    <xdr:row>47</xdr:row>
                    <xdr:rowOff>257175</xdr:rowOff>
                  </from>
                  <to>
                    <xdr:col>5</xdr:col>
                    <xdr:colOff>476250</xdr:colOff>
                    <xdr:row>49</xdr:row>
                    <xdr:rowOff>47625</xdr:rowOff>
                  </to>
                </anchor>
              </controlPr>
            </control>
          </mc:Choice>
        </mc:AlternateContent>
        <mc:AlternateContent xmlns:mc="http://schemas.openxmlformats.org/markup-compatibility/2006">
          <mc:Choice Requires="x14">
            <control shapeId="342049"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42050"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42051"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42054" r:id="rId37" name="Check Box 38">
              <controlPr locked="0" defaultSize="0" autoFill="0" autoLine="0" autoPict="0">
                <anchor moveWithCells="1">
                  <from>
                    <xdr:col>3</xdr:col>
                    <xdr:colOff>219075</xdr:colOff>
                    <xdr:row>56</xdr:row>
                    <xdr:rowOff>190500</xdr:rowOff>
                  </from>
                  <to>
                    <xdr:col>3</xdr:col>
                    <xdr:colOff>476250</xdr:colOff>
                    <xdr:row>58</xdr:row>
                    <xdr:rowOff>85725</xdr:rowOff>
                  </to>
                </anchor>
              </controlPr>
            </control>
          </mc:Choice>
        </mc:AlternateContent>
        <mc:AlternateContent xmlns:mc="http://schemas.openxmlformats.org/markup-compatibility/2006">
          <mc:Choice Requires="x14">
            <control shapeId="342055" r:id="rId38" name="Check Box 39">
              <controlPr locked="0" defaultSize="0" autoFill="0" autoLine="0" autoPict="0">
                <anchor moveWithCells="1">
                  <from>
                    <xdr:col>4</xdr:col>
                    <xdr:colOff>180975</xdr:colOff>
                    <xdr:row>56</xdr:row>
                    <xdr:rowOff>219075</xdr:rowOff>
                  </from>
                  <to>
                    <xdr:col>4</xdr:col>
                    <xdr:colOff>476250</xdr:colOff>
                    <xdr:row>58</xdr:row>
                    <xdr:rowOff>85725</xdr:rowOff>
                  </to>
                </anchor>
              </controlPr>
            </control>
          </mc:Choice>
        </mc:AlternateContent>
        <mc:AlternateContent xmlns:mc="http://schemas.openxmlformats.org/markup-compatibility/2006">
          <mc:Choice Requires="x14">
            <control shapeId="342056" r:id="rId39" name="Check Box 40">
              <controlPr locked="0" defaultSize="0" autoFill="0" autoLine="0" autoPict="0">
                <anchor moveWithCells="1">
                  <from>
                    <xdr:col>5</xdr:col>
                    <xdr:colOff>142875</xdr:colOff>
                    <xdr:row>56</xdr:row>
                    <xdr:rowOff>219075</xdr:rowOff>
                  </from>
                  <to>
                    <xdr:col>5</xdr:col>
                    <xdr:colOff>476250</xdr:colOff>
                    <xdr:row>58</xdr:row>
                    <xdr:rowOff>57150</xdr:rowOff>
                  </to>
                </anchor>
              </controlPr>
            </control>
          </mc:Choice>
        </mc:AlternateContent>
        <mc:AlternateContent xmlns:mc="http://schemas.openxmlformats.org/markup-compatibility/2006">
          <mc:Choice Requires="x14">
            <control shapeId="342059" r:id="rId40" name="Check Box 43">
              <controlPr locked="0" defaultSize="0" autoFill="0" autoLine="0" autoPict="0">
                <anchor moveWithCells="1">
                  <from>
                    <xdr:col>3</xdr:col>
                    <xdr:colOff>219075</xdr:colOff>
                    <xdr:row>59</xdr:row>
                    <xdr:rowOff>219075</xdr:rowOff>
                  </from>
                  <to>
                    <xdr:col>3</xdr:col>
                    <xdr:colOff>476250</xdr:colOff>
                    <xdr:row>61</xdr:row>
                    <xdr:rowOff>85725</xdr:rowOff>
                  </to>
                </anchor>
              </controlPr>
            </control>
          </mc:Choice>
        </mc:AlternateContent>
        <mc:AlternateContent xmlns:mc="http://schemas.openxmlformats.org/markup-compatibility/2006">
          <mc:Choice Requires="x14">
            <control shapeId="342060" r:id="rId41" name="Check Box 44">
              <controlPr locked="0" defaultSize="0" autoFill="0" autoLine="0" autoPict="0">
                <anchor moveWithCells="1">
                  <from>
                    <xdr:col>4</xdr:col>
                    <xdr:colOff>180975</xdr:colOff>
                    <xdr:row>59</xdr:row>
                    <xdr:rowOff>209550</xdr:rowOff>
                  </from>
                  <to>
                    <xdr:col>4</xdr:col>
                    <xdr:colOff>476250</xdr:colOff>
                    <xdr:row>61</xdr:row>
                    <xdr:rowOff>76200</xdr:rowOff>
                  </to>
                </anchor>
              </controlPr>
            </control>
          </mc:Choice>
        </mc:AlternateContent>
        <mc:AlternateContent xmlns:mc="http://schemas.openxmlformats.org/markup-compatibility/2006">
          <mc:Choice Requires="x14">
            <control shapeId="342061" r:id="rId42" name="Check Box 45">
              <controlPr locked="0" defaultSize="0" autoFill="0" autoLine="0" autoPict="0">
                <anchor moveWithCells="1">
                  <from>
                    <xdr:col>5</xdr:col>
                    <xdr:colOff>142875</xdr:colOff>
                    <xdr:row>59</xdr:row>
                    <xdr:rowOff>238125</xdr:rowOff>
                  </from>
                  <to>
                    <xdr:col>5</xdr:col>
                    <xdr:colOff>476250</xdr:colOff>
                    <xdr:row>61</xdr:row>
                    <xdr:rowOff>57150</xdr:rowOff>
                  </to>
                </anchor>
              </controlPr>
            </control>
          </mc:Choice>
        </mc:AlternateContent>
        <mc:AlternateContent xmlns:mc="http://schemas.openxmlformats.org/markup-compatibility/2006">
          <mc:Choice Requires="x14">
            <control shapeId="342064" r:id="rId43" name="Check Box 48">
              <controlPr locked="0" defaultSize="0" autoFill="0" autoLine="0" autoPict="0">
                <anchor moveWithCells="1">
                  <from>
                    <xdr:col>3</xdr:col>
                    <xdr:colOff>219075</xdr:colOff>
                    <xdr:row>62</xdr:row>
                    <xdr:rowOff>219075</xdr:rowOff>
                  </from>
                  <to>
                    <xdr:col>3</xdr:col>
                    <xdr:colOff>476250</xdr:colOff>
                    <xdr:row>64</xdr:row>
                    <xdr:rowOff>95250</xdr:rowOff>
                  </to>
                </anchor>
              </controlPr>
            </control>
          </mc:Choice>
        </mc:AlternateContent>
        <mc:AlternateContent xmlns:mc="http://schemas.openxmlformats.org/markup-compatibility/2006">
          <mc:Choice Requires="x14">
            <control shapeId="342065" r:id="rId44" name="Check Box 49">
              <controlPr locked="0" defaultSize="0" autoFill="0" autoLine="0" autoPict="0">
                <anchor moveWithCells="1">
                  <from>
                    <xdr:col>4</xdr:col>
                    <xdr:colOff>180975</xdr:colOff>
                    <xdr:row>62</xdr:row>
                    <xdr:rowOff>200025</xdr:rowOff>
                  </from>
                  <to>
                    <xdr:col>4</xdr:col>
                    <xdr:colOff>476250</xdr:colOff>
                    <xdr:row>64</xdr:row>
                    <xdr:rowOff>95250</xdr:rowOff>
                  </to>
                </anchor>
              </controlPr>
            </control>
          </mc:Choice>
        </mc:AlternateContent>
        <mc:AlternateContent xmlns:mc="http://schemas.openxmlformats.org/markup-compatibility/2006">
          <mc:Choice Requires="x14">
            <control shapeId="342066" r:id="rId45" name="Check Box 50">
              <controlPr locked="0" defaultSize="0" autoFill="0" autoLine="0" autoPict="0">
                <anchor moveWithCells="1">
                  <from>
                    <xdr:col>5</xdr:col>
                    <xdr:colOff>142875</xdr:colOff>
                    <xdr:row>62</xdr:row>
                    <xdr:rowOff>238125</xdr:rowOff>
                  </from>
                  <to>
                    <xdr:col>5</xdr:col>
                    <xdr:colOff>476250</xdr:colOff>
                    <xdr:row>64</xdr:row>
                    <xdr:rowOff>57150</xdr:rowOff>
                  </to>
                </anchor>
              </controlPr>
            </control>
          </mc:Choice>
        </mc:AlternateContent>
        <mc:AlternateContent xmlns:mc="http://schemas.openxmlformats.org/markup-compatibility/2006">
          <mc:Choice Requires="x14">
            <control shapeId="342067" r:id="rId46" name="Check Box 51">
              <controlPr defaultSize="0" autoFill="0" autoLine="0" autoPict="0">
                <anchor moveWithCells="1">
                  <from>
                    <xdr:col>3</xdr:col>
                    <xdr:colOff>219075</xdr:colOff>
                    <xdr:row>65</xdr:row>
                    <xdr:rowOff>190500</xdr:rowOff>
                  </from>
                  <to>
                    <xdr:col>3</xdr:col>
                    <xdr:colOff>476250</xdr:colOff>
                    <xdr:row>67</xdr:row>
                    <xdr:rowOff>114300</xdr:rowOff>
                  </to>
                </anchor>
              </controlPr>
            </control>
          </mc:Choice>
        </mc:AlternateContent>
        <mc:AlternateContent xmlns:mc="http://schemas.openxmlformats.org/markup-compatibility/2006">
          <mc:Choice Requires="x14">
            <control shapeId="342070" r:id="rId47" name="Check Box 54">
              <controlPr locked="0" defaultSize="0" autoFill="0" autoLine="0" autoPict="0">
                <anchor moveWithCells="1">
                  <from>
                    <xdr:col>4</xdr:col>
                    <xdr:colOff>180975</xdr:colOff>
                    <xdr:row>65</xdr:row>
                    <xdr:rowOff>209550</xdr:rowOff>
                  </from>
                  <to>
                    <xdr:col>4</xdr:col>
                    <xdr:colOff>476250</xdr:colOff>
                    <xdr:row>67</xdr:row>
                    <xdr:rowOff>76200</xdr:rowOff>
                  </to>
                </anchor>
              </controlPr>
            </control>
          </mc:Choice>
        </mc:AlternateContent>
        <mc:AlternateContent xmlns:mc="http://schemas.openxmlformats.org/markup-compatibility/2006">
          <mc:Choice Requires="x14">
            <control shapeId="342071" r:id="rId48" name="Check Box 55">
              <controlPr locked="0" defaultSize="0" autoFill="0" autoLine="0" autoPict="0">
                <anchor moveWithCells="1">
                  <from>
                    <xdr:col>5</xdr:col>
                    <xdr:colOff>142875</xdr:colOff>
                    <xdr:row>65</xdr:row>
                    <xdr:rowOff>228600</xdr:rowOff>
                  </from>
                  <to>
                    <xdr:col>5</xdr:col>
                    <xdr:colOff>476250</xdr:colOff>
                    <xdr:row>67</xdr:row>
                    <xdr:rowOff>57150</xdr:rowOff>
                  </to>
                </anchor>
              </controlPr>
            </control>
          </mc:Choice>
        </mc:AlternateContent>
        <mc:AlternateContent xmlns:mc="http://schemas.openxmlformats.org/markup-compatibility/2006">
          <mc:Choice Requires="x14">
            <control shapeId="342072"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2073"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2074"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2075"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2076"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2079" r:id="rId54" name="Check Box 63">
              <controlPr locked="0" defaultSize="0" autoFill="0" autoLine="0" autoPict="0">
                <anchor moveWithCells="1">
                  <from>
                    <xdr:col>3</xdr:col>
                    <xdr:colOff>219075</xdr:colOff>
                    <xdr:row>74</xdr:row>
                    <xdr:rowOff>200025</xdr:rowOff>
                  </from>
                  <to>
                    <xdr:col>3</xdr:col>
                    <xdr:colOff>476250</xdr:colOff>
                    <xdr:row>76</xdr:row>
                    <xdr:rowOff>85725</xdr:rowOff>
                  </to>
                </anchor>
              </controlPr>
            </control>
          </mc:Choice>
        </mc:AlternateContent>
        <mc:AlternateContent xmlns:mc="http://schemas.openxmlformats.org/markup-compatibility/2006">
          <mc:Choice Requires="x14">
            <control shapeId="342080" r:id="rId55" name="Check Box 64">
              <controlPr locked="0" defaultSize="0" autoFill="0" autoLine="0" autoPict="0">
                <anchor moveWithCells="1">
                  <from>
                    <xdr:col>4</xdr:col>
                    <xdr:colOff>180975</xdr:colOff>
                    <xdr:row>74</xdr:row>
                    <xdr:rowOff>228600</xdr:rowOff>
                  </from>
                  <to>
                    <xdr:col>4</xdr:col>
                    <xdr:colOff>476250</xdr:colOff>
                    <xdr:row>76</xdr:row>
                    <xdr:rowOff>57150</xdr:rowOff>
                  </to>
                </anchor>
              </controlPr>
            </control>
          </mc:Choice>
        </mc:AlternateContent>
        <mc:AlternateContent xmlns:mc="http://schemas.openxmlformats.org/markup-compatibility/2006">
          <mc:Choice Requires="x14">
            <control shapeId="342081" r:id="rId56" name="Check Box 65">
              <controlPr locked="0" defaultSize="0" autoFill="0" autoLine="0" autoPict="0">
                <anchor moveWithCells="1">
                  <from>
                    <xdr:col>5</xdr:col>
                    <xdr:colOff>142875</xdr:colOff>
                    <xdr:row>74</xdr:row>
                    <xdr:rowOff>219075</xdr:rowOff>
                  </from>
                  <to>
                    <xdr:col>5</xdr:col>
                    <xdr:colOff>476250</xdr:colOff>
                    <xdr:row>76</xdr:row>
                    <xdr:rowOff>57150</xdr:rowOff>
                  </to>
                </anchor>
              </controlPr>
            </control>
          </mc:Choice>
        </mc:AlternateContent>
        <mc:AlternateContent xmlns:mc="http://schemas.openxmlformats.org/markup-compatibility/2006">
          <mc:Choice Requires="x14">
            <control shapeId="342084" r:id="rId57" name="Check Box 68">
              <controlPr locked="0" defaultSize="0" autoFill="0" autoLine="0" autoPict="0">
                <anchor moveWithCells="1">
                  <from>
                    <xdr:col>3</xdr:col>
                    <xdr:colOff>219075</xdr:colOff>
                    <xdr:row>77</xdr:row>
                    <xdr:rowOff>219075</xdr:rowOff>
                  </from>
                  <to>
                    <xdr:col>3</xdr:col>
                    <xdr:colOff>476250</xdr:colOff>
                    <xdr:row>79</xdr:row>
                    <xdr:rowOff>57150</xdr:rowOff>
                  </to>
                </anchor>
              </controlPr>
            </control>
          </mc:Choice>
        </mc:AlternateContent>
        <mc:AlternateContent xmlns:mc="http://schemas.openxmlformats.org/markup-compatibility/2006">
          <mc:Choice Requires="x14">
            <control shapeId="342085" r:id="rId58" name="Check Box 69">
              <controlPr locked="0" defaultSize="0" autoFill="0" autoLine="0" autoPict="0">
                <anchor moveWithCells="1">
                  <from>
                    <xdr:col>4</xdr:col>
                    <xdr:colOff>180975</xdr:colOff>
                    <xdr:row>77</xdr:row>
                    <xdr:rowOff>142875</xdr:rowOff>
                  </from>
                  <to>
                    <xdr:col>4</xdr:col>
                    <xdr:colOff>476250</xdr:colOff>
                    <xdr:row>79</xdr:row>
                    <xdr:rowOff>142875</xdr:rowOff>
                  </to>
                </anchor>
              </controlPr>
            </control>
          </mc:Choice>
        </mc:AlternateContent>
        <mc:AlternateContent xmlns:mc="http://schemas.openxmlformats.org/markup-compatibility/2006">
          <mc:Choice Requires="x14">
            <control shapeId="342086"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42087"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42088"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42089"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42090"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2091" r:id="rId64" name="Check Box 75">
              <controlPr locked="0" defaultSize="0" autoFill="0" autoLine="0" autoPict="0">
                <anchor moveWithCells="1">
                  <from>
                    <xdr:col>4</xdr:col>
                    <xdr:colOff>180975</xdr:colOff>
                    <xdr:row>87</xdr:row>
                    <xdr:rowOff>19050</xdr:rowOff>
                  </from>
                  <to>
                    <xdr:col>4</xdr:col>
                    <xdr:colOff>476250</xdr:colOff>
                    <xdr:row>88</xdr:row>
                    <xdr:rowOff>9525</xdr:rowOff>
                  </to>
                </anchor>
              </controlPr>
            </control>
          </mc:Choice>
        </mc:AlternateContent>
        <mc:AlternateContent xmlns:mc="http://schemas.openxmlformats.org/markup-compatibility/2006">
          <mc:Choice Requires="x14">
            <control shapeId="342092" r:id="rId65" name="Check Box 76">
              <controlPr locked="0" defaultSize="0" autoFill="0" autoLine="0" autoPict="0">
                <anchor moveWithCells="1">
                  <from>
                    <xdr:col>5</xdr:col>
                    <xdr:colOff>142875</xdr:colOff>
                    <xdr:row>87</xdr:row>
                    <xdr:rowOff>38100</xdr:rowOff>
                  </from>
                  <to>
                    <xdr:col>5</xdr:col>
                    <xdr:colOff>476250</xdr:colOff>
                    <xdr:row>88</xdr:row>
                    <xdr:rowOff>0</xdr:rowOff>
                  </to>
                </anchor>
              </controlPr>
            </control>
          </mc:Choice>
        </mc:AlternateContent>
        <mc:AlternateContent xmlns:mc="http://schemas.openxmlformats.org/markup-compatibility/2006">
          <mc:Choice Requires="x14">
            <control shapeId="342093"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2094"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2095"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2096"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209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810C4A8-761F-4E92-AC6B-3E827F47731E}">
          <x14:formula1>
            <xm:f>Lookups!$M$2:$M$3</xm:f>
          </x14:formula1>
          <xm:sqref>C11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D14"/>
  <sheetViews>
    <sheetView workbookViewId="0">
      <selection activeCell="E12" sqref="E12"/>
    </sheetView>
  </sheetViews>
  <sheetFormatPr defaultRowHeight="12.75" x14ac:dyDescent="0.2"/>
  <cols>
    <col min="1" max="1" width="2.140625" customWidth="1"/>
    <col min="2" max="2" width="48.85546875" customWidth="1"/>
    <col min="3" max="3" width="36.85546875" customWidth="1"/>
  </cols>
  <sheetData>
    <row r="3" spans="2:4" ht="18.75" x14ac:dyDescent="0.3">
      <c r="B3" s="9" t="s">
        <v>34</v>
      </c>
      <c r="C3" s="88" t="s">
        <v>346</v>
      </c>
      <c r="D3" s="10" t="str">
        <f>IF(C3="","&lt;-----REQUIRES INPUT TO POPULATE WORKBOOK","")</f>
        <v/>
      </c>
    </row>
    <row r="4" spans="2:4" ht="8.25" customHeight="1" x14ac:dyDescent="0.3">
      <c r="B4" s="9"/>
      <c r="C4" s="11"/>
    </row>
    <row r="5" spans="2:4" ht="18.75" x14ac:dyDescent="0.3">
      <c r="B5" s="9" t="s">
        <v>175</v>
      </c>
      <c r="C5" s="53"/>
      <c r="D5" s="10" t="str">
        <f>IF(C5="","&lt;-----REQUIRES INPUT TO POPULATE WORKBOOK","")</f>
        <v>&lt;-----REQUIRES INPUT TO POPULATE WORKBOOK</v>
      </c>
    </row>
    <row r="6" spans="2:4" ht="8.25" customHeight="1" x14ac:dyDescent="0.3">
      <c r="B6" s="9"/>
      <c r="C6" s="11"/>
    </row>
    <row r="7" spans="2:4" ht="18.75" x14ac:dyDescent="0.3">
      <c r="B7" s="9" t="s">
        <v>36</v>
      </c>
      <c r="C7" s="53"/>
      <c r="D7" s="10" t="str">
        <f>IF(C7="","&lt;-----REQUIRES INPUT TO POPULATE WORKBOOK","")</f>
        <v>&lt;-----REQUIRES INPUT TO POPULATE WORKBOOK</v>
      </c>
    </row>
    <row r="8" spans="2:4" ht="8.25" customHeight="1" x14ac:dyDescent="0.3">
      <c r="B8" s="9"/>
      <c r="C8" s="14"/>
      <c r="D8" s="10"/>
    </row>
    <row r="9" spans="2:4" ht="18.75" x14ac:dyDescent="0.3">
      <c r="B9" s="15" t="s">
        <v>212</v>
      </c>
      <c r="C9" s="53"/>
      <c r="D9" s="10" t="str">
        <f>IF(C9="","&lt;-----REQUIRES INPUT TO POPULATE WORKBOOK","")</f>
        <v>&lt;-----REQUIRES INPUT TO POPULATE WORKBOOK</v>
      </c>
    </row>
    <row r="12" spans="2:4" ht="19.5" customHeight="1" x14ac:dyDescent="0.3">
      <c r="B12" s="9" t="s">
        <v>210</v>
      </c>
      <c r="C12" s="45" t="e">
        <f>VLOOKUP(C7,Lookups!G:I,2,0)</f>
        <v>#N/A</v>
      </c>
    </row>
    <row r="14" spans="2:4" ht="18" customHeight="1" x14ac:dyDescent="0.3">
      <c r="B14" s="9" t="s">
        <v>211</v>
      </c>
      <c r="C14" s="45" t="e">
        <f>VLOOKUP(C7,Lookups!G:I,3,0)</f>
        <v>#N/A</v>
      </c>
    </row>
  </sheetData>
  <sheetProtection algorithmName="SHA-512" hashValue="T9y2qNnPoAX5QKbUoQSWYf7DeKaA8qHGH1oLLAld5TUhlIMcpvtbeyH9CPzlyfESJ+py5AnTlVJoHj1zAhw4Qg==" saltValue="Maip4tJml7twYMOuMfq5kw==" spinCount="100000" sheet="1" objects="1" scenarios="1"/>
  <dataValidations count="1">
    <dataValidation type="list" allowBlank="1" showInputMessage="1" showErrorMessage="1" sqref="C3" xr:uid="{03EE106C-D480-4A52-8998-1B22D3835EE8}">
      <formula1>"SFY2020-2021, SFY2021-2022, SFY2022-2023"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C3B0201-4819-4ADC-9F72-EA0330F292B8}">
          <x14:formula1>
            <xm:f>Lookups!$K$2:$K$13</xm:f>
          </x14:formula1>
          <xm:sqref>C5</xm:sqref>
        </x14:dataValidation>
        <x14:dataValidation type="list" allowBlank="1" showInputMessage="1" showErrorMessage="1" xr:uid="{35F9A7BF-1519-49A3-B8AF-58DFCF63CF3E}">
          <x14:formula1>
            <xm:f>Lookups!$G$2:$G$101</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2F894-8D82-477A-B880-D70CF72DBBEB}">
  <dimension ref="A1:O104"/>
  <sheetViews>
    <sheetView zoomScaleNormal="100" workbookViewId="0">
      <pane ySplit="14" topLeftCell="A15" activePane="bottomLeft" state="frozen"/>
      <selection activeCell="F66" sqref="F66"/>
      <selection pane="bottomLeft" activeCell="A8" sqref="A8:XFD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6"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3.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18"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304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3042"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43043"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43044" r:id="rId7" name="Check Box 4">
              <controlPr locked="0" defaultSize="0" autoFill="0" autoLine="0" autoPict="0">
                <anchor moveWithCells="1">
                  <from>
                    <xdr:col>3</xdr:col>
                    <xdr:colOff>219075</xdr:colOff>
                    <xdr:row>17</xdr:row>
                    <xdr:rowOff>285750</xdr:rowOff>
                  </from>
                  <to>
                    <xdr:col>3</xdr:col>
                    <xdr:colOff>476250</xdr:colOff>
                    <xdr:row>19</xdr:row>
                    <xdr:rowOff>0</xdr:rowOff>
                  </to>
                </anchor>
              </controlPr>
            </control>
          </mc:Choice>
        </mc:AlternateContent>
        <mc:AlternateContent xmlns:mc="http://schemas.openxmlformats.org/markup-compatibility/2006">
          <mc:Choice Requires="x14">
            <control shapeId="343045" r:id="rId8" name="Check Box 5">
              <controlPr locked="0" defaultSize="0" autoFill="0" autoLine="0" autoPict="0">
                <anchor moveWithCells="1">
                  <from>
                    <xdr:col>4</xdr:col>
                    <xdr:colOff>180975</xdr:colOff>
                    <xdr:row>17</xdr:row>
                    <xdr:rowOff>228600</xdr:rowOff>
                  </from>
                  <to>
                    <xdr:col>4</xdr:col>
                    <xdr:colOff>476250</xdr:colOff>
                    <xdr:row>19</xdr:row>
                    <xdr:rowOff>47625</xdr:rowOff>
                  </to>
                </anchor>
              </controlPr>
            </control>
          </mc:Choice>
        </mc:AlternateContent>
        <mc:AlternateContent xmlns:mc="http://schemas.openxmlformats.org/markup-compatibility/2006">
          <mc:Choice Requires="x14">
            <control shapeId="343046" r:id="rId9" name="Check Box 6">
              <controlPr locked="0" defaultSize="0" autoFill="0" autoLine="0" autoPict="0">
                <anchor moveWithCells="1">
                  <from>
                    <xdr:col>5</xdr:col>
                    <xdr:colOff>142875</xdr:colOff>
                    <xdr:row>17</xdr:row>
                    <xdr:rowOff>209550</xdr:rowOff>
                  </from>
                  <to>
                    <xdr:col>5</xdr:col>
                    <xdr:colOff>476250</xdr:colOff>
                    <xdr:row>19</xdr:row>
                    <xdr:rowOff>85725</xdr:rowOff>
                  </to>
                </anchor>
              </controlPr>
            </control>
          </mc:Choice>
        </mc:AlternateContent>
        <mc:AlternateContent xmlns:mc="http://schemas.openxmlformats.org/markup-compatibility/2006">
          <mc:Choice Requires="x14">
            <control shapeId="343047" r:id="rId10" name="Check Box 7">
              <controlPr locked="0" defaultSize="0" autoFill="0" autoLine="0" autoPict="0">
                <anchor moveWithCells="1">
                  <from>
                    <xdr:col>3</xdr:col>
                    <xdr:colOff>219075</xdr:colOff>
                    <xdr:row>20</xdr:row>
                    <xdr:rowOff>247650</xdr:rowOff>
                  </from>
                  <to>
                    <xdr:col>3</xdr:col>
                    <xdr:colOff>476250</xdr:colOff>
                    <xdr:row>22</xdr:row>
                    <xdr:rowOff>47625</xdr:rowOff>
                  </to>
                </anchor>
              </controlPr>
            </control>
          </mc:Choice>
        </mc:AlternateContent>
        <mc:AlternateContent xmlns:mc="http://schemas.openxmlformats.org/markup-compatibility/2006">
          <mc:Choice Requires="x14">
            <control shapeId="343048" r:id="rId11" name="Check Box 8">
              <controlPr locked="0" defaultSize="0" autoFill="0" autoLine="0" autoPict="0">
                <anchor moveWithCells="1">
                  <from>
                    <xdr:col>4</xdr:col>
                    <xdr:colOff>180975</xdr:colOff>
                    <xdr:row>20</xdr:row>
                    <xdr:rowOff>276225</xdr:rowOff>
                  </from>
                  <to>
                    <xdr:col>4</xdr:col>
                    <xdr:colOff>476250</xdr:colOff>
                    <xdr:row>22</xdr:row>
                    <xdr:rowOff>9525</xdr:rowOff>
                  </to>
                </anchor>
              </controlPr>
            </control>
          </mc:Choice>
        </mc:AlternateContent>
        <mc:AlternateContent xmlns:mc="http://schemas.openxmlformats.org/markup-compatibility/2006">
          <mc:Choice Requires="x14">
            <control shapeId="343049" r:id="rId12" name="Check Box 9">
              <controlPr locked="0" defaultSize="0" autoFill="0" autoLine="0" autoPict="0">
                <anchor moveWithCells="1">
                  <from>
                    <xdr:col>5</xdr:col>
                    <xdr:colOff>142875</xdr:colOff>
                    <xdr:row>20</xdr:row>
                    <xdr:rowOff>247650</xdr:rowOff>
                  </from>
                  <to>
                    <xdr:col>5</xdr:col>
                    <xdr:colOff>476250</xdr:colOff>
                    <xdr:row>22</xdr:row>
                    <xdr:rowOff>47625</xdr:rowOff>
                  </to>
                </anchor>
              </controlPr>
            </control>
          </mc:Choice>
        </mc:AlternateContent>
        <mc:AlternateContent xmlns:mc="http://schemas.openxmlformats.org/markup-compatibility/2006">
          <mc:Choice Requires="x14">
            <control shapeId="343050"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43051"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43052"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43053" r:id="rId16" name="Check Box 13">
              <controlPr locked="0" defaultSize="0" autoFill="0" autoLine="0" autoPict="0">
                <anchor moveWithCells="1">
                  <from>
                    <xdr:col>3</xdr:col>
                    <xdr:colOff>219075</xdr:colOff>
                    <xdr:row>29</xdr:row>
                    <xdr:rowOff>190500</xdr:rowOff>
                  </from>
                  <to>
                    <xdr:col>3</xdr:col>
                    <xdr:colOff>476250</xdr:colOff>
                    <xdr:row>31</xdr:row>
                    <xdr:rowOff>85725</xdr:rowOff>
                  </to>
                </anchor>
              </controlPr>
            </control>
          </mc:Choice>
        </mc:AlternateContent>
        <mc:AlternateContent xmlns:mc="http://schemas.openxmlformats.org/markup-compatibility/2006">
          <mc:Choice Requires="x14">
            <control shapeId="343054" r:id="rId17" name="Check Box 14">
              <controlPr locked="0" defaultSize="0" autoFill="0" autoLine="0" autoPict="0">
                <anchor moveWithCells="1">
                  <from>
                    <xdr:col>4</xdr:col>
                    <xdr:colOff>180975</xdr:colOff>
                    <xdr:row>29</xdr:row>
                    <xdr:rowOff>276225</xdr:rowOff>
                  </from>
                  <to>
                    <xdr:col>4</xdr:col>
                    <xdr:colOff>476250</xdr:colOff>
                    <xdr:row>31</xdr:row>
                    <xdr:rowOff>19050</xdr:rowOff>
                  </to>
                </anchor>
              </controlPr>
            </control>
          </mc:Choice>
        </mc:AlternateContent>
        <mc:AlternateContent xmlns:mc="http://schemas.openxmlformats.org/markup-compatibility/2006">
          <mc:Choice Requires="x14">
            <control shapeId="343055" r:id="rId18" name="Check Box 15">
              <controlPr locked="0" defaultSize="0" autoFill="0" autoLine="0" autoPict="0">
                <anchor moveWithCells="1">
                  <from>
                    <xdr:col>5</xdr:col>
                    <xdr:colOff>142875</xdr:colOff>
                    <xdr:row>29</xdr:row>
                    <xdr:rowOff>238125</xdr:rowOff>
                  </from>
                  <to>
                    <xdr:col>5</xdr:col>
                    <xdr:colOff>476250</xdr:colOff>
                    <xdr:row>31</xdr:row>
                    <xdr:rowOff>57150</xdr:rowOff>
                  </to>
                </anchor>
              </controlPr>
            </control>
          </mc:Choice>
        </mc:AlternateContent>
        <mc:AlternateContent xmlns:mc="http://schemas.openxmlformats.org/markup-compatibility/2006">
          <mc:Choice Requires="x14">
            <control shapeId="343056" r:id="rId19" name="Check Box 16">
              <controlPr locked="0" defaultSize="0" autoFill="0" autoLine="0" autoPict="0">
                <anchor moveWithCells="1">
                  <from>
                    <xdr:col>3</xdr:col>
                    <xdr:colOff>219075</xdr:colOff>
                    <xdr:row>32</xdr:row>
                    <xdr:rowOff>257175</xdr:rowOff>
                  </from>
                  <to>
                    <xdr:col>3</xdr:col>
                    <xdr:colOff>476250</xdr:colOff>
                    <xdr:row>34</xdr:row>
                    <xdr:rowOff>47625</xdr:rowOff>
                  </to>
                </anchor>
              </controlPr>
            </control>
          </mc:Choice>
        </mc:AlternateContent>
        <mc:AlternateContent xmlns:mc="http://schemas.openxmlformats.org/markup-compatibility/2006">
          <mc:Choice Requires="x14">
            <control shapeId="343057" r:id="rId20" name="Check Box 17">
              <controlPr locked="0" defaultSize="0" autoFill="0" autoLine="0" autoPict="0">
                <anchor moveWithCells="1">
                  <from>
                    <xdr:col>4</xdr:col>
                    <xdr:colOff>180975</xdr:colOff>
                    <xdr:row>32</xdr:row>
                    <xdr:rowOff>276225</xdr:rowOff>
                  </from>
                  <to>
                    <xdr:col>4</xdr:col>
                    <xdr:colOff>476250</xdr:colOff>
                    <xdr:row>34</xdr:row>
                    <xdr:rowOff>19050</xdr:rowOff>
                  </to>
                </anchor>
              </controlPr>
            </control>
          </mc:Choice>
        </mc:AlternateContent>
        <mc:AlternateContent xmlns:mc="http://schemas.openxmlformats.org/markup-compatibility/2006">
          <mc:Choice Requires="x14">
            <control shapeId="343058" r:id="rId21" name="Check Box 18">
              <controlPr locked="0" defaultSize="0" autoFill="0" autoLine="0" autoPict="0">
                <anchor moveWithCells="1">
                  <from>
                    <xdr:col>5</xdr:col>
                    <xdr:colOff>142875</xdr:colOff>
                    <xdr:row>32</xdr:row>
                    <xdr:rowOff>238125</xdr:rowOff>
                  </from>
                  <to>
                    <xdr:col>5</xdr:col>
                    <xdr:colOff>476250</xdr:colOff>
                    <xdr:row>34</xdr:row>
                    <xdr:rowOff>57150</xdr:rowOff>
                  </to>
                </anchor>
              </controlPr>
            </control>
          </mc:Choice>
        </mc:AlternateContent>
        <mc:AlternateContent xmlns:mc="http://schemas.openxmlformats.org/markup-compatibility/2006">
          <mc:Choice Requires="x14">
            <control shapeId="343059" r:id="rId22" name="Check Box 19">
              <controlPr locked="0" defaultSize="0" autoFill="0" autoLine="0" autoPict="0">
                <anchor moveWithCells="1">
                  <from>
                    <xdr:col>3</xdr:col>
                    <xdr:colOff>219075</xdr:colOff>
                    <xdr:row>35</xdr:row>
                    <xdr:rowOff>238125</xdr:rowOff>
                  </from>
                  <to>
                    <xdr:col>3</xdr:col>
                    <xdr:colOff>476250</xdr:colOff>
                    <xdr:row>37</xdr:row>
                    <xdr:rowOff>57150</xdr:rowOff>
                  </to>
                </anchor>
              </controlPr>
            </control>
          </mc:Choice>
        </mc:AlternateContent>
        <mc:AlternateContent xmlns:mc="http://schemas.openxmlformats.org/markup-compatibility/2006">
          <mc:Choice Requires="x14">
            <control shapeId="343060" r:id="rId23" name="Check Box 20">
              <controlPr locked="0" defaultSize="0" autoFill="0" autoLine="0" autoPict="0">
                <anchor moveWithCells="1">
                  <from>
                    <xdr:col>4</xdr:col>
                    <xdr:colOff>180975</xdr:colOff>
                    <xdr:row>35</xdr:row>
                    <xdr:rowOff>276225</xdr:rowOff>
                  </from>
                  <to>
                    <xdr:col>4</xdr:col>
                    <xdr:colOff>476250</xdr:colOff>
                    <xdr:row>37</xdr:row>
                    <xdr:rowOff>19050</xdr:rowOff>
                  </to>
                </anchor>
              </controlPr>
            </control>
          </mc:Choice>
        </mc:AlternateContent>
        <mc:AlternateContent xmlns:mc="http://schemas.openxmlformats.org/markup-compatibility/2006">
          <mc:Choice Requires="x14">
            <control shapeId="343061" r:id="rId24" name="Check Box 21">
              <controlPr locked="0" defaultSize="0" autoFill="0" autoLine="0" autoPict="0">
                <anchor moveWithCells="1">
                  <from>
                    <xdr:col>5</xdr:col>
                    <xdr:colOff>142875</xdr:colOff>
                    <xdr:row>35</xdr:row>
                    <xdr:rowOff>219075</xdr:rowOff>
                  </from>
                  <to>
                    <xdr:col>5</xdr:col>
                    <xdr:colOff>476250</xdr:colOff>
                    <xdr:row>37</xdr:row>
                    <xdr:rowOff>57150</xdr:rowOff>
                  </to>
                </anchor>
              </controlPr>
            </control>
          </mc:Choice>
        </mc:AlternateContent>
        <mc:AlternateContent xmlns:mc="http://schemas.openxmlformats.org/markup-compatibility/2006">
          <mc:Choice Requires="x14">
            <control shapeId="343062" r:id="rId25" name="Check Box 22">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343063" r:id="rId26" name="Check Box 23">
              <controlPr locked="0" defaultSize="0" autoFill="0" autoLine="0" autoPict="0">
                <anchor moveWithCells="1">
                  <from>
                    <xdr:col>4</xdr:col>
                    <xdr:colOff>180975</xdr:colOff>
                    <xdr:row>41</xdr:row>
                    <xdr:rowOff>114300</xdr:rowOff>
                  </from>
                  <to>
                    <xdr:col>4</xdr:col>
                    <xdr:colOff>476250</xdr:colOff>
                    <xdr:row>43</xdr:row>
                    <xdr:rowOff>57150</xdr:rowOff>
                  </to>
                </anchor>
              </controlPr>
            </control>
          </mc:Choice>
        </mc:AlternateContent>
        <mc:AlternateContent xmlns:mc="http://schemas.openxmlformats.org/markup-compatibility/2006">
          <mc:Choice Requires="x14">
            <control shapeId="343064" r:id="rId27" name="Check Box 24">
              <controlPr locked="0" defaultSize="0" autoFill="0" autoLine="0" autoPict="0">
                <anchor moveWithCells="1">
                  <from>
                    <xdr:col>5</xdr:col>
                    <xdr:colOff>142875</xdr:colOff>
                    <xdr:row>41</xdr:row>
                    <xdr:rowOff>47625</xdr:rowOff>
                  </from>
                  <to>
                    <xdr:col>5</xdr:col>
                    <xdr:colOff>476250</xdr:colOff>
                    <xdr:row>43</xdr:row>
                    <xdr:rowOff>95250</xdr:rowOff>
                  </to>
                </anchor>
              </controlPr>
            </control>
          </mc:Choice>
        </mc:AlternateContent>
        <mc:AlternateContent xmlns:mc="http://schemas.openxmlformats.org/markup-compatibility/2006">
          <mc:Choice Requires="x14">
            <control shapeId="343065" r:id="rId28" name="Check Box 25">
              <controlPr locked="0" defaultSize="0" autoFill="0" autoLine="0" autoPict="0">
                <anchor moveWithCells="1">
                  <from>
                    <xdr:col>3</xdr:col>
                    <xdr:colOff>219075</xdr:colOff>
                    <xdr:row>44</xdr:row>
                    <xdr:rowOff>209550</xdr:rowOff>
                  </from>
                  <to>
                    <xdr:col>3</xdr:col>
                    <xdr:colOff>476250</xdr:colOff>
                    <xdr:row>46</xdr:row>
                    <xdr:rowOff>104775</xdr:rowOff>
                  </to>
                </anchor>
              </controlPr>
            </control>
          </mc:Choice>
        </mc:AlternateContent>
        <mc:AlternateContent xmlns:mc="http://schemas.openxmlformats.org/markup-compatibility/2006">
          <mc:Choice Requires="x14">
            <control shapeId="343066" r:id="rId29" name="Check Box 26">
              <controlPr locked="0" defaultSize="0" autoFill="0" autoLine="0" autoPict="0">
                <anchor moveWithCells="1">
                  <from>
                    <xdr:col>4</xdr:col>
                    <xdr:colOff>180975</xdr:colOff>
                    <xdr:row>44</xdr:row>
                    <xdr:rowOff>209550</xdr:rowOff>
                  </from>
                  <to>
                    <xdr:col>4</xdr:col>
                    <xdr:colOff>476250</xdr:colOff>
                    <xdr:row>46</xdr:row>
                    <xdr:rowOff>85725</xdr:rowOff>
                  </to>
                </anchor>
              </controlPr>
            </control>
          </mc:Choice>
        </mc:AlternateContent>
        <mc:AlternateContent xmlns:mc="http://schemas.openxmlformats.org/markup-compatibility/2006">
          <mc:Choice Requires="x14">
            <control shapeId="343067" r:id="rId30" name="Check Box 27">
              <controlPr locked="0" defaultSize="0" autoFill="0" autoLine="0" autoPict="0">
                <anchor moveWithCells="1">
                  <from>
                    <xdr:col>5</xdr:col>
                    <xdr:colOff>142875</xdr:colOff>
                    <xdr:row>44</xdr:row>
                    <xdr:rowOff>219075</xdr:rowOff>
                  </from>
                  <to>
                    <xdr:col>5</xdr:col>
                    <xdr:colOff>476250</xdr:colOff>
                    <xdr:row>46</xdr:row>
                    <xdr:rowOff>95250</xdr:rowOff>
                  </to>
                </anchor>
              </controlPr>
            </control>
          </mc:Choice>
        </mc:AlternateContent>
        <mc:AlternateContent xmlns:mc="http://schemas.openxmlformats.org/markup-compatibility/2006">
          <mc:Choice Requires="x14">
            <control shapeId="343070" r:id="rId31" name="Check Box 30">
              <controlPr locked="0" defaultSize="0" autoFill="0" autoLine="0" autoPict="0">
                <anchor moveWithCells="1">
                  <from>
                    <xdr:col>3</xdr:col>
                    <xdr:colOff>219075</xdr:colOff>
                    <xdr:row>47</xdr:row>
                    <xdr:rowOff>142875</xdr:rowOff>
                  </from>
                  <to>
                    <xdr:col>3</xdr:col>
                    <xdr:colOff>476250</xdr:colOff>
                    <xdr:row>49</xdr:row>
                    <xdr:rowOff>114300</xdr:rowOff>
                  </to>
                </anchor>
              </controlPr>
            </control>
          </mc:Choice>
        </mc:AlternateContent>
        <mc:AlternateContent xmlns:mc="http://schemas.openxmlformats.org/markup-compatibility/2006">
          <mc:Choice Requires="x14">
            <control shapeId="343071" r:id="rId32" name="Check Box 31">
              <controlPr locked="0" defaultSize="0" autoFill="0" autoLine="0" autoPict="0">
                <anchor moveWithCells="1">
                  <from>
                    <xdr:col>4</xdr:col>
                    <xdr:colOff>180975</xdr:colOff>
                    <xdr:row>47</xdr:row>
                    <xdr:rowOff>180975</xdr:rowOff>
                  </from>
                  <to>
                    <xdr:col>4</xdr:col>
                    <xdr:colOff>476250</xdr:colOff>
                    <xdr:row>49</xdr:row>
                    <xdr:rowOff>95250</xdr:rowOff>
                  </to>
                </anchor>
              </controlPr>
            </control>
          </mc:Choice>
        </mc:AlternateContent>
        <mc:AlternateContent xmlns:mc="http://schemas.openxmlformats.org/markup-compatibility/2006">
          <mc:Choice Requires="x14">
            <control shapeId="343072" r:id="rId33" name="Check Box 32">
              <controlPr locked="0" defaultSize="0" autoFill="0" autoLine="0" autoPict="0">
                <anchor moveWithCells="1">
                  <from>
                    <xdr:col>5</xdr:col>
                    <xdr:colOff>142875</xdr:colOff>
                    <xdr:row>47</xdr:row>
                    <xdr:rowOff>219075</xdr:rowOff>
                  </from>
                  <to>
                    <xdr:col>5</xdr:col>
                    <xdr:colOff>476250</xdr:colOff>
                    <xdr:row>49</xdr:row>
                    <xdr:rowOff>57150</xdr:rowOff>
                  </to>
                </anchor>
              </controlPr>
            </control>
          </mc:Choice>
        </mc:AlternateContent>
        <mc:AlternateContent xmlns:mc="http://schemas.openxmlformats.org/markup-compatibility/2006">
          <mc:Choice Requires="x14">
            <control shapeId="343073"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43074"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43075"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43078" r:id="rId37" name="Check Box 38">
              <controlPr locked="0" defaultSize="0" autoFill="0" autoLine="0" autoPict="0">
                <anchor moveWithCells="1">
                  <from>
                    <xdr:col>3</xdr:col>
                    <xdr:colOff>219075</xdr:colOff>
                    <xdr:row>56</xdr:row>
                    <xdr:rowOff>209550</xdr:rowOff>
                  </from>
                  <to>
                    <xdr:col>3</xdr:col>
                    <xdr:colOff>476250</xdr:colOff>
                    <xdr:row>58</xdr:row>
                    <xdr:rowOff>104775</xdr:rowOff>
                  </to>
                </anchor>
              </controlPr>
            </control>
          </mc:Choice>
        </mc:AlternateContent>
        <mc:AlternateContent xmlns:mc="http://schemas.openxmlformats.org/markup-compatibility/2006">
          <mc:Choice Requires="x14">
            <control shapeId="343079" r:id="rId38" name="Check Box 39">
              <controlPr locked="0" defaultSize="0" autoFill="0" autoLine="0" autoPict="0">
                <anchor moveWithCells="1">
                  <from>
                    <xdr:col>4</xdr:col>
                    <xdr:colOff>180975</xdr:colOff>
                    <xdr:row>56</xdr:row>
                    <xdr:rowOff>190500</xdr:rowOff>
                  </from>
                  <to>
                    <xdr:col>4</xdr:col>
                    <xdr:colOff>476250</xdr:colOff>
                    <xdr:row>58</xdr:row>
                    <xdr:rowOff>114300</xdr:rowOff>
                  </to>
                </anchor>
              </controlPr>
            </control>
          </mc:Choice>
        </mc:AlternateContent>
        <mc:AlternateContent xmlns:mc="http://schemas.openxmlformats.org/markup-compatibility/2006">
          <mc:Choice Requires="x14">
            <control shapeId="343080"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43083" r:id="rId40" name="Check Box 43">
              <controlPr locked="0" defaultSize="0" autoFill="0" autoLine="0" autoPict="0">
                <anchor moveWithCells="1">
                  <from>
                    <xdr:col>3</xdr:col>
                    <xdr:colOff>219075</xdr:colOff>
                    <xdr:row>59</xdr:row>
                    <xdr:rowOff>228600</xdr:rowOff>
                  </from>
                  <to>
                    <xdr:col>3</xdr:col>
                    <xdr:colOff>476250</xdr:colOff>
                    <xdr:row>61</xdr:row>
                    <xdr:rowOff>85725</xdr:rowOff>
                  </to>
                </anchor>
              </controlPr>
            </control>
          </mc:Choice>
        </mc:AlternateContent>
        <mc:AlternateContent xmlns:mc="http://schemas.openxmlformats.org/markup-compatibility/2006">
          <mc:Choice Requires="x14">
            <control shapeId="343084" r:id="rId41" name="Check Box 44">
              <controlPr locked="0" defaultSize="0" autoFill="0" autoLine="0" autoPict="0">
                <anchor moveWithCells="1">
                  <from>
                    <xdr:col>4</xdr:col>
                    <xdr:colOff>180975</xdr:colOff>
                    <xdr:row>59</xdr:row>
                    <xdr:rowOff>238125</xdr:rowOff>
                  </from>
                  <to>
                    <xdr:col>4</xdr:col>
                    <xdr:colOff>476250</xdr:colOff>
                    <xdr:row>61</xdr:row>
                    <xdr:rowOff>57150</xdr:rowOff>
                  </to>
                </anchor>
              </controlPr>
            </control>
          </mc:Choice>
        </mc:AlternateContent>
        <mc:AlternateContent xmlns:mc="http://schemas.openxmlformats.org/markup-compatibility/2006">
          <mc:Choice Requires="x14">
            <control shapeId="343085" r:id="rId42" name="Check Box 45">
              <controlPr locked="0" defaultSize="0" autoFill="0" autoLine="0" autoPict="0">
                <anchor moveWithCells="1">
                  <from>
                    <xdr:col>5</xdr:col>
                    <xdr:colOff>142875</xdr:colOff>
                    <xdr:row>59</xdr:row>
                    <xdr:rowOff>219075</xdr:rowOff>
                  </from>
                  <to>
                    <xdr:col>5</xdr:col>
                    <xdr:colOff>476250</xdr:colOff>
                    <xdr:row>61</xdr:row>
                    <xdr:rowOff>85725</xdr:rowOff>
                  </to>
                </anchor>
              </controlPr>
            </control>
          </mc:Choice>
        </mc:AlternateContent>
        <mc:AlternateContent xmlns:mc="http://schemas.openxmlformats.org/markup-compatibility/2006">
          <mc:Choice Requires="x14">
            <control shapeId="343088" r:id="rId43" name="Check Box 48">
              <controlPr locked="0" defaultSize="0" autoFill="0" autoLine="0" autoPict="0">
                <anchor moveWithCells="1">
                  <from>
                    <xdr:col>3</xdr:col>
                    <xdr:colOff>219075</xdr:colOff>
                    <xdr:row>62</xdr:row>
                    <xdr:rowOff>219075</xdr:rowOff>
                  </from>
                  <to>
                    <xdr:col>3</xdr:col>
                    <xdr:colOff>476250</xdr:colOff>
                    <xdr:row>64</xdr:row>
                    <xdr:rowOff>76200</xdr:rowOff>
                  </to>
                </anchor>
              </controlPr>
            </control>
          </mc:Choice>
        </mc:AlternateContent>
        <mc:AlternateContent xmlns:mc="http://schemas.openxmlformats.org/markup-compatibility/2006">
          <mc:Choice Requires="x14">
            <control shapeId="343089" r:id="rId44" name="Check Box 49">
              <controlPr locked="0" defaultSize="0" autoFill="0" autoLine="0" autoPict="0">
                <anchor moveWithCells="1">
                  <from>
                    <xdr:col>4</xdr:col>
                    <xdr:colOff>180975</xdr:colOff>
                    <xdr:row>62</xdr:row>
                    <xdr:rowOff>209550</xdr:rowOff>
                  </from>
                  <to>
                    <xdr:col>4</xdr:col>
                    <xdr:colOff>476250</xdr:colOff>
                    <xdr:row>64</xdr:row>
                    <xdr:rowOff>85725</xdr:rowOff>
                  </to>
                </anchor>
              </controlPr>
            </control>
          </mc:Choice>
        </mc:AlternateContent>
        <mc:AlternateContent xmlns:mc="http://schemas.openxmlformats.org/markup-compatibility/2006">
          <mc:Choice Requires="x14">
            <control shapeId="343090" r:id="rId45" name="Check Box 50">
              <controlPr locked="0" defaultSize="0" autoFill="0" autoLine="0" autoPict="0">
                <anchor moveWithCells="1">
                  <from>
                    <xdr:col>5</xdr:col>
                    <xdr:colOff>142875</xdr:colOff>
                    <xdr:row>62</xdr:row>
                    <xdr:rowOff>190500</xdr:rowOff>
                  </from>
                  <to>
                    <xdr:col>5</xdr:col>
                    <xdr:colOff>476250</xdr:colOff>
                    <xdr:row>64</xdr:row>
                    <xdr:rowOff>104775</xdr:rowOff>
                  </to>
                </anchor>
              </controlPr>
            </control>
          </mc:Choice>
        </mc:AlternateContent>
        <mc:AlternateContent xmlns:mc="http://schemas.openxmlformats.org/markup-compatibility/2006">
          <mc:Choice Requires="x14">
            <control shapeId="343093" r:id="rId46" name="Check Box 53">
              <controlPr locked="0" defaultSize="0" autoFill="0" autoLine="0" autoPict="0">
                <anchor moveWithCells="1">
                  <from>
                    <xdr:col>3</xdr:col>
                    <xdr:colOff>219075</xdr:colOff>
                    <xdr:row>65</xdr:row>
                    <xdr:rowOff>228600</xdr:rowOff>
                  </from>
                  <to>
                    <xdr:col>3</xdr:col>
                    <xdr:colOff>476250</xdr:colOff>
                    <xdr:row>67</xdr:row>
                    <xdr:rowOff>76200</xdr:rowOff>
                  </to>
                </anchor>
              </controlPr>
            </control>
          </mc:Choice>
        </mc:AlternateContent>
        <mc:AlternateContent xmlns:mc="http://schemas.openxmlformats.org/markup-compatibility/2006">
          <mc:Choice Requires="x14">
            <control shapeId="343094" r:id="rId47" name="Check Box 54">
              <controlPr locked="0" defaultSize="0" autoFill="0" autoLine="0" autoPict="0">
                <anchor moveWithCells="1">
                  <from>
                    <xdr:col>4</xdr:col>
                    <xdr:colOff>180975</xdr:colOff>
                    <xdr:row>65</xdr:row>
                    <xdr:rowOff>228600</xdr:rowOff>
                  </from>
                  <to>
                    <xdr:col>4</xdr:col>
                    <xdr:colOff>476250</xdr:colOff>
                    <xdr:row>67</xdr:row>
                    <xdr:rowOff>57150</xdr:rowOff>
                  </to>
                </anchor>
              </controlPr>
            </control>
          </mc:Choice>
        </mc:AlternateContent>
        <mc:AlternateContent xmlns:mc="http://schemas.openxmlformats.org/markup-compatibility/2006">
          <mc:Choice Requires="x14">
            <control shapeId="343095" r:id="rId48" name="Check Box 55">
              <controlPr locked="0" defaultSize="0" autoFill="0" autoLine="0" autoPict="0">
                <anchor moveWithCells="1">
                  <from>
                    <xdr:col>5</xdr:col>
                    <xdr:colOff>142875</xdr:colOff>
                    <xdr:row>65</xdr:row>
                    <xdr:rowOff>219075</xdr:rowOff>
                  </from>
                  <to>
                    <xdr:col>5</xdr:col>
                    <xdr:colOff>476250</xdr:colOff>
                    <xdr:row>67</xdr:row>
                    <xdr:rowOff>66675</xdr:rowOff>
                  </to>
                </anchor>
              </controlPr>
            </control>
          </mc:Choice>
        </mc:AlternateContent>
        <mc:AlternateContent xmlns:mc="http://schemas.openxmlformats.org/markup-compatibility/2006">
          <mc:Choice Requires="x14">
            <control shapeId="343096"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3097"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3098"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3099"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3100"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3103" r:id="rId54" name="Check Box 63">
              <controlPr locked="0" defaultSize="0" autoFill="0" autoLine="0" autoPict="0">
                <anchor moveWithCells="1">
                  <from>
                    <xdr:col>3</xdr:col>
                    <xdr:colOff>219075</xdr:colOff>
                    <xdr:row>74</xdr:row>
                    <xdr:rowOff>238125</xdr:rowOff>
                  </from>
                  <to>
                    <xdr:col>3</xdr:col>
                    <xdr:colOff>476250</xdr:colOff>
                    <xdr:row>76</xdr:row>
                    <xdr:rowOff>57150</xdr:rowOff>
                  </to>
                </anchor>
              </controlPr>
            </control>
          </mc:Choice>
        </mc:AlternateContent>
        <mc:AlternateContent xmlns:mc="http://schemas.openxmlformats.org/markup-compatibility/2006">
          <mc:Choice Requires="x14">
            <control shapeId="343104" r:id="rId55" name="Check Box 64">
              <controlPr locked="0" defaultSize="0" autoFill="0" autoLine="0" autoPict="0">
                <anchor moveWithCells="1">
                  <from>
                    <xdr:col>4</xdr:col>
                    <xdr:colOff>180975</xdr:colOff>
                    <xdr:row>74</xdr:row>
                    <xdr:rowOff>219075</xdr:rowOff>
                  </from>
                  <to>
                    <xdr:col>4</xdr:col>
                    <xdr:colOff>476250</xdr:colOff>
                    <xdr:row>76</xdr:row>
                    <xdr:rowOff>85725</xdr:rowOff>
                  </to>
                </anchor>
              </controlPr>
            </control>
          </mc:Choice>
        </mc:AlternateContent>
        <mc:AlternateContent xmlns:mc="http://schemas.openxmlformats.org/markup-compatibility/2006">
          <mc:Choice Requires="x14">
            <control shapeId="343105" r:id="rId56" name="Check Box 65">
              <controlPr locked="0" defaultSize="0" autoFill="0" autoLine="0" autoPict="0">
                <anchor moveWithCells="1">
                  <from>
                    <xdr:col>5</xdr:col>
                    <xdr:colOff>142875</xdr:colOff>
                    <xdr:row>74</xdr:row>
                    <xdr:rowOff>228600</xdr:rowOff>
                  </from>
                  <to>
                    <xdr:col>5</xdr:col>
                    <xdr:colOff>476250</xdr:colOff>
                    <xdr:row>76</xdr:row>
                    <xdr:rowOff>57150</xdr:rowOff>
                  </to>
                </anchor>
              </controlPr>
            </control>
          </mc:Choice>
        </mc:AlternateContent>
        <mc:AlternateContent xmlns:mc="http://schemas.openxmlformats.org/markup-compatibility/2006">
          <mc:Choice Requires="x14">
            <control shapeId="343108" r:id="rId57" name="Check Box 68">
              <controlPr locked="0" defaultSize="0" autoFill="0" autoLine="0" autoPict="0">
                <anchor moveWithCells="1">
                  <from>
                    <xdr:col>3</xdr:col>
                    <xdr:colOff>219075</xdr:colOff>
                    <xdr:row>77</xdr:row>
                    <xdr:rowOff>228600</xdr:rowOff>
                  </from>
                  <to>
                    <xdr:col>3</xdr:col>
                    <xdr:colOff>476250</xdr:colOff>
                    <xdr:row>79</xdr:row>
                    <xdr:rowOff>76200</xdr:rowOff>
                  </to>
                </anchor>
              </controlPr>
            </control>
          </mc:Choice>
        </mc:AlternateContent>
        <mc:AlternateContent xmlns:mc="http://schemas.openxmlformats.org/markup-compatibility/2006">
          <mc:Choice Requires="x14">
            <control shapeId="343109" r:id="rId58" name="Check Box 69">
              <controlPr locked="0" defaultSize="0" autoFill="0" autoLine="0" autoPict="0">
                <anchor moveWithCells="1">
                  <from>
                    <xdr:col>4</xdr:col>
                    <xdr:colOff>180975</xdr:colOff>
                    <xdr:row>77</xdr:row>
                    <xdr:rowOff>219075</xdr:rowOff>
                  </from>
                  <to>
                    <xdr:col>4</xdr:col>
                    <xdr:colOff>476250</xdr:colOff>
                    <xdr:row>79</xdr:row>
                    <xdr:rowOff>76200</xdr:rowOff>
                  </to>
                </anchor>
              </controlPr>
            </control>
          </mc:Choice>
        </mc:AlternateContent>
        <mc:AlternateContent xmlns:mc="http://schemas.openxmlformats.org/markup-compatibility/2006">
          <mc:Choice Requires="x14">
            <control shapeId="343110"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43111"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43112"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43113"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43114"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3115" r:id="rId64" name="Check Box 75">
              <controlPr locked="0" defaultSize="0" autoFill="0" autoLine="0" autoPict="0">
                <anchor moveWithCells="1">
                  <from>
                    <xdr:col>4</xdr:col>
                    <xdr:colOff>180975</xdr:colOff>
                    <xdr:row>86</xdr:row>
                    <xdr:rowOff>266700</xdr:rowOff>
                  </from>
                  <to>
                    <xdr:col>4</xdr:col>
                    <xdr:colOff>476250</xdr:colOff>
                    <xdr:row>88</xdr:row>
                    <xdr:rowOff>38100</xdr:rowOff>
                  </to>
                </anchor>
              </controlPr>
            </control>
          </mc:Choice>
        </mc:AlternateContent>
        <mc:AlternateContent xmlns:mc="http://schemas.openxmlformats.org/markup-compatibility/2006">
          <mc:Choice Requires="x14">
            <control shapeId="343116" r:id="rId65" name="Check Box 76">
              <controlPr locked="0" defaultSize="0" autoFill="0" autoLine="0" autoPict="0">
                <anchor moveWithCells="1">
                  <from>
                    <xdr:col>5</xdr:col>
                    <xdr:colOff>142875</xdr:colOff>
                    <xdr:row>87</xdr:row>
                    <xdr:rowOff>47625</xdr:rowOff>
                  </from>
                  <to>
                    <xdr:col>5</xdr:col>
                    <xdr:colOff>476250</xdr:colOff>
                    <xdr:row>87</xdr:row>
                    <xdr:rowOff>276225</xdr:rowOff>
                  </to>
                </anchor>
              </controlPr>
            </control>
          </mc:Choice>
        </mc:AlternateContent>
        <mc:AlternateContent xmlns:mc="http://schemas.openxmlformats.org/markup-compatibility/2006">
          <mc:Choice Requires="x14">
            <control shapeId="343117"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3118"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3119"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3120"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3121"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64CD007-7152-4979-A4FF-B06BA2603C5C}">
          <x14:formula1>
            <xm:f>Lookups!$M$2:$M$3</xm:f>
          </x14:formula1>
          <xm:sqref>C11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85EA5-8BBA-4DE4-85A4-FB3E2988FA0D}">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6"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6"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406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4066"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44067"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44068" r:id="rId7" name="Check Box 4">
              <controlPr locked="0" defaultSize="0" autoFill="0" autoLine="0" autoPict="0">
                <anchor moveWithCells="1">
                  <from>
                    <xdr:col>3</xdr:col>
                    <xdr:colOff>219075</xdr:colOff>
                    <xdr:row>17</xdr:row>
                    <xdr:rowOff>266700</xdr:rowOff>
                  </from>
                  <to>
                    <xdr:col>3</xdr:col>
                    <xdr:colOff>476250</xdr:colOff>
                    <xdr:row>19</xdr:row>
                    <xdr:rowOff>0</xdr:rowOff>
                  </to>
                </anchor>
              </controlPr>
            </control>
          </mc:Choice>
        </mc:AlternateContent>
        <mc:AlternateContent xmlns:mc="http://schemas.openxmlformats.org/markup-compatibility/2006">
          <mc:Choice Requires="x14">
            <control shapeId="344069" r:id="rId8" name="Check Box 5">
              <controlPr locked="0" defaultSize="0" autoFill="0" autoLine="0" autoPict="0">
                <anchor moveWithCells="1">
                  <from>
                    <xdr:col>4</xdr:col>
                    <xdr:colOff>180975</xdr:colOff>
                    <xdr:row>17</xdr:row>
                    <xdr:rowOff>238125</xdr:rowOff>
                  </from>
                  <to>
                    <xdr:col>4</xdr:col>
                    <xdr:colOff>476250</xdr:colOff>
                    <xdr:row>19</xdr:row>
                    <xdr:rowOff>47625</xdr:rowOff>
                  </to>
                </anchor>
              </controlPr>
            </control>
          </mc:Choice>
        </mc:AlternateContent>
        <mc:AlternateContent xmlns:mc="http://schemas.openxmlformats.org/markup-compatibility/2006">
          <mc:Choice Requires="x14">
            <control shapeId="344070" r:id="rId9" name="Check Box 6">
              <controlPr locked="0" defaultSize="0" autoFill="0" autoLine="0" autoPict="0">
                <anchor moveWithCells="1">
                  <from>
                    <xdr:col>5</xdr:col>
                    <xdr:colOff>142875</xdr:colOff>
                    <xdr:row>17</xdr:row>
                    <xdr:rowOff>247650</xdr:rowOff>
                  </from>
                  <to>
                    <xdr:col>5</xdr:col>
                    <xdr:colOff>476250</xdr:colOff>
                    <xdr:row>19</xdr:row>
                    <xdr:rowOff>38100</xdr:rowOff>
                  </to>
                </anchor>
              </controlPr>
            </control>
          </mc:Choice>
        </mc:AlternateContent>
        <mc:AlternateContent xmlns:mc="http://schemas.openxmlformats.org/markup-compatibility/2006">
          <mc:Choice Requires="x14">
            <control shapeId="344071" r:id="rId10" name="Check Box 7">
              <controlPr locked="0" defaultSize="0" autoFill="0" autoLine="0" autoPict="0">
                <anchor moveWithCells="1">
                  <from>
                    <xdr:col>3</xdr:col>
                    <xdr:colOff>219075</xdr:colOff>
                    <xdr:row>21</xdr:row>
                    <xdr:rowOff>28575</xdr:rowOff>
                  </from>
                  <to>
                    <xdr:col>3</xdr:col>
                    <xdr:colOff>476250</xdr:colOff>
                    <xdr:row>21</xdr:row>
                    <xdr:rowOff>152400</xdr:rowOff>
                  </to>
                </anchor>
              </controlPr>
            </control>
          </mc:Choice>
        </mc:AlternateContent>
        <mc:AlternateContent xmlns:mc="http://schemas.openxmlformats.org/markup-compatibility/2006">
          <mc:Choice Requires="x14">
            <control shapeId="344072" r:id="rId11" name="Check Box 8">
              <controlPr locked="0" defaultSize="0" autoFill="0" autoLine="0" autoPict="0">
                <anchor moveWithCells="1">
                  <from>
                    <xdr:col>4</xdr:col>
                    <xdr:colOff>180975</xdr:colOff>
                    <xdr:row>20</xdr:row>
                    <xdr:rowOff>276225</xdr:rowOff>
                  </from>
                  <to>
                    <xdr:col>4</xdr:col>
                    <xdr:colOff>476250</xdr:colOff>
                    <xdr:row>22</xdr:row>
                    <xdr:rowOff>19050</xdr:rowOff>
                  </to>
                </anchor>
              </controlPr>
            </control>
          </mc:Choice>
        </mc:AlternateContent>
        <mc:AlternateContent xmlns:mc="http://schemas.openxmlformats.org/markup-compatibility/2006">
          <mc:Choice Requires="x14">
            <control shapeId="344073" r:id="rId12" name="Check Box 9">
              <controlPr locked="0" defaultSize="0" autoFill="0" autoLine="0" autoPict="0">
                <anchor moveWithCells="1">
                  <from>
                    <xdr:col>5</xdr:col>
                    <xdr:colOff>142875</xdr:colOff>
                    <xdr:row>20</xdr:row>
                    <xdr:rowOff>257175</xdr:rowOff>
                  </from>
                  <to>
                    <xdr:col>5</xdr:col>
                    <xdr:colOff>476250</xdr:colOff>
                    <xdr:row>22</xdr:row>
                    <xdr:rowOff>57150</xdr:rowOff>
                  </to>
                </anchor>
              </controlPr>
            </control>
          </mc:Choice>
        </mc:AlternateContent>
        <mc:AlternateContent xmlns:mc="http://schemas.openxmlformats.org/markup-compatibility/2006">
          <mc:Choice Requires="x14">
            <control shapeId="344074"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44075" r:id="rId14" name="Check Box 11">
              <controlPr locked="0" defaultSize="0" autoFill="0" autoLine="0" autoPict="0">
                <anchor moveWithCells="1">
                  <from>
                    <xdr:col>4</xdr:col>
                    <xdr:colOff>180975</xdr:colOff>
                    <xdr:row>26</xdr:row>
                    <xdr:rowOff>114300</xdr:rowOff>
                  </from>
                  <to>
                    <xdr:col>4</xdr:col>
                    <xdr:colOff>476250</xdr:colOff>
                    <xdr:row>28</xdr:row>
                    <xdr:rowOff>85725</xdr:rowOff>
                  </to>
                </anchor>
              </controlPr>
            </control>
          </mc:Choice>
        </mc:AlternateContent>
        <mc:AlternateContent xmlns:mc="http://schemas.openxmlformats.org/markup-compatibility/2006">
          <mc:Choice Requires="x14">
            <control shapeId="344076"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44077" r:id="rId16" name="Check Box 13">
              <controlPr locked="0" defaultSize="0" autoFill="0" autoLine="0" autoPict="0">
                <anchor moveWithCells="1">
                  <from>
                    <xdr:col>3</xdr:col>
                    <xdr:colOff>219075</xdr:colOff>
                    <xdr:row>29</xdr:row>
                    <xdr:rowOff>180975</xdr:rowOff>
                  </from>
                  <to>
                    <xdr:col>3</xdr:col>
                    <xdr:colOff>476250</xdr:colOff>
                    <xdr:row>31</xdr:row>
                    <xdr:rowOff>114300</xdr:rowOff>
                  </to>
                </anchor>
              </controlPr>
            </control>
          </mc:Choice>
        </mc:AlternateContent>
        <mc:AlternateContent xmlns:mc="http://schemas.openxmlformats.org/markup-compatibility/2006">
          <mc:Choice Requires="x14">
            <control shapeId="344078" r:id="rId17" name="Check Box 14">
              <controlPr locked="0" defaultSize="0" autoFill="0" autoLine="0" autoPict="0">
                <anchor moveWithCells="1">
                  <from>
                    <xdr:col>4</xdr:col>
                    <xdr:colOff>180975</xdr:colOff>
                    <xdr:row>29</xdr:row>
                    <xdr:rowOff>247650</xdr:rowOff>
                  </from>
                  <to>
                    <xdr:col>4</xdr:col>
                    <xdr:colOff>476250</xdr:colOff>
                    <xdr:row>31</xdr:row>
                    <xdr:rowOff>47625</xdr:rowOff>
                  </to>
                </anchor>
              </controlPr>
            </control>
          </mc:Choice>
        </mc:AlternateContent>
        <mc:AlternateContent xmlns:mc="http://schemas.openxmlformats.org/markup-compatibility/2006">
          <mc:Choice Requires="x14">
            <control shapeId="344079" r:id="rId18" name="Check Box 15">
              <controlPr locked="0" defaultSize="0" autoFill="0" autoLine="0" autoPict="0">
                <anchor moveWithCells="1">
                  <from>
                    <xdr:col>5</xdr:col>
                    <xdr:colOff>142875</xdr:colOff>
                    <xdr:row>29</xdr:row>
                    <xdr:rowOff>200025</xdr:rowOff>
                  </from>
                  <to>
                    <xdr:col>5</xdr:col>
                    <xdr:colOff>476250</xdr:colOff>
                    <xdr:row>31</xdr:row>
                    <xdr:rowOff>85725</xdr:rowOff>
                  </to>
                </anchor>
              </controlPr>
            </control>
          </mc:Choice>
        </mc:AlternateContent>
        <mc:AlternateContent xmlns:mc="http://schemas.openxmlformats.org/markup-compatibility/2006">
          <mc:Choice Requires="x14">
            <control shapeId="344080" r:id="rId19" name="Check Box 16">
              <controlPr locked="0" defaultSize="0" autoFill="0" autoLine="0" autoPict="0">
                <anchor moveWithCells="1">
                  <from>
                    <xdr:col>3</xdr:col>
                    <xdr:colOff>219075</xdr:colOff>
                    <xdr:row>32</xdr:row>
                    <xdr:rowOff>295275</xdr:rowOff>
                  </from>
                  <to>
                    <xdr:col>3</xdr:col>
                    <xdr:colOff>476250</xdr:colOff>
                    <xdr:row>33</xdr:row>
                    <xdr:rowOff>152400</xdr:rowOff>
                  </to>
                </anchor>
              </controlPr>
            </control>
          </mc:Choice>
        </mc:AlternateContent>
        <mc:AlternateContent xmlns:mc="http://schemas.openxmlformats.org/markup-compatibility/2006">
          <mc:Choice Requires="x14">
            <control shapeId="344081" r:id="rId20" name="Check Box 17">
              <controlPr locked="0" defaultSize="0" autoFill="0" autoLine="0" autoPict="0">
                <anchor moveWithCells="1">
                  <from>
                    <xdr:col>4</xdr:col>
                    <xdr:colOff>180975</xdr:colOff>
                    <xdr:row>32</xdr:row>
                    <xdr:rowOff>257175</xdr:rowOff>
                  </from>
                  <to>
                    <xdr:col>4</xdr:col>
                    <xdr:colOff>476250</xdr:colOff>
                    <xdr:row>34</xdr:row>
                    <xdr:rowOff>47625</xdr:rowOff>
                  </to>
                </anchor>
              </controlPr>
            </control>
          </mc:Choice>
        </mc:AlternateContent>
        <mc:AlternateContent xmlns:mc="http://schemas.openxmlformats.org/markup-compatibility/2006">
          <mc:Choice Requires="x14">
            <control shapeId="344082" r:id="rId21" name="Check Box 18">
              <controlPr locked="0" defaultSize="0" autoFill="0" autoLine="0" autoPict="0">
                <anchor moveWithCells="1">
                  <from>
                    <xdr:col>5</xdr:col>
                    <xdr:colOff>142875</xdr:colOff>
                    <xdr:row>32</xdr:row>
                    <xdr:rowOff>200025</xdr:rowOff>
                  </from>
                  <to>
                    <xdr:col>5</xdr:col>
                    <xdr:colOff>476250</xdr:colOff>
                    <xdr:row>34</xdr:row>
                    <xdr:rowOff>85725</xdr:rowOff>
                  </to>
                </anchor>
              </controlPr>
            </control>
          </mc:Choice>
        </mc:AlternateContent>
        <mc:AlternateContent xmlns:mc="http://schemas.openxmlformats.org/markup-compatibility/2006">
          <mc:Choice Requires="x14">
            <control shapeId="344083" r:id="rId22" name="Check Box 19">
              <controlPr locked="0" defaultSize="0" autoFill="0" autoLine="0" autoPict="0">
                <anchor moveWithCells="1">
                  <from>
                    <xdr:col>3</xdr:col>
                    <xdr:colOff>219075</xdr:colOff>
                    <xdr:row>35</xdr:row>
                    <xdr:rowOff>247650</xdr:rowOff>
                  </from>
                  <to>
                    <xdr:col>3</xdr:col>
                    <xdr:colOff>476250</xdr:colOff>
                    <xdr:row>37</xdr:row>
                    <xdr:rowOff>47625</xdr:rowOff>
                  </to>
                </anchor>
              </controlPr>
            </control>
          </mc:Choice>
        </mc:AlternateContent>
        <mc:AlternateContent xmlns:mc="http://schemas.openxmlformats.org/markup-compatibility/2006">
          <mc:Choice Requires="x14">
            <control shapeId="344084" r:id="rId23" name="Check Box 20">
              <controlPr locked="0" defaultSize="0" autoFill="0" autoLine="0" autoPict="0">
                <anchor moveWithCells="1">
                  <from>
                    <xdr:col>4</xdr:col>
                    <xdr:colOff>180975</xdr:colOff>
                    <xdr:row>35</xdr:row>
                    <xdr:rowOff>257175</xdr:rowOff>
                  </from>
                  <to>
                    <xdr:col>4</xdr:col>
                    <xdr:colOff>476250</xdr:colOff>
                    <xdr:row>37</xdr:row>
                    <xdr:rowOff>47625</xdr:rowOff>
                  </to>
                </anchor>
              </controlPr>
            </control>
          </mc:Choice>
        </mc:AlternateContent>
        <mc:AlternateContent xmlns:mc="http://schemas.openxmlformats.org/markup-compatibility/2006">
          <mc:Choice Requires="x14">
            <control shapeId="344085" r:id="rId24" name="Check Box 21">
              <controlPr locked="0" defaultSize="0" autoFill="0" autoLine="0" autoPict="0">
                <anchor moveWithCells="1">
                  <from>
                    <xdr:col>5</xdr:col>
                    <xdr:colOff>142875</xdr:colOff>
                    <xdr:row>35</xdr:row>
                    <xdr:rowOff>209550</xdr:rowOff>
                  </from>
                  <to>
                    <xdr:col>5</xdr:col>
                    <xdr:colOff>476250</xdr:colOff>
                    <xdr:row>37</xdr:row>
                    <xdr:rowOff>85725</xdr:rowOff>
                  </to>
                </anchor>
              </controlPr>
            </control>
          </mc:Choice>
        </mc:AlternateContent>
        <mc:AlternateContent xmlns:mc="http://schemas.openxmlformats.org/markup-compatibility/2006">
          <mc:Choice Requires="x14">
            <control shapeId="344086" r:id="rId25" name="Check Box 22">
              <controlPr locked="0" defaultSize="0" autoFill="0" autoLine="0" autoPict="0">
                <anchor moveWithCells="1">
                  <from>
                    <xdr:col>3</xdr:col>
                    <xdr:colOff>219075</xdr:colOff>
                    <xdr:row>41</xdr:row>
                    <xdr:rowOff>142875</xdr:rowOff>
                  </from>
                  <to>
                    <xdr:col>3</xdr:col>
                    <xdr:colOff>476250</xdr:colOff>
                    <xdr:row>43</xdr:row>
                    <xdr:rowOff>19050</xdr:rowOff>
                  </to>
                </anchor>
              </controlPr>
            </control>
          </mc:Choice>
        </mc:AlternateContent>
        <mc:AlternateContent xmlns:mc="http://schemas.openxmlformats.org/markup-compatibility/2006">
          <mc:Choice Requires="x14">
            <control shapeId="344087" r:id="rId26" name="Check Box 23">
              <controlPr locked="0" defaultSize="0" autoFill="0" autoLine="0" autoPict="0">
                <anchor moveWithCells="1">
                  <from>
                    <xdr:col>4</xdr:col>
                    <xdr:colOff>180975</xdr:colOff>
                    <xdr:row>41</xdr:row>
                    <xdr:rowOff>114300</xdr:rowOff>
                  </from>
                  <to>
                    <xdr:col>4</xdr:col>
                    <xdr:colOff>476250</xdr:colOff>
                    <xdr:row>43</xdr:row>
                    <xdr:rowOff>76200</xdr:rowOff>
                  </to>
                </anchor>
              </controlPr>
            </control>
          </mc:Choice>
        </mc:AlternateContent>
        <mc:AlternateContent xmlns:mc="http://schemas.openxmlformats.org/markup-compatibility/2006">
          <mc:Choice Requires="x14">
            <control shapeId="344088" r:id="rId27" name="Check Box 24">
              <controlPr locked="0" defaultSize="0" autoFill="0" autoLine="0" autoPict="0">
                <anchor moveWithCells="1">
                  <from>
                    <xdr:col>5</xdr:col>
                    <xdr:colOff>142875</xdr:colOff>
                    <xdr:row>41</xdr:row>
                    <xdr:rowOff>47625</xdr:rowOff>
                  </from>
                  <to>
                    <xdr:col>5</xdr:col>
                    <xdr:colOff>476250</xdr:colOff>
                    <xdr:row>43</xdr:row>
                    <xdr:rowOff>114300</xdr:rowOff>
                  </to>
                </anchor>
              </controlPr>
            </control>
          </mc:Choice>
        </mc:AlternateContent>
        <mc:AlternateContent xmlns:mc="http://schemas.openxmlformats.org/markup-compatibility/2006">
          <mc:Choice Requires="x14">
            <control shapeId="344089" r:id="rId28" name="Check Box 25">
              <controlPr locked="0" defaultSize="0" autoFill="0" autoLine="0" autoPict="0">
                <anchor moveWithCells="1">
                  <from>
                    <xdr:col>3</xdr:col>
                    <xdr:colOff>219075</xdr:colOff>
                    <xdr:row>45</xdr:row>
                    <xdr:rowOff>38100</xdr:rowOff>
                  </from>
                  <to>
                    <xdr:col>3</xdr:col>
                    <xdr:colOff>476250</xdr:colOff>
                    <xdr:row>45</xdr:row>
                    <xdr:rowOff>228600</xdr:rowOff>
                  </to>
                </anchor>
              </controlPr>
            </control>
          </mc:Choice>
        </mc:AlternateContent>
        <mc:AlternateContent xmlns:mc="http://schemas.openxmlformats.org/markup-compatibility/2006">
          <mc:Choice Requires="x14">
            <control shapeId="344090" r:id="rId29" name="Check Box 26">
              <controlPr locked="0" defaultSize="0" autoFill="0" autoLine="0" autoPict="0">
                <anchor moveWithCells="1">
                  <from>
                    <xdr:col>4</xdr:col>
                    <xdr:colOff>180975</xdr:colOff>
                    <xdr:row>44</xdr:row>
                    <xdr:rowOff>285750</xdr:rowOff>
                  </from>
                  <to>
                    <xdr:col>4</xdr:col>
                    <xdr:colOff>476250</xdr:colOff>
                    <xdr:row>46</xdr:row>
                    <xdr:rowOff>9525</xdr:rowOff>
                  </to>
                </anchor>
              </controlPr>
            </control>
          </mc:Choice>
        </mc:AlternateContent>
        <mc:AlternateContent xmlns:mc="http://schemas.openxmlformats.org/markup-compatibility/2006">
          <mc:Choice Requires="x14">
            <control shapeId="344091" r:id="rId30" name="Check Box 27">
              <controlPr locked="0" defaultSize="0" autoFill="0" autoLine="0" autoPict="0">
                <anchor moveWithCells="1">
                  <from>
                    <xdr:col>5</xdr:col>
                    <xdr:colOff>142875</xdr:colOff>
                    <xdr:row>44</xdr:row>
                    <xdr:rowOff>247650</xdr:rowOff>
                  </from>
                  <to>
                    <xdr:col>5</xdr:col>
                    <xdr:colOff>476250</xdr:colOff>
                    <xdr:row>46</xdr:row>
                    <xdr:rowOff>47625</xdr:rowOff>
                  </to>
                </anchor>
              </controlPr>
            </control>
          </mc:Choice>
        </mc:AlternateContent>
        <mc:AlternateContent xmlns:mc="http://schemas.openxmlformats.org/markup-compatibility/2006">
          <mc:Choice Requires="x14">
            <control shapeId="344094" r:id="rId31" name="Check Box 30">
              <controlPr locked="0" defaultSize="0" autoFill="0" autoLine="0" autoPict="0">
                <anchor moveWithCells="1">
                  <from>
                    <xdr:col>3</xdr:col>
                    <xdr:colOff>219075</xdr:colOff>
                    <xdr:row>47</xdr:row>
                    <xdr:rowOff>219075</xdr:rowOff>
                  </from>
                  <to>
                    <xdr:col>3</xdr:col>
                    <xdr:colOff>476250</xdr:colOff>
                    <xdr:row>49</xdr:row>
                    <xdr:rowOff>85725</xdr:rowOff>
                  </to>
                </anchor>
              </controlPr>
            </control>
          </mc:Choice>
        </mc:AlternateContent>
        <mc:AlternateContent xmlns:mc="http://schemas.openxmlformats.org/markup-compatibility/2006">
          <mc:Choice Requires="x14">
            <control shapeId="344095" r:id="rId32" name="Check Box 31">
              <controlPr locked="0" defaultSize="0" autoFill="0" autoLine="0" autoPict="0">
                <anchor moveWithCells="1">
                  <from>
                    <xdr:col>4</xdr:col>
                    <xdr:colOff>180975</xdr:colOff>
                    <xdr:row>47</xdr:row>
                    <xdr:rowOff>152400</xdr:rowOff>
                  </from>
                  <to>
                    <xdr:col>4</xdr:col>
                    <xdr:colOff>476250</xdr:colOff>
                    <xdr:row>49</xdr:row>
                    <xdr:rowOff>171450</xdr:rowOff>
                  </to>
                </anchor>
              </controlPr>
            </control>
          </mc:Choice>
        </mc:AlternateContent>
        <mc:AlternateContent xmlns:mc="http://schemas.openxmlformats.org/markup-compatibility/2006">
          <mc:Choice Requires="x14">
            <control shapeId="344096" r:id="rId33" name="Check Box 32">
              <controlPr locked="0" defaultSize="0" autoFill="0" autoLine="0" autoPict="0">
                <anchor moveWithCells="1">
                  <from>
                    <xdr:col>5</xdr:col>
                    <xdr:colOff>142875</xdr:colOff>
                    <xdr:row>47</xdr:row>
                    <xdr:rowOff>247650</xdr:rowOff>
                  </from>
                  <to>
                    <xdr:col>5</xdr:col>
                    <xdr:colOff>476250</xdr:colOff>
                    <xdr:row>49</xdr:row>
                    <xdr:rowOff>57150</xdr:rowOff>
                  </to>
                </anchor>
              </controlPr>
            </control>
          </mc:Choice>
        </mc:AlternateContent>
        <mc:AlternateContent xmlns:mc="http://schemas.openxmlformats.org/markup-compatibility/2006">
          <mc:Choice Requires="x14">
            <control shapeId="344097"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44098"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44099"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44102" r:id="rId37" name="Check Box 38">
              <controlPr locked="0" defaultSize="0" autoFill="0" autoLine="0" autoPict="0">
                <anchor moveWithCells="1">
                  <from>
                    <xdr:col>3</xdr:col>
                    <xdr:colOff>219075</xdr:colOff>
                    <xdr:row>56</xdr:row>
                    <xdr:rowOff>161925</xdr:rowOff>
                  </from>
                  <to>
                    <xdr:col>3</xdr:col>
                    <xdr:colOff>476250</xdr:colOff>
                    <xdr:row>58</xdr:row>
                    <xdr:rowOff>123825</xdr:rowOff>
                  </to>
                </anchor>
              </controlPr>
            </control>
          </mc:Choice>
        </mc:AlternateContent>
        <mc:AlternateContent xmlns:mc="http://schemas.openxmlformats.org/markup-compatibility/2006">
          <mc:Choice Requires="x14">
            <control shapeId="344103" r:id="rId38" name="Check Box 39">
              <controlPr locked="0" defaultSize="0" autoFill="0" autoLine="0" autoPict="0">
                <anchor moveWithCells="1">
                  <from>
                    <xdr:col>4</xdr:col>
                    <xdr:colOff>180975</xdr:colOff>
                    <xdr:row>56</xdr:row>
                    <xdr:rowOff>180975</xdr:rowOff>
                  </from>
                  <to>
                    <xdr:col>4</xdr:col>
                    <xdr:colOff>476250</xdr:colOff>
                    <xdr:row>58</xdr:row>
                    <xdr:rowOff>123825</xdr:rowOff>
                  </to>
                </anchor>
              </controlPr>
            </control>
          </mc:Choice>
        </mc:AlternateContent>
        <mc:AlternateContent xmlns:mc="http://schemas.openxmlformats.org/markup-compatibility/2006">
          <mc:Choice Requires="x14">
            <control shapeId="344104" r:id="rId39" name="Check Box 40">
              <controlPr locked="0" defaultSize="0" autoFill="0" autoLine="0" autoPict="0">
                <anchor moveWithCells="1">
                  <from>
                    <xdr:col>5</xdr:col>
                    <xdr:colOff>142875</xdr:colOff>
                    <xdr:row>56</xdr:row>
                    <xdr:rowOff>219075</xdr:rowOff>
                  </from>
                  <to>
                    <xdr:col>5</xdr:col>
                    <xdr:colOff>476250</xdr:colOff>
                    <xdr:row>58</xdr:row>
                    <xdr:rowOff>85725</xdr:rowOff>
                  </to>
                </anchor>
              </controlPr>
            </control>
          </mc:Choice>
        </mc:AlternateContent>
        <mc:AlternateContent xmlns:mc="http://schemas.openxmlformats.org/markup-compatibility/2006">
          <mc:Choice Requires="x14">
            <control shapeId="344107" r:id="rId40" name="Check Box 43">
              <controlPr locked="0" defaultSize="0" autoFill="0" autoLine="0" autoPict="0">
                <anchor moveWithCells="1">
                  <from>
                    <xdr:col>3</xdr:col>
                    <xdr:colOff>219075</xdr:colOff>
                    <xdr:row>59</xdr:row>
                    <xdr:rowOff>171450</xdr:rowOff>
                  </from>
                  <to>
                    <xdr:col>3</xdr:col>
                    <xdr:colOff>476250</xdr:colOff>
                    <xdr:row>61</xdr:row>
                    <xdr:rowOff>123825</xdr:rowOff>
                  </to>
                </anchor>
              </controlPr>
            </control>
          </mc:Choice>
        </mc:AlternateContent>
        <mc:AlternateContent xmlns:mc="http://schemas.openxmlformats.org/markup-compatibility/2006">
          <mc:Choice Requires="x14">
            <control shapeId="344108" r:id="rId41" name="Check Box 44">
              <controlPr locked="0" defaultSize="0" autoFill="0" autoLine="0" autoPict="0">
                <anchor moveWithCells="1">
                  <from>
                    <xdr:col>4</xdr:col>
                    <xdr:colOff>180975</xdr:colOff>
                    <xdr:row>59</xdr:row>
                    <xdr:rowOff>247650</xdr:rowOff>
                  </from>
                  <to>
                    <xdr:col>4</xdr:col>
                    <xdr:colOff>476250</xdr:colOff>
                    <xdr:row>61</xdr:row>
                    <xdr:rowOff>57150</xdr:rowOff>
                  </to>
                </anchor>
              </controlPr>
            </control>
          </mc:Choice>
        </mc:AlternateContent>
        <mc:AlternateContent xmlns:mc="http://schemas.openxmlformats.org/markup-compatibility/2006">
          <mc:Choice Requires="x14">
            <control shapeId="344109" r:id="rId42" name="Check Box 45">
              <controlPr locked="0" defaultSize="0" autoFill="0" autoLine="0" autoPict="0">
                <anchor moveWithCells="1">
                  <from>
                    <xdr:col>5</xdr:col>
                    <xdr:colOff>142875</xdr:colOff>
                    <xdr:row>59</xdr:row>
                    <xdr:rowOff>219075</xdr:rowOff>
                  </from>
                  <to>
                    <xdr:col>5</xdr:col>
                    <xdr:colOff>476250</xdr:colOff>
                    <xdr:row>61</xdr:row>
                    <xdr:rowOff>85725</xdr:rowOff>
                  </to>
                </anchor>
              </controlPr>
            </control>
          </mc:Choice>
        </mc:AlternateContent>
        <mc:AlternateContent xmlns:mc="http://schemas.openxmlformats.org/markup-compatibility/2006">
          <mc:Choice Requires="x14">
            <control shapeId="344112" r:id="rId43" name="Check Box 48">
              <controlPr locked="0" defaultSize="0" autoFill="0" autoLine="0" autoPict="0">
                <anchor moveWithCells="1">
                  <from>
                    <xdr:col>3</xdr:col>
                    <xdr:colOff>219075</xdr:colOff>
                    <xdr:row>62</xdr:row>
                    <xdr:rowOff>171450</xdr:rowOff>
                  </from>
                  <to>
                    <xdr:col>3</xdr:col>
                    <xdr:colOff>476250</xdr:colOff>
                    <xdr:row>64</xdr:row>
                    <xdr:rowOff>123825</xdr:rowOff>
                  </to>
                </anchor>
              </controlPr>
            </control>
          </mc:Choice>
        </mc:AlternateContent>
        <mc:AlternateContent xmlns:mc="http://schemas.openxmlformats.org/markup-compatibility/2006">
          <mc:Choice Requires="x14">
            <control shapeId="344113" r:id="rId44" name="Check Box 49">
              <controlPr locked="0" defaultSize="0" autoFill="0" autoLine="0" autoPict="0">
                <anchor moveWithCells="1">
                  <from>
                    <xdr:col>4</xdr:col>
                    <xdr:colOff>180975</xdr:colOff>
                    <xdr:row>62</xdr:row>
                    <xdr:rowOff>142875</xdr:rowOff>
                  </from>
                  <to>
                    <xdr:col>4</xdr:col>
                    <xdr:colOff>476250</xdr:colOff>
                    <xdr:row>64</xdr:row>
                    <xdr:rowOff>161925</xdr:rowOff>
                  </to>
                </anchor>
              </controlPr>
            </control>
          </mc:Choice>
        </mc:AlternateContent>
        <mc:AlternateContent xmlns:mc="http://schemas.openxmlformats.org/markup-compatibility/2006">
          <mc:Choice Requires="x14">
            <control shapeId="344114" r:id="rId45" name="Check Box 50">
              <controlPr locked="0" defaultSize="0" autoFill="0" autoLine="0" autoPict="0">
                <anchor moveWithCells="1">
                  <from>
                    <xdr:col>5</xdr:col>
                    <xdr:colOff>142875</xdr:colOff>
                    <xdr:row>62</xdr:row>
                    <xdr:rowOff>200025</xdr:rowOff>
                  </from>
                  <to>
                    <xdr:col>5</xdr:col>
                    <xdr:colOff>476250</xdr:colOff>
                    <xdr:row>64</xdr:row>
                    <xdr:rowOff>85725</xdr:rowOff>
                  </to>
                </anchor>
              </controlPr>
            </control>
          </mc:Choice>
        </mc:AlternateContent>
        <mc:AlternateContent xmlns:mc="http://schemas.openxmlformats.org/markup-compatibility/2006">
          <mc:Choice Requires="x14">
            <control shapeId="344117" r:id="rId46" name="Check Box 53">
              <controlPr locked="0" defaultSize="0" autoFill="0" autoLine="0" autoPict="0">
                <anchor moveWithCells="1">
                  <from>
                    <xdr:col>3</xdr:col>
                    <xdr:colOff>219075</xdr:colOff>
                    <xdr:row>65</xdr:row>
                    <xdr:rowOff>142875</xdr:rowOff>
                  </from>
                  <to>
                    <xdr:col>3</xdr:col>
                    <xdr:colOff>476250</xdr:colOff>
                    <xdr:row>67</xdr:row>
                    <xdr:rowOff>171450</xdr:rowOff>
                  </to>
                </anchor>
              </controlPr>
            </control>
          </mc:Choice>
        </mc:AlternateContent>
        <mc:AlternateContent xmlns:mc="http://schemas.openxmlformats.org/markup-compatibility/2006">
          <mc:Choice Requires="x14">
            <control shapeId="344118" r:id="rId47" name="Check Box 54">
              <controlPr locked="0" defaultSize="0" autoFill="0" autoLine="0" autoPict="0">
                <anchor moveWithCells="1">
                  <from>
                    <xdr:col>4</xdr:col>
                    <xdr:colOff>180975</xdr:colOff>
                    <xdr:row>65</xdr:row>
                    <xdr:rowOff>142875</xdr:rowOff>
                  </from>
                  <to>
                    <xdr:col>4</xdr:col>
                    <xdr:colOff>476250</xdr:colOff>
                    <xdr:row>67</xdr:row>
                    <xdr:rowOff>171450</xdr:rowOff>
                  </to>
                </anchor>
              </controlPr>
            </control>
          </mc:Choice>
        </mc:AlternateContent>
        <mc:AlternateContent xmlns:mc="http://schemas.openxmlformats.org/markup-compatibility/2006">
          <mc:Choice Requires="x14">
            <control shapeId="344119" r:id="rId48" name="Check Box 55">
              <controlPr locked="0" defaultSize="0" autoFill="0" autoLine="0" autoPict="0">
                <anchor moveWithCells="1">
                  <from>
                    <xdr:col>5</xdr:col>
                    <xdr:colOff>142875</xdr:colOff>
                    <xdr:row>65</xdr:row>
                    <xdr:rowOff>209550</xdr:rowOff>
                  </from>
                  <to>
                    <xdr:col>5</xdr:col>
                    <xdr:colOff>476250</xdr:colOff>
                    <xdr:row>67</xdr:row>
                    <xdr:rowOff>85725</xdr:rowOff>
                  </to>
                </anchor>
              </controlPr>
            </control>
          </mc:Choice>
        </mc:AlternateContent>
        <mc:AlternateContent xmlns:mc="http://schemas.openxmlformats.org/markup-compatibility/2006">
          <mc:Choice Requires="x14">
            <control shapeId="344120"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4121"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4122"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4123"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4124"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4127" r:id="rId54" name="Check Box 63">
              <controlPr locked="0" defaultSize="0" autoFill="0" autoLine="0" autoPict="0">
                <anchor moveWithCells="1">
                  <from>
                    <xdr:col>3</xdr:col>
                    <xdr:colOff>219075</xdr:colOff>
                    <xdr:row>74</xdr:row>
                    <xdr:rowOff>161925</xdr:rowOff>
                  </from>
                  <to>
                    <xdr:col>3</xdr:col>
                    <xdr:colOff>476250</xdr:colOff>
                    <xdr:row>76</xdr:row>
                    <xdr:rowOff>152400</xdr:rowOff>
                  </to>
                </anchor>
              </controlPr>
            </control>
          </mc:Choice>
        </mc:AlternateContent>
        <mc:AlternateContent xmlns:mc="http://schemas.openxmlformats.org/markup-compatibility/2006">
          <mc:Choice Requires="x14">
            <control shapeId="344128" r:id="rId55" name="Check Box 64">
              <controlPr locked="0" defaultSize="0" autoFill="0" autoLine="0" autoPict="0">
                <anchor moveWithCells="1">
                  <from>
                    <xdr:col>4</xdr:col>
                    <xdr:colOff>180975</xdr:colOff>
                    <xdr:row>74</xdr:row>
                    <xdr:rowOff>200025</xdr:rowOff>
                  </from>
                  <to>
                    <xdr:col>4</xdr:col>
                    <xdr:colOff>476250</xdr:colOff>
                    <xdr:row>76</xdr:row>
                    <xdr:rowOff>85725</xdr:rowOff>
                  </to>
                </anchor>
              </controlPr>
            </control>
          </mc:Choice>
        </mc:AlternateContent>
        <mc:AlternateContent xmlns:mc="http://schemas.openxmlformats.org/markup-compatibility/2006">
          <mc:Choice Requires="x14">
            <control shapeId="344129" r:id="rId56" name="Check Box 65">
              <controlPr locked="0" defaultSize="0" autoFill="0" autoLine="0" autoPict="0">
                <anchor moveWithCells="1">
                  <from>
                    <xdr:col>5</xdr:col>
                    <xdr:colOff>142875</xdr:colOff>
                    <xdr:row>74</xdr:row>
                    <xdr:rowOff>200025</xdr:rowOff>
                  </from>
                  <to>
                    <xdr:col>5</xdr:col>
                    <xdr:colOff>476250</xdr:colOff>
                    <xdr:row>76</xdr:row>
                    <xdr:rowOff>85725</xdr:rowOff>
                  </to>
                </anchor>
              </controlPr>
            </control>
          </mc:Choice>
        </mc:AlternateContent>
        <mc:AlternateContent xmlns:mc="http://schemas.openxmlformats.org/markup-compatibility/2006">
          <mc:Choice Requires="x14">
            <control shapeId="344132" r:id="rId57" name="Check Box 68">
              <controlPr locked="0" defaultSize="0" autoFill="0" autoLine="0" autoPict="0">
                <anchor moveWithCells="1">
                  <from>
                    <xdr:col>3</xdr:col>
                    <xdr:colOff>219075</xdr:colOff>
                    <xdr:row>77</xdr:row>
                    <xdr:rowOff>180975</xdr:rowOff>
                  </from>
                  <to>
                    <xdr:col>3</xdr:col>
                    <xdr:colOff>476250</xdr:colOff>
                    <xdr:row>79</xdr:row>
                    <xdr:rowOff>123825</xdr:rowOff>
                  </to>
                </anchor>
              </controlPr>
            </control>
          </mc:Choice>
        </mc:AlternateContent>
        <mc:AlternateContent xmlns:mc="http://schemas.openxmlformats.org/markup-compatibility/2006">
          <mc:Choice Requires="x14">
            <control shapeId="344133" r:id="rId58" name="Check Box 69">
              <controlPr locked="0" defaultSize="0" autoFill="0" autoLine="0" autoPict="0">
                <anchor moveWithCells="1">
                  <from>
                    <xdr:col>4</xdr:col>
                    <xdr:colOff>180975</xdr:colOff>
                    <xdr:row>77</xdr:row>
                    <xdr:rowOff>161925</xdr:rowOff>
                  </from>
                  <to>
                    <xdr:col>4</xdr:col>
                    <xdr:colOff>476250</xdr:colOff>
                    <xdr:row>79</xdr:row>
                    <xdr:rowOff>152400</xdr:rowOff>
                  </to>
                </anchor>
              </controlPr>
            </control>
          </mc:Choice>
        </mc:AlternateContent>
        <mc:AlternateContent xmlns:mc="http://schemas.openxmlformats.org/markup-compatibility/2006">
          <mc:Choice Requires="x14">
            <control shapeId="344134" r:id="rId59" name="Check Box 70">
              <controlPr locked="0" defaultSize="0" autoFill="0" autoLine="0" autoPict="0">
                <anchor moveWithCells="1">
                  <from>
                    <xdr:col>5</xdr:col>
                    <xdr:colOff>142875</xdr:colOff>
                    <xdr:row>77</xdr:row>
                    <xdr:rowOff>228600</xdr:rowOff>
                  </from>
                  <to>
                    <xdr:col>5</xdr:col>
                    <xdr:colOff>476250</xdr:colOff>
                    <xdr:row>79</xdr:row>
                    <xdr:rowOff>85725</xdr:rowOff>
                  </to>
                </anchor>
              </controlPr>
            </control>
          </mc:Choice>
        </mc:AlternateContent>
        <mc:AlternateContent xmlns:mc="http://schemas.openxmlformats.org/markup-compatibility/2006">
          <mc:Choice Requires="x14">
            <control shapeId="344135" r:id="rId60" name="Check Box 71">
              <controlPr locked="0" defaultSize="0" autoFill="0" autoLine="0" autoPict="0">
                <anchor moveWithCells="1">
                  <from>
                    <xdr:col>3</xdr:col>
                    <xdr:colOff>219075</xdr:colOff>
                    <xdr:row>84</xdr:row>
                    <xdr:rowOff>19050</xdr:rowOff>
                  </from>
                  <to>
                    <xdr:col>3</xdr:col>
                    <xdr:colOff>476250</xdr:colOff>
                    <xdr:row>85</xdr:row>
                    <xdr:rowOff>38100</xdr:rowOff>
                  </to>
                </anchor>
              </controlPr>
            </control>
          </mc:Choice>
        </mc:AlternateContent>
        <mc:AlternateContent xmlns:mc="http://schemas.openxmlformats.org/markup-compatibility/2006">
          <mc:Choice Requires="x14">
            <control shapeId="344136" r:id="rId61" name="Check Box 72">
              <controlPr locked="0" defaultSize="0" autoFill="0" autoLine="0" autoPict="0">
                <anchor moveWithCells="1">
                  <from>
                    <xdr:col>4</xdr:col>
                    <xdr:colOff>180975</xdr:colOff>
                    <xdr:row>83</xdr:row>
                    <xdr:rowOff>314325</xdr:rowOff>
                  </from>
                  <to>
                    <xdr:col>4</xdr:col>
                    <xdr:colOff>476250</xdr:colOff>
                    <xdr:row>85</xdr:row>
                    <xdr:rowOff>47625</xdr:rowOff>
                  </to>
                </anchor>
              </controlPr>
            </control>
          </mc:Choice>
        </mc:AlternateContent>
        <mc:AlternateContent xmlns:mc="http://schemas.openxmlformats.org/markup-compatibility/2006">
          <mc:Choice Requires="x14">
            <control shapeId="344137" r:id="rId62" name="Check Box 73">
              <controlPr locked="0" defaultSize="0" autoFill="0" autoLine="0" autoPict="0">
                <anchor moveWithCells="1">
                  <from>
                    <xdr:col>5</xdr:col>
                    <xdr:colOff>142875</xdr:colOff>
                    <xdr:row>83</xdr:row>
                    <xdr:rowOff>333375</xdr:rowOff>
                  </from>
                  <to>
                    <xdr:col>5</xdr:col>
                    <xdr:colOff>476250</xdr:colOff>
                    <xdr:row>85</xdr:row>
                    <xdr:rowOff>38100</xdr:rowOff>
                  </to>
                </anchor>
              </controlPr>
            </control>
          </mc:Choice>
        </mc:AlternateContent>
        <mc:AlternateContent xmlns:mc="http://schemas.openxmlformats.org/markup-compatibility/2006">
          <mc:Choice Requires="x14">
            <control shapeId="344138"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4139" r:id="rId64" name="Check Box 75">
              <controlPr locked="0" defaultSize="0" autoFill="0" autoLine="0" autoPict="0">
                <anchor moveWithCells="1">
                  <from>
                    <xdr:col>4</xdr:col>
                    <xdr:colOff>180975</xdr:colOff>
                    <xdr:row>86</xdr:row>
                    <xdr:rowOff>228600</xdr:rowOff>
                  </from>
                  <to>
                    <xdr:col>4</xdr:col>
                    <xdr:colOff>476250</xdr:colOff>
                    <xdr:row>88</xdr:row>
                    <xdr:rowOff>76200</xdr:rowOff>
                  </to>
                </anchor>
              </controlPr>
            </control>
          </mc:Choice>
        </mc:AlternateContent>
        <mc:AlternateContent xmlns:mc="http://schemas.openxmlformats.org/markup-compatibility/2006">
          <mc:Choice Requires="x14">
            <control shapeId="344140" r:id="rId65" name="Check Box 76">
              <controlPr locked="0" defaultSize="0" autoFill="0" autoLine="0" autoPict="0">
                <anchor moveWithCells="1">
                  <from>
                    <xdr:col>5</xdr:col>
                    <xdr:colOff>142875</xdr:colOff>
                    <xdr:row>86</xdr:row>
                    <xdr:rowOff>219075</xdr:rowOff>
                  </from>
                  <to>
                    <xdr:col>5</xdr:col>
                    <xdr:colOff>476250</xdr:colOff>
                    <xdr:row>88</xdr:row>
                    <xdr:rowOff>85725</xdr:rowOff>
                  </to>
                </anchor>
              </controlPr>
            </control>
          </mc:Choice>
        </mc:AlternateContent>
        <mc:AlternateContent xmlns:mc="http://schemas.openxmlformats.org/markup-compatibility/2006">
          <mc:Choice Requires="x14">
            <control shapeId="344141"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4142"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4143"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4144"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4145"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86359966-B0E6-4F13-8EA6-D10AFE10D8E5}">
          <x14:formula1>
            <xm:f>Lookups!$M$2:$M$3</xm:f>
          </x14:formula1>
          <xm:sqref>C11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9E678-6FEE-44E0-AC89-9231B7ECC19D}">
  <dimension ref="A1:O104"/>
  <sheetViews>
    <sheetView zoomScaleNormal="100" workbookViewId="0">
      <pane ySplit="14" topLeftCell="A15" activePane="bottomLeft" state="frozen"/>
      <selection activeCell="F66" sqref="F66"/>
      <selection pane="bottomLeft" activeCell="A17" sqref="A17:C17"/>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6"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3.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customHeight="1"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6"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5089"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5090" r:id="rId5" name="Check Box 2">
              <controlPr locked="0" defaultSize="0" autoFill="0" autoLine="0" autoPict="0">
                <anchor moveWithCells="1">
                  <from>
                    <xdr:col>4</xdr:col>
                    <xdr:colOff>190500</xdr:colOff>
                    <xdr:row>14</xdr:row>
                    <xdr:rowOff>114300</xdr:rowOff>
                  </from>
                  <to>
                    <xdr:col>4</xdr:col>
                    <xdr:colOff>476250</xdr:colOff>
                    <xdr:row>16</xdr:row>
                    <xdr:rowOff>38100</xdr:rowOff>
                  </to>
                </anchor>
              </controlPr>
            </control>
          </mc:Choice>
        </mc:AlternateContent>
        <mc:AlternateContent xmlns:mc="http://schemas.openxmlformats.org/markup-compatibility/2006">
          <mc:Choice Requires="x14">
            <control shapeId="345091" r:id="rId6" name="Check Box 3">
              <controlPr locked="0" defaultSize="0" autoFill="0" autoLine="0" autoPict="0">
                <anchor moveWithCells="1">
                  <from>
                    <xdr:col>5</xdr:col>
                    <xdr:colOff>142875</xdr:colOff>
                    <xdr:row>14</xdr:row>
                    <xdr:rowOff>47625</xdr:rowOff>
                  </from>
                  <to>
                    <xdr:col>5</xdr:col>
                    <xdr:colOff>476250</xdr:colOff>
                    <xdr:row>16</xdr:row>
                    <xdr:rowOff>76200</xdr:rowOff>
                  </to>
                </anchor>
              </controlPr>
            </control>
          </mc:Choice>
        </mc:AlternateContent>
        <mc:AlternateContent xmlns:mc="http://schemas.openxmlformats.org/markup-compatibility/2006">
          <mc:Choice Requires="x14">
            <control shapeId="345092" r:id="rId7" name="Check Box 4">
              <controlPr locked="0" defaultSize="0" autoFill="0" autoLine="0" autoPict="0">
                <anchor moveWithCells="1">
                  <from>
                    <xdr:col>3</xdr:col>
                    <xdr:colOff>219075</xdr:colOff>
                    <xdr:row>17</xdr:row>
                    <xdr:rowOff>238125</xdr:rowOff>
                  </from>
                  <to>
                    <xdr:col>3</xdr:col>
                    <xdr:colOff>476250</xdr:colOff>
                    <xdr:row>19</xdr:row>
                    <xdr:rowOff>0</xdr:rowOff>
                  </to>
                </anchor>
              </controlPr>
            </control>
          </mc:Choice>
        </mc:AlternateContent>
        <mc:AlternateContent xmlns:mc="http://schemas.openxmlformats.org/markup-compatibility/2006">
          <mc:Choice Requires="x14">
            <control shapeId="345093" r:id="rId8" name="Check Box 5">
              <controlPr locked="0" defaultSize="0" autoFill="0" autoLine="0" autoPict="0">
                <anchor moveWithCells="1">
                  <from>
                    <xdr:col>4</xdr:col>
                    <xdr:colOff>180975</xdr:colOff>
                    <xdr:row>17</xdr:row>
                    <xdr:rowOff>190500</xdr:rowOff>
                  </from>
                  <to>
                    <xdr:col>4</xdr:col>
                    <xdr:colOff>476250</xdr:colOff>
                    <xdr:row>19</xdr:row>
                    <xdr:rowOff>47625</xdr:rowOff>
                  </to>
                </anchor>
              </controlPr>
            </control>
          </mc:Choice>
        </mc:AlternateContent>
        <mc:AlternateContent xmlns:mc="http://schemas.openxmlformats.org/markup-compatibility/2006">
          <mc:Choice Requires="x14">
            <control shapeId="345094" r:id="rId9" name="Check Box 6">
              <controlPr locked="0" defaultSize="0" autoFill="0" autoLine="0" autoPict="0">
                <anchor moveWithCells="1">
                  <from>
                    <xdr:col>5</xdr:col>
                    <xdr:colOff>142875</xdr:colOff>
                    <xdr:row>17</xdr:row>
                    <xdr:rowOff>171450</xdr:rowOff>
                  </from>
                  <to>
                    <xdr:col>5</xdr:col>
                    <xdr:colOff>476250</xdr:colOff>
                    <xdr:row>19</xdr:row>
                    <xdr:rowOff>85725</xdr:rowOff>
                  </to>
                </anchor>
              </controlPr>
            </control>
          </mc:Choice>
        </mc:AlternateContent>
        <mc:AlternateContent xmlns:mc="http://schemas.openxmlformats.org/markup-compatibility/2006">
          <mc:Choice Requires="x14">
            <control shapeId="345095" r:id="rId10" name="Check Box 7">
              <controlPr locked="0" defaultSize="0" autoFill="0" autoLine="0" autoPict="0">
                <anchor moveWithCells="1">
                  <from>
                    <xdr:col>3</xdr:col>
                    <xdr:colOff>219075</xdr:colOff>
                    <xdr:row>20</xdr:row>
                    <xdr:rowOff>200025</xdr:rowOff>
                  </from>
                  <to>
                    <xdr:col>3</xdr:col>
                    <xdr:colOff>476250</xdr:colOff>
                    <xdr:row>22</xdr:row>
                    <xdr:rowOff>104775</xdr:rowOff>
                  </to>
                </anchor>
              </controlPr>
            </control>
          </mc:Choice>
        </mc:AlternateContent>
        <mc:AlternateContent xmlns:mc="http://schemas.openxmlformats.org/markup-compatibility/2006">
          <mc:Choice Requires="x14">
            <control shapeId="345096" r:id="rId11" name="Check Box 8">
              <controlPr locked="0" defaultSize="0" autoFill="0" autoLine="0" autoPict="0">
                <anchor moveWithCells="1">
                  <from>
                    <xdr:col>4</xdr:col>
                    <xdr:colOff>180975</xdr:colOff>
                    <xdr:row>20</xdr:row>
                    <xdr:rowOff>238125</xdr:rowOff>
                  </from>
                  <to>
                    <xdr:col>4</xdr:col>
                    <xdr:colOff>476250</xdr:colOff>
                    <xdr:row>22</xdr:row>
                    <xdr:rowOff>66675</xdr:rowOff>
                  </to>
                </anchor>
              </controlPr>
            </control>
          </mc:Choice>
        </mc:AlternateContent>
        <mc:AlternateContent xmlns:mc="http://schemas.openxmlformats.org/markup-compatibility/2006">
          <mc:Choice Requires="x14">
            <control shapeId="345097" r:id="rId12" name="Check Box 9">
              <controlPr locked="0" defaultSize="0" autoFill="0" autoLine="0" autoPict="0">
                <anchor moveWithCells="1">
                  <from>
                    <xdr:col>5</xdr:col>
                    <xdr:colOff>142875</xdr:colOff>
                    <xdr:row>20</xdr:row>
                    <xdr:rowOff>266700</xdr:rowOff>
                  </from>
                  <to>
                    <xdr:col>5</xdr:col>
                    <xdr:colOff>476250</xdr:colOff>
                    <xdr:row>22</xdr:row>
                    <xdr:rowOff>47625</xdr:rowOff>
                  </to>
                </anchor>
              </controlPr>
            </control>
          </mc:Choice>
        </mc:AlternateContent>
        <mc:AlternateContent xmlns:mc="http://schemas.openxmlformats.org/markup-compatibility/2006">
          <mc:Choice Requires="x14">
            <control shapeId="345098"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45099"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45100"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45101" r:id="rId16" name="Check Box 13">
              <controlPr locked="0" defaultSize="0" autoFill="0" autoLine="0" autoPict="0">
                <anchor moveWithCells="1">
                  <from>
                    <xdr:col>3</xdr:col>
                    <xdr:colOff>219075</xdr:colOff>
                    <xdr:row>29</xdr:row>
                    <xdr:rowOff>295275</xdr:rowOff>
                  </from>
                  <to>
                    <xdr:col>3</xdr:col>
                    <xdr:colOff>476250</xdr:colOff>
                    <xdr:row>30</xdr:row>
                    <xdr:rowOff>152400</xdr:rowOff>
                  </to>
                </anchor>
              </controlPr>
            </control>
          </mc:Choice>
        </mc:AlternateContent>
        <mc:AlternateContent xmlns:mc="http://schemas.openxmlformats.org/markup-compatibility/2006">
          <mc:Choice Requires="x14">
            <control shapeId="345102" r:id="rId17" name="Check Box 14">
              <controlPr locked="0" defaultSize="0" autoFill="0" autoLine="0" autoPict="0">
                <anchor moveWithCells="1">
                  <from>
                    <xdr:col>4</xdr:col>
                    <xdr:colOff>180975</xdr:colOff>
                    <xdr:row>29</xdr:row>
                    <xdr:rowOff>257175</xdr:rowOff>
                  </from>
                  <to>
                    <xdr:col>4</xdr:col>
                    <xdr:colOff>476250</xdr:colOff>
                    <xdr:row>31</xdr:row>
                    <xdr:rowOff>47625</xdr:rowOff>
                  </to>
                </anchor>
              </controlPr>
            </control>
          </mc:Choice>
        </mc:AlternateContent>
        <mc:AlternateContent xmlns:mc="http://schemas.openxmlformats.org/markup-compatibility/2006">
          <mc:Choice Requires="x14">
            <control shapeId="345103" r:id="rId18" name="Check Box 15">
              <controlPr locked="0" defaultSize="0" autoFill="0" autoLine="0" autoPict="0">
                <anchor moveWithCells="1">
                  <from>
                    <xdr:col>5</xdr:col>
                    <xdr:colOff>142875</xdr:colOff>
                    <xdr:row>29</xdr:row>
                    <xdr:rowOff>219075</xdr:rowOff>
                  </from>
                  <to>
                    <xdr:col>5</xdr:col>
                    <xdr:colOff>476250</xdr:colOff>
                    <xdr:row>31</xdr:row>
                    <xdr:rowOff>85725</xdr:rowOff>
                  </to>
                </anchor>
              </controlPr>
            </control>
          </mc:Choice>
        </mc:AlternateContent>
        <mc:AlternateContent xmlns:mc="http://schemas.openxmlformats.org/markup-compatibility/2006">
          <mc:Choice Requires="x14">
            <control shapeId="345104" r:id="rId19" name="Check Box 16">
              <controlPr locked="0" defaultSize="0" autoFill="0" autoLine="0" autoPict="0">
                <anchor moveWithCells="1">
                  <from>
                    <xdr:col>3</xdr:col>
                    <xdr:colOff>219075</xdr:colOff>
                    <xdr:row>32</xdr:row>
                    <xdr:rowOff>257175</xdr:rowOff>
                  </from>
                  <to>
                    <xdr:col>3</xdr:col>
                    <xdr:colOff>476250</xdr:colOff>
                    <xdr:row>34</xdr:row>
                    <xdr:rowOff>38100</xdr:rowOff>
                  </to>
                </anchor>
              </controlPr>
            </control>
          </mc:Choice>
        </mc:AlternateContent>
        <mc:AlternateContent xmlns:mc="http://schemas.openxmlformats.org/markup-compatibility/2006">
          <mc:Choice Requires="x14">
            <control shapeId="345105" r:id="rId20" name="Check Box 17">
              <controlPr locked="0" defaultSize="0" autoFill="0" autoLine="0" autoPict="0">
                <anchor moveWithCells="1">
                  <from>
                    <xdr:col>4</xdr:col>
                    <xdr:colOff>180975</xdr:colOff>
                    <xdr:row>32</xdr:row>
                    <xdr:rowOff>247650</xdr:rowOff>
                  </from>
                  <to>
                    <xdr:col>4</xdr:col>
                    <xdr:colOff>476250</xdr:colOff>
                    <xdr:row>34</xdr:row>
                    <xdr:rowOff>47625</xdr:rowOff>
                  </to>
                </anchor>
              </controlPr>
            </control>
          </mc:Choice>
        </mc:AlternateContent>
        <mc:AlternateContent xmlns:mc="http://schemas.openxmlformats.org/markup-compatibility/2006">
          <mc:Choice Requires="x14">
            <control shapeId="345106" r:id="rId21" name="Check Box 18">
              <controlPr locked="0" defaultSize="0" autoFill="0" autoLine="0" autoPict="0">
                <anchor moveWithCells="1">
                  <from>
                    <xdr:col>5</xdr:col>
                    <xdr:colOff>142875</xdr:colOff>
                    <xdr:row>32</xdr:row>
                    <xdr:rowOff>200025</xdr:rowOff>
                  </from>
                  <to>
                    <xdr:col>5</xdr:col>
                    <xdr:colOff>476250</xdr:colOff>
                    <xdr:row>34</xdr:row>
                    <xdr:rowOff>85725</xdr:rowOff>
                  </to>
                </anchor>
              </controlPr>
            </control>
          </mc:Choice>
        </mc:AlternateContent>
        <mc:AlternateContent xmlns:mc="http://schemas.openxmlformats.org/markup-compatibility/2006">
          <mc:Choice Requires="x14">
            <control shapeId="345107" r:id="rId22" name="Check Box 19">
              <controlPr locked="0" defaultSize="0" autoFill="0" autoLine="0" autoPict="0">
                <anchor moveWithCells="1">
                  <from>
                    <xdr:col>3</xdr:col>
                    <xdr:colOff>219075</xdr:colOff>
                    <xdr:row>35</xdr:row>
                    <xdr:rowOff>228600</xdr:rowOff>
                  </from>
                  <to>
                    <xdr:col>3</xdr:col>
                    <xdr:colOff>476250</xdr:colOff>
                    <xdr:row>37</xdr:row>
                    <xdr:rowOff>85725</xdr:rowOff>
                  </to>
                </anchor>
              </controlPr>
            </control>
          </mc:Choice>
        </mc:AlternateContent>
        <mc:AlternateContent xmlns:mc="http://schemas.openxmlformats.org/markup-compatibility/2006">
          <mc:Choice Requires="x14">
            <control shapeId="345108" r:id="rId23" name="Check Box 20">
              <controlPr locked="0" defaultSize="0" autoFill="0" autoLine="0" autoPict="0">
                <anchor moveWithCells="1">
                  <from>
                    <xdr:col>4</xdr:col>
                    <xdr:colOff>180975</xdr:colOff>
                    <xdr:row>35</xdr:row>
                    <xdr:rowOff>247650</xdr:rowOff>
                  </from>
                  <to>
                    <xdr:col>4</xdr:col>
                    <xdr:colOff>476250</xdr:colOff>
                    <xdr:row>37</xdr:row>
                    <xdr:rowOff>47625</xdr:rowOff>
                  </to>
                </anchor>
              </controlPr>
            </control>
          </mc:Choice>
        </mc:AlternateContent>
        <mc:AlternateContent xmlns:mc="http://schemas.openxmlformats.org/markup-compatibility/2006">
          <mc:Choice Requires="x14">
            <control shapeId="345109" r:id="rId24" name="Check Box 21">
              <controlPr locked="0" defaultSize="0" autoFill="0" autoLine="0" autoPict="0">
                <anchor moveWithCells="1">
                  <from>
                    <xdr:col>5</xdr:col>
                    <xdr:colOff>142875</xdr:colOff>
                    <xdr:row>35</xdr:row>
                    <xdr:rowOff>200025</xdr:rowOff>
                  </from>
                  <to>
                    <xdr:col>5</xdr:col>
                    <xdr:colOff>476250</xdr:colOff>
                    <xdr:row>37</xdr:row>
                    <xdr:rowOff>85725</xdr:rowOff>
                  </to>
                </anchor>
              </controlPr>
            </control>
          </mc:Choice>
        </mc:AlternateContent>
        <mc:AlternateContent xmlns:mc="http://schemas.openxmlformats.org/markup-compatibility/2006">
          <mc:Choice Requires="x14">
            <control shapeId="345110" r:id="rId25" name="Check Box 22">
              <controlPr locked="0" defaultSize="0" autoFill="0" autoLine="0" autoPict="0">
                <anchor moveWithCells="1">
                  <from>
                    <xdr:col>3</xdr:col>
                    <xdr:colOff>219075</xdr:colOff>
                    <xdr:row>41</xdr:row>
                    <xdr:rowOff>142875</xdr:rowOff>
                  </from>
                  <to>
                    <xdr:col>3</xdr:col>
                    <xdr:colOff>476250</xdr:colOff>
                    <xdr:row>43</xdr:row>
                    <xdr:rowOff>19050</xdr:rowOff>
                  </to>
                </anchor>
              </controlPr>
            </control>
          </mc:Choice>
        </mc:AlternateContent>
        <mc:AlternateContent xmlns:mc="http://schemas.openxmlformats.org/markup-compatibility/2006">
          <mc:Choice Requires="x14">
            <control shapeId="345111" r:id="rId26" name="Check Box 23">
              <controlPr locked="0" defaultSize="0" autoFill="0" autoLine="0" autoPict="0">
                <anchor moveWithCells="1">
                  <from>
                    <xdr:col>4</xdr:col>
                    <xdr:colOff>180975</xdr:colOff>
                    <xdr:row>41</xdr:row>
                    <xdr:rowOff>114300</xdr:rowOff>
                  </from>
                  <to>
                    <xdr:col>4</xdr:col>
                    <xdr:colOff>476250</xdr:colOff>
                    <xdr:row>43</xdr:row>
                    <xdr:rowOff>76200</xdr:rowOff>
                  </to>
                </anchor>
              </controlPr>
            </control>
          </mc:Choice>
        </mc:AlternateContent>
        <mc:AlternateContent xmlns:mc="http://schemas.openxmlformats.org/markup-compatibility/2006">
          <mc:Choice Requires="x14">
            <control shapeId="345112" r:id="rId27" name="Check Box 24">
              <controlPr locked="0" defaultSize="0" autoFill="0" autoLine="0" autoPict="0">
                <anchor moveWithCells="1">
                  <from>
                    <xdr:col>5</xdr:col>
                    <xdr:colOff>142875</xdr:colOff>
                    <xdr:row>41</xdr:row>
                    <xdr:rowOff>47625</xdr:rowOff>
                  </from>
                  <to>
                    <xdr:col>5</xdr:col>
                    <xdr:colOff>476250</xdr:colOff>
                    <xdr:row>43</xdr:row>
                    <xdr:rowOff>114300</xdr:rowOff>
                  </to>
                </anchor>
              </controlPr>
            </control>
          </mc:Choice>
        </mc:AlternateContent>
        <mc:AlternateContent xmlns:mc="http://schemas.openxmlformats.org/markup-compatibility/2006">
          <mc:Choice Requires="x14">
            <control shapeId="345113" r:id="rId28" name="Check Box 25">
              <controlPr locked="0" defaultSize="0" autoFill="0" autoLine="0" autoPict="0">
                <anchor moveWithCells="1">
                  <from>
                    <xdr:col>3</xdr:col>
                    <xdr:colOff>219075</xdr:colOff>
                    <xdr:row>44</xdr:row>
                    <xdr:rowOff>209550</xdr:rowOff>
                  </from>
                  <to>
                    <xdr:col>3</xdr:col>
                    <xdr:colOff>476250</xdr:colOff>
                    <xdr:row>46</xdr:row>
                    <xdr:rowOff>123825</xdr:rowOff>
                  </to>
                </anchor>
              </controlPr>
            </control>
          </mc:Choice>
        </mc:AlternateContent>
        <mc:AlternateContent xmlns:mc="http://schemas.openxmlformats.org/markup-compatibility/2006">
          <mc:Choice Requires="x14">
            <control shapeId="345114" r:id="rId29" name="Check Box 26">
              <controlPr locked="0" defaultSize="0" autoFill="0" autoLine="0" autoPict="0">
                <anchor moveWithCells="1">
                  <from>
                    <xdr:col>4</xdr:col>
                    <xdr:colOff>180975</xdr:colOff>
                    <xdr:row>44</xdr:row>
                    <xdr:rowOff>295275</xdr:rowOff>
                  </from>
                  <to>
                    <xdr:col>4</xdr:col>
                    <xdr:colOff>476250</xdr:colOff>
                    <xdr:row>46</xdr:row>
                    <xdr:rowOff>38100</xdr:rowOff>
                  </to>
                </anchor>
              </controlPr>
            </control>
          </mc:Choice>
        </mc:AlternateContent>
        <mc:AlternateContent xmlns:mc="http://schemas.openxmlformats.org/markup-compatibility/2006">
          <mc:Choice Requires="x14">
            <control shapeId="345115" r:id="rId30" name="Check Box 27">
              <controlPr locked="0" defaultSize="0" autoFill="0" autoLine="0" autoPict="0">
                <anchor moveWithCells="1">
                  <from>
                    <xdr:col>5</xdr:col>
                    <xdr:colOff>142875</xdr:colOff>
                    <xdr:row>45</xdr:row>
                    <xdr:rowOff>0</xdr:rowOff>
                  </from>
                  <to>
                    <xdr:col>5</xdr:col>
                    <xdr:colOff>476250</xdr:colOff>
                    <xdr:row>46</xdr:row>
                    <xdr:rowOff>38100</xdr:rowOff>
                  </to>
                </anchor>
              </controlPr>
            </control>
          </mc:Choice>
        </mc:AlternateContent>
        <mc:AlternateContent xmlns:mc="http://schemas.openxmlformats.org/markup-compatibility/2006">
          <mc:Choice Requires="x14">
            <control shapeId="345118" r:id="rId31" name="Check Box 30">
              <controlPr locked="0" defaultSize="0" autoFill="0" autoLine="0" autoPict="0">
                <anchor moveWithCells="1">
                  <from>
                    <xdr:col>3</xdr:col>
                    <xdr:colOff>219075</xdr:colOff>
                    <xdr:row>47</xdr:row>
                    <xdr:rowOff>247650</xdr:rowOff>
                  </from>
                  <to>
                    <xdr:col>3</xdr:col>
                    <xdr:colOff>476250</xdr:colOff>
                    <xdr:row>49</xdr:row>
                    <xdr:rowOff>66675</xdr:rowOff>
                  </to>
                </anchor>
              </controlPr>
            </control>
          </mc:Choice>
        </mc:AlternateContent>
        <mc:AlternateContent xmlns:mc="http://schemas.openxmlformats.org/markup-compatibility/2006">
          <mc:Choice Requires="x14">
            <control shapeId="345119" r:id="rId32" name="Check Box 31">
              <controlPr locked="0" defaultSize="0" autoFill="0" autoLine="0" autoPict="0">
                <anchor moveWithCells="1">
                  <from>
                    <xdr:col>4</xdr:col>
                    <xdr:colOff>180975</xdr:colOff>
                    <xdr:row>47</xdr:row>
                    <xdr:rowOff>152400</xdr:rowOff>
                  </from>
                  <to>
                    <xdr:col>4</xdr:col>
                    <xdr:colOff>476250</xdr:colOff>
                    <xdr:row>49</xdr:row>
                    <xdr:rowOff>152400</xdr:rowOff>
                  </to>
                </anchor>
              </controlPr>
            </control>
          </mc:Choice>
        </mc:AlternateContent>
        <mc:AlternateContent xmlns:mc="http://schemas.openxmlformats.org/markup-compatibility/2006">
          <mc:Choice Requires="x14">
            <control shapeId="345120" r:id="rId33" name="Check Box 32">
              <controlPr locked="0" defaultSize="0" autoFill="0" autoLine="0" autoPict="0">
                <anchor moveWithCells="1">
                  <from>
                    <xdr:col>5</xdr:col>
                    <xdr:colOff>142875</xdr:colOff>
                    <xdr:row>47</xdr:row>
                    <xdr:rowOff>238125</xdr:rowOff>
                  </from>
                  <to>
                    <xdr:col>5</xdr:col>
                    <xdr:colOff>476250</xdr:colOff>
                    <xdr:row>49</xdr:row>
                    <xdr:rowOff>57150</xdr:rowOff>
                  </to>
                </anchor>
              </controlPr>
            </control>
          </mc:Choice>
        </mc:AlternateContent>
        <mc:AlternateContent xmlns:mc="http://schemas.openxmlformats.org/markup-compatibility/2006">
          <mc:Choice Requires="x14">
            <control shapeId="345121"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45122"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45123"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45126" r:id="rId37" name="Check Box 38">
              <controlPr locked="0" defaultSize="0" autoFill="0" autoLine="0" autoPict="0">
                <anchor moveWithCells="1">
                  <from>
                    <xdr:col>3</xdr:col>
                    <xdr:colOff>219075</xdr:colOff>
                    <xdr:row>56</xdr:row>
                    <xdr:rowOff>228600</xdr:rowOff>
                  </from>
                  <to>
                    <xdr:col>3</xdr:col>
                    <xdr:colOff>476250</xdr:colOff>
                    <xdr:row>58</xdr:row>
                    <xdr:rowOff>66675</xdr:rowOff>
                  </to>
                </anchor>
              </controlPr>
            </control>
          </mc:Choice>
        </mc:AlternateContent>
        <mc:AlternateContent xmlns:mc="http://schemas.openxmlformats.org/markup-compatibility/2006">
          <mc:Choice Requires="x14">
            <control shapeId="345127" r:id="rId38" name="Check Box 39">
              <controlPr locked="0" defaultSize="0" autoFill="0" autoLine="0" autoPict="0">
                <anchor moveWithCells="1">
                  <from>
                    <xdr:col>4</xdr:col>
                    <xdr:colOff>180975</xdr:colOff>
                    <xdr:row>56</xdr:row>
                    <xdr:rowOff>152400</xdr:rowOff>
                  </from>
                  <to>
                    <xdr:col>4</xdr:col>
                    <xdr:colOff>476250</xdr:colOff>
                    <xdr:row>58</xdr:row>
                    <xdr:rowOff>152400</xdr:rowOff>
                  </to>
                </anchor>
              </controlPr>
            </control>
          </mc:Choice>
        </mc:AlternateContent>
        <mc:AlternateContent xmlns:mc="http://schemas.openxmlformats.org/markup-compatibility/2006">
          <mc:Choice Requires="x14">
            <control shapeId="345128" r:id="rId39" name="Check Box 40">
              <controlPr locked="0" defaultSize="0" autoFill="0" autoLine="0" autoPict="0">
                <anchor moveWithCells="1">
                  <from>
                    <xdr:col>5</xdr:col>
                    <xdr:colOff>142875</xdr:colOff>
                    <xdr:row>56</xdr:row>
                    <xdr:rowOff>219075</xdr:rowOff>
                  </from>
                  <to>
                    <xdr:col>5</xdr:col>
                    <xdr:colOff>476250</xdr:colOff>
                    <xdr:row>58</xdr:row>
                    <xdr:rowOff>85725</xdr:rowOff>
                  </to>
                </anchor>
              </controlPr>
            </control>
          </mc:Choice>
        </mc:AlternateContent>
        <mc:AlternateContent xmlns:mc="http://schemas.openxmlformats.org/markup-compatibility/2006">
          <mc:Choice Requires="x14">
            <control shapeId="345131" r:id="rId40" name="Check Box 43">
              <controlPr locked="0" defaultSize="0" autoFill="0" autoLine="0" autoPict="0">
                <anchor moveWithCells="1">
                  <from>
                    <xdr:col>3</xdr:col>
                    <xdr:colOff>219075</xdr:colOff>
                    <xdr:row>59</xdr:row>
                    <xdr:rowOff>228600</xdr:rowOff>
                  </from>
                  <to>
                    <xdr:col>3</xdr:col>
                    <xdr:colOff>476250</xdr:colOff>
                    <xdr:row>61</xdr:row>
                    <xdr:rowOff>76200</xdr:rowOff>
                  </to>
                </anchor>
              </controlPr>
            </control>
          </mc:Choice>
        </mc:AlternateContent>
        <mc:AlternateContent xmlns:mc="http://schemas.openxmlformats.org/markup-compatibility/2006">
          <mc:Choice Requires="x14">
            <control shapeId="345132" r:id="rId41" name="Check Box 44">
              <controlPr locked="0" defaultSize="0" autoFill="0" autoLine="0" autoPict="0">
                <anchor moveWithCells="1">
                  <from>
                    <xdr:col>4</xdr:col>
                    <xdr:colOff>180975</xdr:colOff>
                    <xdr:row>59</xdr:row>
                    <xdr:rowOff>161925</xdr:rowOff>
                  </from>
                  <to>
                    <xdr:col>4</xdr:col>
                    <xdr:colOff>476250</xdr:colOff>
                    <xdr:row>61</xdr:row>
                    <xdr:rowOff>142875</xdr:rowOff>
                  </to>
                </anchor>
              </controlPr>
            </control>
          </mc:Choice>
        </mc:AlternateContent>
        <mc:AlternateContent xmlns:mc="http://schemas.openxmlformats.org/markup-compatibility/2006">
          <mc:Choice Requires="x14">
            <control shapeId="345133" r:id="rId42" name="Check Box 45">
              <controlPr locked="0" defaultSize="0" autoFill="0" autoLine="0" autoPict="0">
                <anchor moveWithCells="1">
                  <from>
                    <xdr:col>5</xdr:col>
                    <xdr:colOff>142875</xdr:colOff>
                    <xdr:row>59</xdr:row>
                    <xdr:rowOff>200025</xdr:rowOff>
                  </from>
                  <to>
                    <xdr:col>5</xdr:col>
                    <xdr:colOff>476250</xdr:colOff>
                    <xdr:row>61</xdr:row>
                    <xdr:rowOff>85725</xdr:rowOff>
                  </to>
                </anchor>
              </controlPr>
            </control>
          </mc:Choice>
        </mc:AlternateContent>
        <mc:AlternateContent xmlns:mc="http://schemas.openxmlformats.org/markup-compatibility/2006">
          <mc:Choice Requires="x14">
            <control shapeId="345136" r:id="rId43" name="Check Box 48">
              <controlPr locked="0" defaultSize="0" autoFill="0" autoLine="0" autoPict="0">
                <anchor moveWithCells="1">
                  <from>
                    <xdr:col>3</xdr:col>
                    <xdr:colOff>219075</xdr:colOff>
                    <xdr:row>62</xdr:row>
                    <xdr:rowOff>228600</xdr:rowOff>
                  </from>
                  <to>
                    <xdr:col>3</xdr:col>
                    <xdr:colOff>476250</xdr:colOff>
                    <xdr:row>64</xdr:row>
                    <xdr:rowOff>85725</xdr:rowOff>
                  </to>
                </anchor>
              </controlPr>
            </control>
          </mc:Choice>
        </mc:AlternateContent>
        <mc:AlternateContent xmlns:mc="http://schemas.openxmlformats.org/markup-compatibility/2006">
          <mc:Choice Requires="x14">
            <control shapeId="345137" r:id="rId44" name="Check Box 49">
              <controlPr locked="0" defaultSize="0" autoFill="0" autoLine="0" autoPict="0">
                <anchor moveWithCells="1">
                  <from>
                    <xdr:col>4</xdr:col>
                    <xdr:colOff>180975</xdr:colOff>
                    <xdr:row>62</xdr:row>
                    <xdr:rowOff>190500</xdr:rowOff>
                  </from>
                  <to>
                    <xdr:col>4</xdr:col>
                    <xdr:colOff>476250</xdr:colOff>
                    <xdr:row>64</xdr:row>
                    <xdr:rowOff>104775</xdr:rowOff>
                  </to>
                </anchor>
              </controlPr>
            </control>
          </mc:Choice>
        </mc:AlternateContent>
        <mc:AlternateContent xmlns:mc="http://schemas.openxmlformats.org/markup-compatibility/2006">
          <mc:Choice Requires="x14">
            <control shapeId="345138" r:id="rId45" name="Check Box 50">
              <controlPr locked="0" defaultSize="0" autoFill="0" autoLine="0" autoPict="0">
                <anchor moveWithCells="1">
                  <from>
                    <xdr:col>5</xdr:col>
                    <xdr:colOff>142875</xdr:colOff>
                    <xdr:row>62</xdr:row>
                    <xdr:rowOff>228600</xdr:rowOff>
                  </from>
                  <to>
                    <xdr:col>5</xdr:col>
                    <xdr:colOff>476250</xdr:colOff>
                    <xdr:row>64</xdr:row>
                    <xdr:rowOff>85725</xdr:rowOff>
                  </to>
                </anchor>
              </controlPr>
            </control>
          </mc:Choice>
        </mc:AlternateContent>
        <mc:AlternateContent xmlns:mc="http://schemas.openxmlformats.org/markup-compatibility/2006">
          <mc:Choice Requires="x14">
            <control shapeId="345141" r:id="rId46" name="Check Box 53">
              <controlPr locked="0" defaultSize="0" autoFill="0" autoLine="0" autoPict="0">
                <anchor moveWithCells="1">
                  <from>
                    <xdr:col>3</xdr:col>
                    <xdr:colOff>219075</xdr:colOff>
                    <xdr:row>65</xdr:row>
                    <xdr:rowOff>200025</xdr:rowOff>
                  </from>
                  <to>
                    <xdr:col>3</xdr:col>
                    <xdr:colOff>476250</xdr:colOff>
                    <xdr:row>67</xdr:row>
                    <xdr:rowOff>85725</xdr:rowOff>
                  </to>
                </anchor>
              </controlPr>
            </control>
          </mc:Choice>
        </mc:AlternateContent>
        <mc:AlternateContent xmlns:mc="http://schemas.openxmlformats.org/markup-compatibility/2006">
          <mc:Choice Requires="x14">
            <control shapeId="345142" r:id="rId47" name="Check Box 54">
              <controlPr locked="0" defaultSize="0" autoFill="0" autoLine="0" autoPict="0">
                <anchor moveWithCells="1">
                  <from>
                    <xdr:col>4</xdr:col>
                    <xdr:colOff>180975</xdr:colOff>
                    <xdr:row>65</xdr:row>
                    <xdr:rowOff>180975</xdr:rowOff>
                  </from>
                  <to>
                    <xdr:col>4</xdr:col>
                    <xdr:colOff>476250</xdr:colOff>
                    <xdr:row>67</xdr:row>
                    <xdr:rowOff>114300</xdr:rowOff>
                  </to>
                </anchor>
              </controlPr>
            </control>
          </mc:Choice>
        </mc:AlternateContent>
        <mc:AlternateContent xmlns:mc="http://schemas.openxmlformats.org/markup-compatibility/2006">
          <mc:Choice Requires="x14">
            <control shapeId="345143" r:id="rId48"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45144"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5145"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5146"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5147"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5148"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5151" r:id="rId54" name="Check Box 63">
              <controlPr locked="0" defaultSize="0" autoFill="0" autoLine="0" autoPict="0">
                <anchor moveWithCells="1">
                  <from>
                    <xdr:col>3</xdr:col>
                    <xdr:colOff>219075</xdr:colOff>
                    <xdr:row>74</xdr:row>
                    <xdr:rowOff>219075</xdr:rowOff>
                  </from>
                  <to>
                    <xdr:col>3</xdr:col>
                    <xdr:colOff>476250</xdr:colOff>
                    <xdr:row>76</xdr:row>
                    <xdr:rowOff>66675</xdr:rowOff>
                  </to>
                </anchor>
              </controlPr>
            </control>
          </mc:Choice>
        </mc:AlternateContent>
        <mc:AlternateContent xmlns:mc="http://schemas.openxmlformats.org/markup-compatibility/2006">
          <mc:Choice Requires="x14">
            <control shapeId="345152" r:id="rId55" name="Check Box 64">
              <controlPr locked="0" defaultSize="0" autoFill="0" autoLine="0" autoPict="0">
                <anchor moveWithCells="1">
                  <from>
                    <xdr:col>4</xdr:col>
                    <xdr:colOff>180975</xdr:colOff>
                    <xdr:row>74</xdr:row>
                    <xdr:rowOff>219075</xdr:rowOff>
                  </from>
                  <to>
                    <xdr:col>4</xdr:col>
                    <xdr:colOff>476250</xdr:colOff>
                    <xdr:row>76</xdr:row>
                    <xdr:rowOff>57150</xdr:rowOff>
                  </to>
                </anchor>
              </controlPr>
            </control>
          </mc:Choice>
        </mc:AlternateContent>
        <mc:AlternateContent xmlns:mc="http://schemas.openxmlformats.org/markup-compatibility/2006">
          <mc:Choice Requires="x14">
            <control shapeId="345153" r:id="rId56" name="Check Box 65">
              <controlPr locked="0" defaultSize="0" autoFill="0" autoLine="0" autoPict="0">
                <anchor moveWithCells="1">
                  <from>
                    <xdr:col>5</xdr:col>
                    <xdr:colOff>142875</xdr:colOff>
                    <xdr:row>74</xdr:row>
                    <xdr:rowOff>200025</xdr:rowOff>
                  </from>
                  <to>
                    <xdr:col>5</xdr:col>
                    <xdr:colOff>476250</xdr:colOff>
                    <xdr:row>76</xdr:row>
                    <xdr:rowOff>104775</xdr:rowOff>
                  </to>
                </anchor>
              </controlPr>
            </control>
          </mc:Choice>
        </mc:AlternateContent>
        <mc:AlternateContent xmlns:mc="http://schemas.openxmlformats.org/markup-compatibility/2006">
          <mc:Choice Requires="x14">
            <control shapeId="345156" r:id="rId57" name="Check Box 68">
              <controlPr locked="0" defaultSize="0" autoFill="0" autoLine="0" autoPict="0">
                <anchor moveWithCells="1">
                  <from>
                    <xdr:col>3</xdr:col>
                    <xdr:colOff>219075</xdr:colOff>
                    <xdr:row>77</xdr:row>
                    <xdr:rowOff>228600</xdr:rowOff>
                  </from>
                  <to>
                    <xdr:col>3</xdr:col>
                    <xdr:colOff>476250</xdr:colOff>
                    <xdr:row>79</xdr:row>
                    <xdr:rowOff>95250</xdr:rowOff>
                  </to>
                </anchor>
              </controlPr>
            </control>
          </mc:Choice>
        </mc:AlternateContent>
        <mc:AlternateContent xmlns:mc="http://schemas.openxmlformats.org/markup-compatibility/2006">
          <mc:Choice Requires="x14">
            <control shapeId="345157" r:id="rId58" name="Check Box 69">
              <controlPr locked="0" defaultSize="0" autoFill="0" autoLine="0" autoPict="0">
                <anchor moveWithCells="1">
                  <from>
                    <xdr:col>4</xdr:col>
                    <xdr:colOff>180975</xdr:colOff>
                    <xdr:row>77</xdr:row>
                    <xdr:rowOff>219075</xdr:rowOff>
                  </from>
                  <to>
                    <xdr:col>4</xdr:col>
                    <xdr:colOff>476250</xdr:colOff>
                    <xdr:row>79</xdr:row>
                    <xdr:rowOff>76200</xdr:rowOff>
                  </to>
                </anchor>
              </controlPr>
            </control>
          </mc:Choice>
        </mc:AlternateContent>
        <mc:AlternateContent xmlns:mc="http://schemas.openxmlformats.org/markup-compatibility/2006">
          <mc:Choice Requires="x14">
            <control shapeId="345158"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45159"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45160"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45161"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45162"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5163" r:id="rId64" name="Check Box 75">
              <controlPr locked="0" defaultSize="0" autoFill="0" autoLine="0" autoPict="0">
                <anchor moveWithCells="1">
                  <from>
                    <xdr:col>4</xdr:col>
                    <xdr:colOff>180975</xdr:colOff>
                    <xdr:row>86</xdr:row>
                    <xdr:rowOff>285750</xdr:rowOff>
                  </from>
                  <to>
                    <xdr:col>4</xdr:col>
                    <xdr:colOff>476250</xdr:colOff>
                    <xdr:row>88</xdr:row>
                    <xdr:rowOff>19050</xdr:rowOff>
                  </to>
                </anchor>
              </controlPr>
            </control>
          </mc:Choice>
        </mc:AlternateContent>
        <mc:AlternateContent xmlns:mc="http://schemas.openxmlformats.org/markup-compatibility/2006">
          <mc:Choice Requires="x14">
            <control shapeId="345164" r:id="rId65" name="Check Box 76">
              <controlPr locked="0" defaultSize="0" autoFill="0" autoLine="0" autoPict="0">
                <anchor moveWithCells="1">
                  <from>
                    <xdr:col>5</xdr:col>
                    <xdr:colOff>142875</xdr:colOff>
                    <xdr:row>86</xdr:row>
                    <xdr:rowOff>304800</xdr:rowOff>
                  </from>
                  <to>
                    <xdr:col>5</xdr:col>
                    <xdr:colOff>476250</xdr:colOff>
                    <xdr:row>88</xdr:row>
                    <xdr:rowOff>19050</xdr:rowOff>
                  </to>
                </anchor>
              </controlPr>
            </control>
          </mc:Choice>
        </mc:AlternateContent>
        <mc:AlternateContent xmlns:mc="http://schemas.openxmlformats.org/markup-compatibility/2006">
          <mc:Choice Requires="x14">
            <control shapeId="345165"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5166"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5167"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5168"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516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FF7A7B-881D-4E6A-826D-05DC6EE82273}">
          <x14:formula1>
            <xm:f>Lookups!$M$2:$M$3</xm:f>
          </x14:formula1>
          <xm:sqref>C11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0DB2D-D662-4AF6-91D6-2151A6266D9F}">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6114"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46115"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46116" r:id="rId7" name="Check Box 4">
              <controlPr locked="0" defaultSize="0" autoFill="0" autoLine="0" autoPict="0">
                <anchor moveWithCells="1">
                  <from>
                    <xdr:col>3</xdr:col>
                    <xdr:colOff>219075</xdr:colOff>
                    <xdr:row>17</xdr:row>
                    <xdr:rowOff>257175</xdr:rowOff>
                  </from>
                  <to>
                    <xdr:col>3</xdr:col>
                    <xdr:colOff>476250</xdr:colOff>
                    <xdr:row>19</xdr:row>
                    <xdr:rowOff>0</xdr:rowOff>
                  </to>
                </anchor>
              </controlPr>
            </control>
          </mc:Choice>
        </mc:AlternateContent>
        <mc:AlternateContent xmlns:mc="http://schemas.openxmlformats.org/markup-compatibility/2006">
          <mc:Choice Requires="x14">
            <control shapeId="346117" r:id="rId8" name="Check Box 5">
              <controlPr locked="0" defaultSize="0" autoFill="0" autoLine="0" autoPict="0">
                <anchor moveWithCells="1">
                  <from>
                    <xdr:col>4</xdr:col>
                    <xdr:colOff>180975</xdr:colOff>
                    <xdr:row>17</xdr:row>
                    <xdr:rowOff>228600</xdr:rowOff>
                  </from>
                  <to>
                    <xdr:col>4</xdr:col>
                    <xdr:colOff>476250</xdr:colOff>
                    <xdr:row>19</xdr:row>
                    <xdr:rowOff>47625</xdr:rowOff>
                  </to>
                </anchor>
              </controlPr>
            </control>
          </mc:Choice>
        </mc:AlternateContent>
        <mc:AlternateContent xmlns:mc="http://schemas.openxmlformats.org/markup-compatibility/2006">
          <mc:Choice Requires="x14">
            <control shapeId="346118" r:id="rId9" name="Check Box 6">
              <controlPr locked="0" defaultSize="0" autoFill="0" autoLine="0" autoPict="0">
                <anchor moveWithCells="1">
                  <from>
                    <xdr:col>5</xdr:col>
                    <xdr:colOff>142875</xdr:colOff>
                    <xdr:row>17</xdr:row>
                    <xdr:rowOff>247650</xdr:rowOff>
                  </from>
                  <to>
                    <xdr:col>5</xdr:col>
                    <xdr:colOff>476250</xdr:colOff>
                    <xdr:row>19</xdr:row>
                    <xdr:rowOff>38100</xdr:rowOff>
                  </to>
                </anchor>
              </controlPr>
            </control>
          </mc:Choice>
        </mc:AlternateContent>
        <mc:AlternateContent xmlns:mc="http://schemas.openxmlformats.org/markup-compatibility/2006">
          <mc:Choice Requires="x14">
            <control shapeId="346119" r:id="rId10" name="Check Box 7">
              <controlPr locked="0" defaultSize="0" autoFill="0" autoLine="0" autoPict="0">
                <anchor moveWithCells="1">
                  <from>
                    <xdr:col>3</xdr:col>
                    <xdr:colOff>219075</xdr:colOff>
                    <xdr:row>20</xdr:row>
                    <xdr:rowOff>266700</xdr:rowOff>
                  </from>
                  <to>
                    <xdr:col>3</xdr:col>
                    <xdr:colOff>476250</xdr:colOff>
                    <xdr:row>22</xdr:row>
                    <xdr:rowOff>28575</xdr:rowOff>
                  </to>
                </anchor>
              </controlPr>
            </control>
          </mc:Choice>
        </mc:AlternateContent>
        <mc:AlternateContent xmlns:mc="http://schemas.openxmlformats.org/markup-compatibility/2006">
          <mc:Choice Requires="x14">
            <control shapeId="346120" r:id="rId11" name="Check Box 8">
              <controlPr locked="0" defaultSize="0" autoFill="0" autoLine="0" autoPict="0">
                <anchor moveWithCells="1">
                  <from>
                    <xdr:col>4</xdr:col>
                    <xdr:colOff>180975</xdr:colOff>
                    <xdr:row>20</xdr:row>
                    <xdr:rowOff>276225</xdr:rowOff>
                  </from>
                  <to>
                    <xdr:col>4</xdr:col>
                    <xdr:colOff>476250</xdr:colOff>
                    <xdr:row>22</xdr:row>
                    <xdr:rowOff>19050</xdr:rowOff>
                  </to>
                </anchor>
              </controlPr>
            </control>
          </mc:Choice>
        </mc:AlternateContent>
        <mc:AlternateContent xmlns:mc="http://schemas.openxmlformats.org/markup-compatibility/2006">
          <mc:Choice Requires="x14">
            <control shapeId="346121" r:id="rId12" name="Check Box 9">
              <controlPr locked="0" defaultSize="0" autoFill="0" autoLine="0" autoPict="0">
                <anchor moveWithCells="1">
                  <from>
                    <xdr:col>5</xdr:col>
                    <xdr:colOff>142875</xdr:colOff>
                    <xdr:row>20</xdr:row>
                    <xdr:rowOff>247650</xdr:rowOff>
                  </from>
                  <to>
                    <xdr:col>5</xdr:col>
                    <xdr:colOff>476250</xdr:colOff>
                    <xdr:row>22</xdr:row>
                    <xdr:rowOff>57150</xdr:rowOff>
                  </to>
                </anchor>
              </controlPr>
            </control>
          </mc:Choice>
        </mc:AlternateContent>
        <mc:AlternateContent xmlns:mc="http://schemas.openxmlformats.org/markup-compatibility/2006">
          <mc:Choice Requires="x14">
            <control shapeId="346122"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46123" r:id="rId14" name="Check Box 11">
              <controlPr locked="0" defaultSize="0" autoFill="0" autoLine="0" autoPict="0">
                <anchor moveWithCells="1">
                  <from>
                    <xdr:col>4</xdr:col>
                    <xdr:colOff>180975</xdr:colOff>
                    <xdr:row>26</xdr:row>
                    <xdr:rowOff>66675</xdr:rowOff>
                  </from>
                  <to>
                    <xdr:col>4</xdr:col>
                    <xdr:colOff>476250</xdr:colOff>
                    <xdr:row>28</xdr:row>
                    <xdr:rowOff>104775</xdr:rowOff>
                  </to>
                </anchor>
              </controlPr>
            </control>
          </mc:Choice>
        </mc:AlternateContent>
        <mc:AlternateContent xmlns:mc="http://schemas.openxmlformats.org/markup-compatibility/2006">
          <mc:Choice Requires="x14">
            <control shapeId="346124"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46125" r:id="rId16" name="Check Box 13">
              <controlPr locked="0" defaultSize="0" autoFill="0" autoLine="0" autoPict="0">
                <anchor moveWithCells="1">
                  <from>
                    <xdr:col>3</xdr:col>
                    <xdr:colOff>219075</xdr:colOff>
                    <xdr:row>29</xdr:row>
                    <xdr:rowOff>190500</xdr:rowOff>
                  </from>
                  <to>
                    <xdr:col>3</xdr:col>
                    <xdr:colOff>476250</xdr:colOff>
                    <xdr:row>31</xdr:row>
                    <xdr:rowOff>95250</xdr:rowOff>
                  </to>
                </anchor>
              </controlPr>
            </control>
          </mc:Choice>
        </mc:AlternateContent>
        <mc:AlternateContent xmlns:mc="http://schemas.openxmlformats.org/markup-compatibility/2006">
          <mc:Choice Requires="x14">
            <control shapeId="346126" r:id="rId17" name="Check Box 14">
              <controlPr locked="0" defaultSize="0" autoFill="0" autoLine="0" autoPict="0">
                <anchor moveWithCells="1">
                  <from>
                    <xdr:col>4</xdr:col>
                    <xdr:colOff>180975</xdr:colOff>
                    <xdr:row>29</xdr:row>
                    <xdr:rowOff>152400</xdr:rowOff>
                  </from>
                  <to>
                    <xdr:col>4</xdr:col>
                    <xdr:colOff>476250</xdr:colOff>
                    <xdr:row>31</xdr:row>
                    <xdr:rowOff>123825</xdr:rowOff>
                  </to>
                </anchor>
              </controlPr>
            </control>
          </mc:Choice>
        </mc:AlternateContent>
        <mc:AlternateContent xmlns:mc="http://schemas.openxmlformats.org/markup-compatibility/2006">
          <mc:Choice Requires="x14">
            <control shapeId="346127" r:id="rId18" name="Check Box 15">
              <controlPr locked="0" defaultSize="0" autoFill="0" autoLine="0" autoPict="0">
                <anchor moveWithCells="1">
                  <from>
                    <xdr:col>5</xdr:col>
                    <xdr:colOff>142875</xdr:colOff>
                    <xdr:row>29</xdr:row>
                    <xdr:rowOff>247650</xdr:rowOff>
                  </from>
                  <to>
                    <xdr:col>5</xdr:col>
                    <xdr:colOff>476250</xdr:colOff>
                    <xdr:row>31</xdr:row>
                    <xdr:rowOff>57150</xdr:rowOff>
                  </to>
                </anchor>
              </controlPr>
            </control>
          </mc:Choice>
        </mc:AlternateContent>
        <mc:AlternateContent xmlns:mc="http://schemas.openxmlformats.org/markup-compatibility/2006">
          <mc:Choice Requires="x14">
            <control shapeId="346128" r:id="rId19" name="Check Box 16">
              <controlPr locked="0" defaultSize="0" autoFill="0" autoLine="0" autoPict="0">
                <anchor moveWithCells="1">
                  <from>
                    <xdr:col>3</xdr:col>
                    <xdr:colOff>219075</xdr:colOff>
                    <xdr:row>32</xdr:row>
                    <xdr:rowOff>190500</xdr:rowOff>
                  </from>
                  <to>
                    <xdr:col>3</xdr:col>
                    <xdr:colOff>476250</xdr:colOff>
                    <xdr:row>34</xdr:row>
                    <xdr:rowOff>85725</xdr:rowOff>
                  </to>
                </anchor>
              </controlPr>
            </control>
          </mc:Choice>
        </mc:AlternateContent>
        <mc:AlternateContent xmlns:mc="http://schemas.openxmlformats.org/markup-compatibility/2006">
          <mc:Choice Requires="x14">
            <control shapeId="346129" r:id="rId20" name="Check Box 17">
              <controlPr locked="0" defaultSize="0" autoFill="0" autoLine="0" autoPict="0">
                <anchor moveWithCells="1">
                  <from>
                    <xdr:col>4</xdr:col>
                    <xdr:colOff>180975</xdr:colOff>
                    <xdr:row>32</xdr:row>
                    <xdr:rowOff>190500</xdr:rowOff>
                  </from>
                  <to>
                    <xdr:col>4</xdr:col>
                    <xdr:colOff>476250</xdr:colOff>
                    <xdr:row>34</xdr:row>
                    <xdr:rowOff>104775</xdr:rowOff>
                  </to>
                </anchor>
              </controlPr>
            </control>
          </mc:Choice>
        </mc:AlternateContent>
        <mc:AlternateContent xmlns:mc="http://schemas.openxmlformats.org/markup-compatibility/2006">
          <mc:Choice Requires="x14">
            <control shapeId="346130" r:id="rId21" name="Check Box 18">
              <controlPr locked="0" defaultSize="0" autoFill="0" autoLine="0" autoPict="0">
                <anchor moveWithCells="1">
                  <from>
                    <xdr:col>5</xdr:col>
                    <xdr:colOff>142875</xdr:colOff>
                    <xdr:row>32</xdr:row>
                    <xdr:rowOff>228600</xdr:rowOff>
                  </from>
                  <to>
                    <xdr:col>5</xdr:col>
                    <xdr:colOff>476250</xdr:colOff>
                    <xdr:row>34</xdr:row>
                    <xdr:rowOff>57150</xdr:rowOff>
                  </to>
                </anchor>
              </controlPr>
            </control>
          </mc:Choice>
        </mc:AlternateContent>
        <mc:AlternateContent xmlns:mc="http://schemas.openxmlformats.org/markup-compatibility/2006">
          <mc:Choice Requires="x14">
            <control shapeId="346131" r:id="rId22" name="Check Box 19">
              <controlPr locked="0" defaultSize="0" autoFill="0" autoLine="0" autoPict="0">
                <anchor moveWithCells="1">
                  <from>
                    <xdr:col>3</xdr:col>
                    <xdr:colOff>219075</xdr:colOff>
                    <xdr:row>35</xdr:row>
                    <xdr:rowOff>219075</xdr:rowOff>
                  </from>
                  <to>
                    <xdr:col>3</xdr:col>
                    <xdr:colOff>476250</xdr:colOff>
                    <xdr:row>37</xdr:row>
                    <xdr:rowOff>95250</xdr:rowOff>
                  </to>
                </anchor>
              </controlPr>
            </control>
          </mc:Choice>
        </mc:AlternateContent>
        <mc:AlternateContent xmlns:mc="http://schemas.openxmlformats.org/markup-compatibility/2006">
          <mc:Choice Requires="x14">
            <control shapeId="346132" r:id="rId23" name="Check Box 20">
              <controlPr locked="0" defaultSize="0" autoFill="0" autoLine="0" autoPict="0">
                <anchor moveWithCells="1">
                  <from>
                    <xdr:col>4</xdr:col>
                    <xdr:colOff>180975</xdr:colOff>
                    <xdr:row>35</xdr:row>
                    <xdr:rowOff>142875</xdr:rowOff>
                  </from>
                  <to>
                    <xdr:col>4</xdr:col>
                    <xdr:colOff>476250</xdr:colOff>
                    <xdr:row>37</xdr:row>
                    <xdr:rowOff>152400</xdr:rowOff>
                  </to>
                </anchor>
              </controlPr>
            </control>
          </mc:Choice>
        </mc:AlternateContent>
        <mc:AlternateContent xmlns:mc="http://schemas.openxmlformats.org/markup-compatibility/2006">
          <mc:Choice Requires="x14">
            <control shapeId="346133" r:id="rId24" name="Check Box 21">
              <controlPr locked="0" defaultSize="0" autoFill="0" autoLine="0" autoPict="0">
                <anchor moveWithCells="1">
                  <from>
                    <xdr:col>5</xdr:col>
                    <xdr:colOff>142875</xdr:colOff>
                    <xdr:row>35</xdr:row>
                    <xdr:rowOff>228600</xdr:rowOff>
                  </from>
                  <to>
                    <xdr:col>5</xdr:col>
                    <xdr:colOff>476250</xdr:colOff>
                    <xdr:row>37</xdr:row>
                    <xdr:rowOff>57150</xdr:rowOff>
                  </to>
                </anchor>
              </controlPr>
            </control>
          </mc:Choice>
        </mc:AlternateContent>
        <mc:AlternateContent xmlns:mc="http://schemas.openxmlformats.org/markup-compatibility/2006">
          <mc:Choice Requires="x14">
            <control shapeId="346134" r:id="rId25" name="Check Box 22">
              <controlPr locked="0" defaultSize="0" autoFill="0" autoLine="0" autoPict="0">
                <anchor moveWithCells="1">
                  <from>
                    <xdr:col>3</xdr:col>
                    <xdr:colOff>219075</xdr:colOff>
                    <xdr:row>41</xdr:row>
                    <xdr:rowOff>142875</xdr:rowOff>
                  </from>
                  <to>
                    <xdr:col>3</xdr:col>
                    <xdr:colOff>476250</xdr:colOff>
                    <xdr:row>43</xdr:row>
                    <xdr:rowOff>19050</xdr:rowOff>
                  </to>
                </anchor>
              </controlPr>
            </control>
          </mc:Choice>
        </mc:AlternateContent>
        <mc:AlternateContent xmlns:mc="http://schemas.openxmlformats.org/markup-compatibility/2006">
          <mc:Choice Requires="x14">
            <control shapeId="346135" r:id="rId26" name="Check Box 23">
              <controlPr locked="0" defaultSize="0" autoFill="0" autoLine="0" autoPict="0">
                <anchor moveWithCells="1">
                  <from>
                    <xdr:col>4</xdr:col>
                    <xdr:colOff>180975</xdr:colOff>
                    <xdr:row>41</xdr:row>
                    <xdr:rowOff>114300</xdr:rowOff>
                  </from>
                  <to>
                    <xdr:col>4</xdr:col>
                    <xdr:colOff>476250</xdr:colOff>
                    <xdr:row>43</xdr:row>
                    <xdr:rowOff>76200</xdr:rowOff>
                  </to>
                </anchor>
              </controlPr>
            </control>
          </mc:Choice>
        </mc:AlternateContent>
        <mc:AlternateContent xmlns:mc="http://schemas.openxmlformats.org/markup-compatibility/2006">
          <mc:Choice Requires="x14">
            <control shapeId="346136" r:id="rId27" name="Check Box 24">
              <controlPr locked="0" defaultSize="0" autoFill="0" autoLine="0" autoPict="0">
                <anchor moveWithCells="1">
                  <from>
                    <xdr:col>5</xdr:col>
                    <xdr:colOff>142875</xdr:colOff>
                    <xdr:row>41</xdr:row>
                    <xdr:rowOff>47625</xdr:rowOff>
                  </from>
                  <to>
                    <xdr:col>5</xdr:col>
                    <xdr:colOff>476250</xdr:colOff>
                    <xdr:row>43</xdr:row>
                    <xdr:rowOff>114300</xdr:rowOff>
                  </to>
                </anchor>
              </controlPr>
            </control>
          </mc:Choice>
        </mc:AlternateContent>
        <mc:AlternateContent xmlns:mc="http://schemas.openxmlformats.org/markup-compatibility/2006">
          <mc:Choice Requires="x14">
            <control shapeId="346137" r:id="rId28" name="Check Box 25">
              <controlPr locked="0" defaultSize="0" autoFill="0" autoLine="0" autoPict="0">
                <anchor moveWithCells="1">
                  <from>
                    <xdr:col>3</xdr:col>
                    <xdr:colOff>219075</xdr:colOff>
                    <xdr:row>44</xdr:row>
                    <xdr:rowOff>209550</xdr:rowOff>
                  </from>
                  <to>
                    <xdr:col>3</xdr:col>
                    <xdr:colOff>476250</xdr:colOff>
                    <xdr:row>46</xdr:row>
                    <xdr:rowOff>85725</xdr:rowOff>
                  </to>
                </anchor>
              </controlPr>
            </control>
          </mc:Choice>
        </mc:AlternateContent>
        <mc:AlternateContent xmlns:mc="http://schemas.openxmlformats.org/markup-compatibility/2006">
          <mc:Choice Requires="x14">
            <control shapeId="346138"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46139" r:id="rId30" name="Check Box 27">
              <controlPr locked="0" defaultSize="0" autoFill="0" autoLine="0" autoPict="0">
                <anchor moveWithCells="1">
                  <from>
                    <xdr:col>5</xdr:col>
                    <xdr:colOff>142875</xdr:colOff>
                    <xdr:row>44</xdr:row>
                    <xdr:rowOff>247650</xdr:rowOff>
                  </from>
                  <to>
                    <xdr:col>5</xdr:col>
                    <xdr:colOff>476250</xdr:colOff>
                    <xdr:row>46</xdr:row>
                    <xdr:rowOff>57150</xdr:rowOff>
                  </to>
                </anchor>
              </controlPr>
            </control>
          </mc:Choice>
        </mc:AlternateContent>
        <mc:AlternateContent xmlns:mc="http://schemas.openxmlformats.org/markup-compatibility/2006">
          <mc:Choice Requires="x14">
            <control shapeId="346142" r:id="rId31" name="Check Box 30">
              <controlPr locked="0" defaultSize="0" autoFill="0" autoLine="0" autoPict="0">
                <anchor moveWithCells="1">
                  <from>
                    <xdr:col>3</xdr:col>
                    <xdr:colOff>219075</xdr:colOff>
                    <xdr:row>47</xdr:row>
                    <xdr:rowOff>209550</xdr:rowOff>
                  </from>
                  <to>
                    <xdr:col>3</xdr:col>
                    <xdr:colOff>476250</xdr:colOff>
                    <xdr:row>49</xdr:row>
                    <xdr:rowOff>76200</xdr:rowOff>
                  </to>
                </anchor>
              </controlPr>
            </control>
          </mc:Choice>
        </mc:AlternateContent>
        <mc:AlternateContent xmlns:mc="http://schemas.openxmlformats.org/markup-compatibility/2006">
          <mc:Choice Requires="x14">
            <control shapeId="346143" r:id="rId32" name="Check Box 31">
              <controlPr locked="0" defaultSize="0" autoFill="0" autoLine="0" autoPict="0">
                <anchor moveWithCells="1">
                  <from>
                    <xdr:col>4</xdr:col>
                    <xdr:colOff>180975</xdr:colOff>
                    <xdr:row>47</xdr:row>
                    <xdr:rowOff>190500</xdr:rowOff>
                  </from>
                  <to>
                    <xdr:col>4</xdr:col>
                    <xdr:colOff>476250</xdr:colOff>
                    <xdr:row>49</xdr:row>
                    <xdr:rowOff>114300</xdr:rowOff>
                  </to>
                </anchor>
              </controlPr>
            </control>
          </mc:Choice>
        </mc:AlternateContent>
        <mc:AlternateContent xmlns:mc="http://schemas.openxmlformats.org/markup-compatibility/2006">
          <mc:Choice Requires="x14">
            <control shapeId="346144" r:id="rId33" name="Check Box 32">
              <controlPr locked="0" defaultSize="0" autoFill="0" autoLine="0" autoPict="0">
                <anchor moveWithCells="1">
                  <from>
                    <xdr:col>5</xdr:col>
                    <xdr:colOff>142875</xdr:colOff>
                    <xdr:row>47</xdr:row>
                    <xdr:rowOff>238125</xdr:rowOff>
                  </from>
                  <to>
                    <xdr:col>5</xdr:col>
                    <xdr:colOff>476250</xdr:colOff>
                    <xdr:row>49</xdr:row>
                    <xdr:rowOff>57150</xdr:rowOff>
                  </to>
                </anchor>
              </controlPr>
            </control>
          </mc:Choice>
        </mc:AlternateContent>
        <mc:AlternateContent xmlns:mc="http://schemas.openxmlformats.org/markup-compatibility/2006">
          <mc:Choice Requires="x14">
            <control shapeId="346145"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46146"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46147"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46150" r:id="rId37" name="Check Box 38">
              <controlPr locked="0" defaultSize="0" autoFill="0" autoLine="0" autoPict="0">
                <anchor moveWithCells="1">
                  <from>
                    <xdr:col>3</xdr:col>
                    <xdr:colOff>219075</xdr:colOff>
                    <xdr:row>56</xdr:row>
                    <xdr:rowOff>123825</xdr:rowOff>
                  </from>
                  <to>
                    <xdr:col>3</xdr:col>
                    <xdr:colOff>476250</xdr:colOff>
                    <xdr:row>58</xdr:row>
                    <xdr:rowOff>161925</xdr:rowOff>
                  </to>
                </anchor>
              </controlPr>
            </control>
          </mc:Choice>
        </mc:AlternateContent>
        <mc:AlternateContent xmlns:mc="http://schemas.openxmlformats.org/markup-compatibility/2006">
          <mc:Choice Requires="x14">
            <control shapeId="346151" r:id="rId38" name="Check Box 39">
              <controlPr locked="0" defaultSize="0" autoFill="0" autoLine="0" autoPict="0">
                <anchor moveWithCells="1">
                  <from>
                    <xdr:col>4</xdr:col>
                    <xdr:colOff>180975</xdr:colOff>
                    <xdr:row>56</xdr:row>
                    <xdr:rowOff>190500</xdr:rowOff>
                  </from>
                  <to>
                    <xdr:col>4</xdr:col>
                    <xdr:colOff>476250</xdr:colOff>
                    <xdr:row>58</xdr:row>
                    <xdr:rowOff>95250</xdr:rowOff>
                  </to>
                </anchor>
              </controlPr>
            </control>
          </mc:Choice>
        </mc:AlternateContent>
        <mc:AlternateContent xmlns:mc="http://schemas.openxmlformats.org/markup-compatibility/2006">
          <mc:Choice Requires="x14">
            <control shapeId="346152"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46155" r:id="rId40" name="Check Box 43">
              <controlPr locked="0" defaultSize="0" autoFill="0" autoLine="0" autoPict="0">
                <anchor moveWithCells="1">
                  <from>
                    <xdr:col>3</xdr:col>
                    <xdr:colOff>219075</xdr:colOff>
                    <xdr:row>59</xdr:row>
                    <xdr:rowOff>171450</xdr:rowOff>
                  </from>
                  <to>
                    <xdr:col>3</xdr:col>
                    <xdr:colOff>476250</xdr:colOff>
                    <xdr:row>61</xdr:row>
                    <xdr:rowOff>123825</xdr:rowOff>
                  </to>
                </anchor>
              </controlPr>
            </control>
          </mc:Choice>
        </mc:AlternateContent>
        <mc:AlternateContent xmlns:mc="http://schemas.openxmlformats.org/markup-compatibility/2006">
          <mc:Choice Requires="x14">
            <control shapeId="346156" r:id="rId41" name="Check Box 44">
              <controlPr locked="0" defaultSize="0" autoFill="0" autoLine="0" autoPict="0">
                <anchor moveWithCells="1">
                  <from>
                    <xdr:col>4</xdr:col>
                    <xdr:colOff>180975</xdr:colOff>
                    <xdr:row>59</xdr:row>
                    <xdr:rowOff>209550</xdr:rowOff>
                  </from>
                  <to>
                    <xdr:col>4</xdr:col>
                    <xdr:colOff>476250</xdr:colOff>
                    <xdr:row>61</xdr:row>
                    <xdr:rowOff>95250</xdr:rowOff>
                  </to>
                </anchor>
              </controlPr>
            </control>
          </mc:Choice>
        </mc:AlternateContent>
        <mc:AlternateContent xmlns:mc="http://schemas.openxmlformats.org/markup-compatibility/2006">
          <mc:Choice Requires="x14">
            <control shapeId="346157" r:id="rId42" name="Check Box 45">
              <controlPr locked="0" defaultSize="0" autoFill="0" autoLine="0" autoPict="0">
                <anchor moveWithCells="1">
                  <from>
                    <xdr:col>5</xdr:col>
                    <xdr:colOff>142875</xdr:colOff>
                    <xdr:row>59</xdr:row>
                    <xdr:rowOff>209550</xdr:rowOff>
                  </from>
                  <to>
                    <xdr:col>5</xdr:col>
                    <xdr:colOff>476250</xdr:colOff>
                    <xdr:row>61</xdr:row>
                    <xdr:rowOff>85725</xdr:rowOff>
                  </to>
                </anchor>
              </controlPr>
            </control>
          </mc:Choice>
        </mc:AlternateContent>
        <mc:AlternateContent xmlns:mc="http://schemas.openxmlformats.org/markup-compatibility/2006">
          <mc:Choice Requires="x14">
            <control shapeId="346160" r:id="rId43" name="Check Box 48">
              <controlPr locked="0" defaultSize="0" autoFill="0" autoLine="0" autoPict="0">
                <anchor moveWithCells="1">
                  <from>
                    <xdr:col>3</xdr:col>
                    <xdr:colOff>219075</xdr:colOff>
                    <xdr:row>62</xdr:row>
                    <xdr:rowOff>133350</xdr:rowOff>
                  </from>
                  <to>
                    <xdr:col>3</xdr:col>
                    <xdr:colOff>476250</xdr:colOff>
                    <xdr:row>64</xdr:row>
                    <xdr:rowOff>152400</xdr:rowOff>
                  </to>
                </anchor>
              </controlPr>
            </control>
          </mc:Choice>
        </mc:AlternateContent>
        <mc:AlternateContent xmlns:mc="http://schemas.openxmlformats.org/markup-compatibility/2006">
          <mc:Choice Requires="x14">
            <control shapeId="346161" r:id="rId44" name="Check Box 49">
              <controlPr locked="0" defaultSize="0" autoFill="0" autoLine="0" autoPict="0">
                <anchor moveWithCells="1">
                  <from>
                    <xdr:col>4</xdr:col>
                    <xdr:colOff>180975</xdr:colOff>
                    <xdr:row>62</xdr:row>
                    <xdr:rowOff>95250</xdr:rowOff>
                  </from>
                  <to>
                    <xdr:col>4</xdr:col>
                    <xdr:colOff>476250</xdr:colOff>
                    <xdr:row>64</xdr:row>
                    <xdr:rowOff>200025</xdr:rowOff>
                  </to>
                </anchor>
              </controlPr>
            </control>
          </mc:Choice>
        </mc:AlternateContent>
        <mc:AlternateContent xmlns:mc="http://schemas.openxmlformats.org/markup-compatibility/2006">
          <mc:Choice Requires="x14">
            <control shapeId="346162" r:id="rId45" name="Check Box 50">
              <controlPr locked="0" defaultSize="0" autoFill="0" autoLine="0" autoPict="0">
                <anchor moveWithCells="1">
                  <from>
                    <xdr:col>5</xdr:col>
                    <xdr:colOff>142875</xdr:colOff>
                    <xdr:row>62</xdr:row>
                    <xdr:rowOff>228600</xdr:rowOff>
                  </from>
                  <to>
                    <xdr:col>5</xdr:col>
                    <xdr:colOff>476250</xdr:colOff>
                    <xdr:row>64</xdr:row>
                    <xdr:rowOff>85725</xdr:rowOff>
                  </to>
                </anchor>
              </controlPr>
            </control>
          </mc:Choice>
        </mc:AlternateContent>
        <mc:AlternateContent xmlns:mc="http://schemas.openxmlformats.org/markup-compatibility/2006">
          <mc:Choice Requires="x14">
            <control shapeId="346165" r:id="rId46" name="Check Box 53">
              <controlPr locked="0" defaultSize="0" autoFill="0" autoLine="0" autoPict="0">
                <anchor moveWithCells="1">
                  <from>
                    <xdr:col>3</xdr:col>
                    <xdr:colOff>219075</xdr:colOff>
                    <xdr:row>65</xdr:row>
                    <xdr:rowOff>142875</xdr:rowOff>
                  </from>
                  <to>
                    <xdr:col>3</xdr:col>
                    <xdr:colOff>476250</xdr:colOff>
                    <xdr:row>67</xdr:row>
                    <xdr:rowOff>152400</xdr:rowOff>
                  </to>
                </anchor>
              </controlPr>
            </control>
          </mc:Choice>
        </mc:AlternateContent>
        <mc:AlternateContent xmlns:mc="http://schemas.openxmlformats.org/markup-compatibility/2006">
          <mc:Choice Requires="x14">
            <control shapeId="346166" r:id="rId47" name="Check Box 54">
              <controlPr locked="0" defaultSize="0" autoFill="0" autoLine="0" autoPict="0">
                <anchor moveWithCells="1">
                  <from>
                    <xdr:col>4</xdr:col>
                    <xdr:colOff>180975</xdr:colOff>
                    <xdr:row>65</xdr:row>
                    <xdr:rowOff>161925</xdr:rowOff>
                  </from>
                  <to>
                    <xdr:col>4</xdr:col>
                    <xdr:colOff>476250</xdr:colOff>
                    <xdr:row>67</xdr:row>
                    <xdr:rowOff>123825</xdr:rowOff>
                  </to>
                </anchor>
              </controlPr>
            </control>
          </mc:Choice>
        </mc:AlternateContent>
        <mc:AlternateContent xmlns:mc="http://schemas.openxmlformats.org/markup-compatibility/2006">
          <mc:Choice Requires="x14">
            <control shapeId="346167" r:id="rId48" name="Check Box 55">
              <controlPr locked="0" defaultSize="0" autoFill="0" autoLine="0" autoPict="0">
                <anchor moveWithCells="1">
                  <from>
                    <xdr:col>5</xdr:col>
                    <xdr:colOff>142875</xdr:colOff>
                    <xdr:row>65</xdr:row>
                    <xdr:rowOff>200025</xdr:rowOff>
                  </from>
                  <to>
                    <xdr:col>5</xdr:col>
                    <xdr:colOff>476250</xdr:colOff>
                    <xdr:row>67</xdr:row>
                    <xdr:rowOff>85725</xdr:rowOff>
                  </to>
                </anchor>
              </controlPr>
            </control>
          </mc:Choice>
        </mc:AlternateContent>
        <mc:AlternateContent xmlns:mc="http://schemas.openxmlformats.org/markup-compatibility/2006">
          <mc:Choice Requires="x14">
            <control shapeId="34616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6169"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617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6171"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46172"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46175" r:id="rId54" name="Check Box 63">
              <controlPr locked="0" defaultSize="0" autoFill="0" autoLine="0" autoPict="0">
                <anchor moveWithCells="1">
                  <from>
                    <xdr:col>3</xdr:col>
                    <xdr:colOff>219075</xdr:colOff>
                    <xdr:row>74</xdr:row>
                    <xdr:rowOff>152400</xdr:rowOff>
                  </from>
                  <to>
                    <xdr:col>3</xdr:col>
                    <xdr:colOff>476250</xdr:colOff>
                    <xdr:row>76</xdr:row>
                    <xdr:rowOff>152400</xdr:rowOff>
                  </to>
                </anchor>
              </controlPr>
            </control>
          </mc:Choice>
        </mc:AlternateContent>
        <mc:AlternateContent xmlns:mc="http://schemas.openxmlformats.org/markup-compatibility/2006">
          <mc:Choice Requires="x14">
            <control shapeId="346176" r:id="rId55" name="Check Box 64">
              <controlPr locked="0" defaultSize="0" autoFill="0" autoLine="0" autoPict="0">
                <anchor moveWithCells="1">
                  <from>
                    <xdr:col>4</xdr:col>
                    <xdr:colOff>180975</xdr:colOff>
                    <xdr:row>74</xdr:row>
                    <xdr:rowOff>200025</xdr:rowOff>
                  </from>
                  <to>
                    <xdr:col>4</xdr:col>
                    <xdr:colOff>476250</xdr:colOff>
                    <xdr:row>76</xdr:row>
                    <xdr:rowOff>104775</xdr:rowOff>
                  </to>
                </anchor>
              </controlPr>
            </control>
          </mc:Choice>
        </mc:AlternateContent>
        <mc:AlternateContent xmlns:mc="http://schemas.openxmlformats.org/markup-compatibility/2006">
          <mc:Choice Requires="x14">
            <control shapeId="346177" r:id="rId56" name="Check Box 65">
              <controlPr locked="0" defaultSize="0" autoFill="0" autoLine="0" autoPict="0">
                <anchor moveWithCells="1">
                  <from>
                    <xdr:col>5</xdr:col>
                    <xdr:colOff>142875</xdr:colOff>
                    <xdr:row>74</xdr:row>
                    <xdr:rowOff>209550</xdr:rowOff>
                  </from>
                  <to>
                    <xdr:col>5</xdr:col>
                    <xdr:colOff>476250</xdr:colOff>
                    <xdr:row>76</xdr:row>
                    <xdr:rowOff>85725</xdr:rowOff>
                  </to>
                </anchor>
              </controlPr>
            </control>
          </mc:Choice>
        </mc:AlternateContent>
        <mc:AlternateContent xmlns:mc="http://schemas.openxmlformats.org/markup-compatibility/2006">
          <mc:Choice Requires="x14">
            <control shapeId="346180" r:id="rId57" name="Check Box 68">
              <controlPr locked="0" defaultSize="0" autoFill="0" autoLine="0" autoPict="0">
                <anchor moveWithCells="1">
                  <from>
                    <xdr:col>3</xdr:col>
                    <xdr:colOff>219075</xdr:colOff>
                    <xdr:row>77</xdr:row>
                    <xdr:rowOff>180975</xdr:rowOff>
                  </from>
                  <to>
                    <xdr:col>3</xdr:col>
                    <xdr:colOff>476250</xdr:colOff>
                    <xdr:row>79</xdr:row>
                    <xdr:rowOff>133350</xdr:rowOff>
                  </to>
                </anchor>
              </controlPr>
            </control>
          </mc:Choice>
        </mc:AlternateContent>
        <mc:AlternateContent xmlns:mc="http://schemas.openxmlformats.org/markup-compatibility/2006">
          <mc:Choice Requires="x14">
            <control shapeId="346181" r:id="rId58" name="Check Box 69">
              <controlPr locked="0" defaultSize="0" autoFill="0" autoLine="0" autoPict="0">
                <anchor moveWithCells="1">
                  <from>
                    <xdr:col>4</xdr:col>
                    <xdr:colOff>180975</xdr:colOff>
                    <xdr:row>77</xdr:row>
                    <xdr:rowOff>238125</xdr:rowOff>
                  </from>
                  <to>
                    <xdr:col>4</xdr:col>
                    <xdr:colOff>476250</xdr:colOff>
                    <xdr:row>79</xdr:row>
                    <xdr:rowOff>57150</xdr:rowOff>
                  </to>
                </anchor>
              </controlPr>
            </control>
          </mc:Choice>
        </mc:AlternateContent>
        <mc:AlternateContent xmlns:mc="http://schemas.openxmlformats.org/markup-compatibility/2006">
          <mc:Choice Requires="x14">
            <control shapeId="346182" r:id="rId59" name="Check Box 70">
              <controlPr locked="0" defaultSize="0" autoFill="0" autoLine="0" autoPict="0">
                <anchor moveWithCells="1">
                  <from>
                    <xdr:col>5</xdr:col>
                    <xdr:colOff>142875</xdr:colOff>
                    <xdr:row>77</xdr:row>
                    <xdr:rowOff>219075</xdr:rowOff>
                  </from>
                  <to>
                    <xdr:col>5</xdr:col>
                    <xdr:colOff>476250</xdr:colOff>
                    <xdr:row>79</xdr:row>
                    <xdr:rowOff>85725</xdr:rowOff>
                  </to>
                </anchor>
              </controlPr>
            </control>
          </mc:Choice>
        </mc:AlternateContent>
        <mc:AlternateContent xmlns:mc="http://schemas.openxmlformats.org/markup-compatibility/2006">
          <mc:Choice Requires="x14">
            <control shapeId="346183"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46184"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46185"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46186"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6187" r:id="rId64" name="Check Box 75">
              <controlPr locked="0" defaultSize="0" autoFill="0" autoLine="0" autoPict="0">
                <anchor moveWithCells="1">
                  <from>
                    <xdr:col>4</xdr:col>
                    <xdr:colOff>180975</xdr:colOff>
                    <xdr:row>86</xdr:row>
                    <xdr:rowOff>257175</xdr:rowOff>
                  </from>
                  <to>
                    <xdr:col>4</xdr:col>
                    <xdr:colOff>476250</xdr:colOff>
                    <xdr:row>88</xdr:row>
                    <xdr:rowOff>76200</xdr:rowOff>
                  </to>
                </anchor>
              </controlPr>
            </control>
          </mc:Choice>
        </mc:AlternateContent>
        <mc:AlternateContent xmlns:mc="http://schemas.openxmlformats.org/markup-compatibility/2006">
          <mc:Choice Requires="x14">
            <control shapeId="346188" r:id="rId65" name="Check Box 76">
              <controlPr locked="0" defaultSize="0" autoFill="0" autoLine="0" autoPict="0">
                <anchor moveWithCells="1">
                  <from>
                    <xdr:col>5</xdr:col>
                    <xdr:colOff>142875</xdr:colOff>
                    <xdr:row>86</xdr:row>
                    <xdr:rowOff>295275</xdr:rowOff>
                  </from>
                  <to>
                    <xdr:col>5</xdr:col>
                    <xdr:colOff>476250</xdr:colOff>
                    <xdr:row>88</xdr:row>
                    <xdr:rowOff>28575</xdr:rowOff>
                  </to>
                </anchor>
              </controlPr>
            </control>
          </mc:Choice>
        </mc:AlternateContent>
        <mc:AlternateContent xmlns:mc="http://schemas.openxmlformats.org/markup-compatibility/2006">
          <mc:Choice Requires="x14">
            <control shapeId="346189"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6190"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6191"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6192"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619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DAA73BC-7F0B-4F6D-A442-71A188EF4426}">
          <x14:formula1>
            <xm:f>Lookups!$M$2:$M$3</xm:f>
          </x14:formula1>
          <xm:sqref>C11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87444-50CD-4770-8315-265E1B97E8ED}">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713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7138"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47139"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47140" r:id="rId7" name="Check Box 4">
              <controlPr locked="0" defaultSize="0" autoFill="0" autoLine="0" autoPict="0">
                <anchor moveWithCells="1">
                  <from>
                    <xdr:col>3</xdr:col>
                    <xdr:colOff>219075</xdr:colOff>
                    <xdr:row>17</xdr:row>
                    <xdr:rowOff>257175</xdr:rowOff>
                  </from>
                  <to>
                    <xdr:col>3</xdr:col>
                    <xdr:colOff>476250</xdr:colOff>
                    <xdr:row>19</xdr:row>
                    <xdr:rowOff>0</xdr:rowOff>
                  </to>
                </anchor>
              </controlPr>
            </control>
          </mc:Choice>
        </mc:AlternateContent>
        <mc:AlternateContent xmlns:mc="http://schemas.openxmlformats.org/markup-compatibility/2006">
          <mc:Choice Requires="x14">
            <control shapeId="347141" r:id="rId8" name="Check Box 5">
              <controlPr locked="0" defaultSize="0" autoFill="0" autoLine="0" autoPict="0">
                <anchor moveWithCells="1">
                  <from>
                    <xdr:col>4</xdr:col>
                    <xdr:colOff>180975</xdr:colOff>
                    <xdr:row>17</xdr:row>
                    <xdr:rowOff>209550</xdr:rowOff>
                  </from>
                  <to>
                    <xdr:col>4</xdr:col>
                    <xdr:colOff>476250</xdr:colOff>
                    <xdr:row>19</xdr:row>
                    <xdr:rowOff>47625</xdr:rowOff>
                  </to>
                </anchor>
              </controlPr>
            </control>
          </mc:Choice>
        </mc:AlternateContent>
        <mc:AlternateContent xmlns:mc="http://schemas.openxmlformats.org/markup-compatibility/2006">
          <mc:Choice Requires="x14">
            <control shapeId="347142" r:id="rId9" name="Check Box 6">
              <controlPr locked="0" defaultSize="0" autoFill="0" autoLine="0" autoPict="0">
                <anchor moveWithCells="1">
                  <from>
                    <xdr:col>5</xdr:col>
                    <xdr:colOff>142875</xdr:colOff>
                    <xdr:row>17</xdr:row>
                    <xdr:rowOff>200025</xdr:rowOff>
                  </from>
                  <to>
                    <xdr:col>5</xdr:col>
                    <xdr:colOff>476250</xdr:colOff>
                    <xdr:row>19</xdr:row>
                    <xdr:rowOff>85725</xdr:rowOff>
                  </to>
                </anchor>
              </controlPr>
            </control>
          </mc:Choice>
        </mc:AlternateContent>
        <mc:AlternateContent xmlns:mc="http://schemas.openxmlformats.org/markup-compatibility/2006">
          <mc:Choice Requires="x14">
            <control shapeId="347143" r:id="rId10" name="Check Box 7">
              <controlPr locked="0" defaultSize="0" autoFill="0" autoLine="0" autoPict="0">
                <anchor moveWithCells="1">
                  <from>
                    <xdr:col>3</xdr:col>
                    <xdr:colOff>219075</xdr:colOff>
                    <xdr:row>20</xdr:row>
                    <xdr:rowOff>209550</xdr:rowOff>
                  </from>
                  <to>
                    <xdr:col>3</xdr:col>
                    <xdr:colOff>476250</xdr:colOff>
                    <xdr:row>22</xdr:row>
                    <xdr:rowOff>76200</xdr:rowOff>
                  </to>
                </anchor>
              </controlPr>
            </control>
          </mc:Choice>
        </mc:AlternateContent>
        <mc:AlternateContent xmlns:mc="http://schemas.openxmlformats.org/markup-compatibility/2006">
          <mc:Choice Requires="x14">
            <control shapeId="347144" r:id="rId11" name="Check Box 8">
              <controlPr locked="0" defaultSize="0" autoFill="0" autoLine="0" autoPict="0">
                <anchor moveWithCells="1">
                  <from>
                    <xdr:col>4</xdr:col>
                    <xdr:colOff>180975</xdr:colOff>
                    <xdr:row>20</xdr:row>
                    <xdr:rowOff>257175</xdr:rowOff>
                  </from>
                  <to>
                    <xdr:col>4</xdr:col>
                    <xdr:colOff>476250</xdr:colOff>
                    <xdr:row>22</xdr:row>
                    <xdr:rowOff>19050</xdr:rowOff>
                  </to>
                </anchor>
              </controlPr>
            </control>
          </mc:Choice>
        </mc:AlternateContent>
        <mc:AlternateContent xmlns:mc="http://schemas.openxmlformats.org/markup-compatibility/2006">
          <mc:Choice Requires="x14">
            <control shapeId="347145" r:id="rId12" name="Check Box 9">
              <controlPr locked="0" defaultSize="0" autoFill="0" autoLine="0" autoPict="0">
                <anchor moveWithCells="1">
                  <from>
                    <xdr:col>5</xdr:col>
                    <xdr:colOff>142875</xdr:colOff>
                    <xdr:row>20</xdr:row>
                    <xdr:rowOff>219075</xdr:rowOff>
                  </from>
                  <to>
                    <xdr:col>5</xdr:col>
                    <xdr:colOff>476250</xdr:colOff>
                    <xdr:row>22</xdr:row>
                    <xdr:rowOff>57150</xdr:rowOff>
                  </to>
                </anchor>
              </controlPr>
            </control>
          </mc:Choice>
        </mc:AlternateContent>
        <mc:AlternateContent xmlns:mc="http://schemas.openxmlformats.org/markup-compatibility/2006">
          <mc:Choice Requires="x14">
            <control shapeId="347146"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47147"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47148"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47149" r:id="rId16" name="Check Box 13">
              <controlPr locked="0" defaultSize="0" autoFill="0" autoLine="0" autoPict="0">
                <anchor moveWithCells="1">
                  <from>
                    <xdr:col>3</xdr:col>
                    <xdr:colOff>219075</xdr:colOff>
                    <xdr:row>29</xdr:row>
                    <xdr:rowOff>142875</xdr:rowOff>
                  </from>
                  <to>
                    <xdr:col>3</xdr:col>
                    <xdr:colOff>476250</xdr:colOff>
                    <xdr:row>31</xdr:row>
                    <xdr:rowOff>171450</xdr:rowOff>
                  </to>
                </anchor>
              </controlPr>
            </control>
          </mc:Choice>
        </mc:AlternateContent>
        <mc:AlternateContent xmlns:mc="http://schemas.openxmlformats.org/markup-compatibility/2006">
          <mc:Choice Requires="x14">
            <control shapeId="347150" r:id="rId17" name="Check Box 14">
              <controlPr locked="0" defaultSize="0" autoFill="0" autoLine="0" autoPict="0">
                <anchor moveWithCells="1">
                  <from>
                    <xdr:col>4</xdr:col>
                    <xdr:colOff>180975</xdr:colOff>
                    <xdr:row>29</xdr:row>
                    <xdr:rowOff>257175</xdr:rowOff>
                  </from>
                  <to>
                    <xdr:col>4</xdr:col>
                    <xdr:colOff>476250</xdr:colOff>
                    <xdr:row>31</xdr:row>
                    <xdr:rowOff>47625</xdr:rowOff>
                  </to>
                </anchor>
              </controlPr>
            </control>
          </mc:Choice>
        </mc:AlternateContent>
        <mc:AlternateContent xmlns:mc="http://schemas.openxmlformats.org/markup-compatibility/2006">
          <mc:Choice Requires="x14">
            <control shapeId="347151" r:id="rId18" name="Check Box 15">
              <controlPr locked="0" defaultSize="0" autoFill="0" autoLine="0" autoPict="0">
                <anchor moveWithCells="1">
                  <from>
                    <xdr:col>5</xdr:col>
                    <xdr:colOff>142875</xdr:colOff>
                    <xdr:row>29</xdr:row>
                    <xdr:rowOff>209550</xdr:rowOff>
                  </from>
                  <to>
                    <xdr:col>5</xdr:col>
                    <xdr:colOff>476250</xdr:colOff>
                    <xdr:row>31</xdr:row>
                    <xdr:rowOff>85725</xdr:rowOff>
                  </to>
                </anchor>
              </controlPr>
            </control>
          </mc:Choice>
        </mc:AlternateContent>
        <mc:AlternateContent xmlns:mc="http://schemas.openxmlformats.org/markup-compatibility/2006">
          <mc:Choice Requires="x14">
            <control shapeId="347152" r:id="rId19" name="Check Box 16">
              <controlPr locked="0" defaultSize="0" autoFill="0" autoLine="0" autoPict="0">
                <anchor moveWithCells="1">
                  <from>
                    <xdr:col>3</xdr:col>
                    <xdr:colOff>219075</xdr:colOff>
                    <xdr:row>32</xdr:row>
                    <xdr:rowOff>200025</xdr:rowOff>
                  </from>
                  <to>
                    <xdr:col>3</xdr:col>
                    <xdr:colOff>476250</xdr:colOff>
                    <xdr:row>34</xdr:row>
                    <xdr:rowOff>95250</xdr:rowOff>
                  </to>
                </anchor>
              </controlPr>
            </control>
          </mc:Choice>
        </mc:AlternateContent>
        <mc:AlternateContent xmlns:mc="http://schemas.openxmlformats.org/markup-compatibility/2006">
          <mc:Choice Requires="x14">
            <control shapeId="347153" r:id="rId20" name="Check Box 17">
              <controlPr locked="0" defaultSize="0" autoFill="0" autoLine="0" autoPict="0">
                <anchor moveWithCells="1">
                  <from>
                    <xdr:col>4</xdr:col>
                    <xdr:colOff>180975</xdr:colOff>
                    <xdr:row>32</xdr:row>
                    <xdr:rowOff>266700</xdr:rowOff>
                  </from>
                  <to>
                    <xdr:col>4</xdr:col>
                    <xdr:colOff>476250</xdr:colOff>
                    <xdr:row>34</xdr:row>
                    <xdr:rowOff>47625</xdr:rowOff>
                  </to>
                </anchor>
              </controlPr>
            </control>
          </mc:Choice>
        </mc:AlternateContent>
        <mc:AlternateContent xmlns:mc="http://schemas.openxmlformats.org/markup-compatibility/2006">
          <mc:Choice Requires="x14">
            <control shapeId="347154" r:id="rId21" name="Check Box 18">
              <controlPr locked="0" defaultSize="0" autoFill="0" autoLine="0" autoPict="0">
                <anchor moveWithCells="1">
                  <from>
                    <xdr:col>5</xdr:col>
                    <xdr:colOff>142875</xdr:colOff>
                    <xdr:row>32</xdr:row>
                    <xdr:rowOff>209550</xdr:rowOff>
                  </from>
                  <to>
                    <xdr:col>5</xdr:col>
                    <xdr:colOff>476250</xdr:colOff>
                    <xdr:row>34</xdr:row>
                    <xdr:rowOff>85725</xdr:rowOff>
                  </to>
                </anchor>
              </controlPr>
            </control>
          </mc:Choice>
        </mc:AlternateContent>
        <mc:AlternateContent xmlns:mc="http://schemas.openxmlformats.org/markup-compatibility/2006">
          <mc:Choice Requires="x14">
            <control shapeId="347155" r:id="rId22" name="Check Box 19">
              <controlPr locked="0" defaultSize="0" autoFill="0" autoLine="0" autoPict="0">
                <anchor moveWithCells="1">
                  <from>
                    <xdr:col>3</xdr:col>
                    <xdr:colOff>219075</xdr:colOff>
                    <xdr:row>35</xdr:row>
                    <xdr:rowOff>142875</xdr:rowOff>
                  </from>
                  <to>
                    <xdr:col>3</xdr:col>
                    <xdr:colOff>476250</xdr:colOff>
                    <xdr:row>37</xdr:row>
                    <xdr:rowOff>161925</xdr:rowOff>
                  </to>
                </anchor>
              </controlPr>
            </control>
          </mc:Choice>
        </mc:AlternateContent>
        <mc:AlternateContent xmlns:mc="http://schemas.openxmlformats.org/markup-compatibility/2006">
          <mc:Choice Requires="x14">
            <control shapeId="347156" r:id="rId23" name="Check Box 20">
              <controlPr locked="0" defaultSize="0" autoFill="0" autoLine="0" autoPict="0">
                <anchor moveWithCells="1">
                  <from>
                    <xdr:col>4</xdr:col>
                    <xdr:colOff>180975</xdr:colOff>
                    <xdr:row>35</xdr:row>
                    <xdr:rowOff>257175</xdr:rowOff>
                  </from>
                  <to>
                    <xdr:col>4</xdr:col>
                    <xdr:colOff>476250</xdr:colOff>
                    <xdr:row>37</xdr:row>
                    <xdr:rowOff>47625</xdr:rowOff>
                  </to>
                </anchor>
              </controlPr>
            </control>
          </mc:Choice>
        </mc:AlternateContent>
        <mc:AlternateContent xmlns:mc="http://schemas.openxmlformats.org/markup-compatibility/2006">
          <mc:Choice Requires="x14">
            <control shapeId="347157" r:id="rId24" name="Check Box 21">
              <controlPr locked="0" defaultSize="0" autoFill="0" autoLine="0" autoPict="0">
                <anchor moveWithCells="1">
                  <from>
                    <xdr:col>5</xdr:col>
                    <xdr:colOff>142875</xdr:colOff>
                    <xdr:row>35</xdr:row>
                    <xdr:rowOff>228600</xdr:rowOff>
                  </from>
                  <to>
                    <xdr:col>5</xdr:col>
                    <xdr:colOff>476250</xdr:colOff>
                    <xdr:row>37</xdr:row>
                    <xdr:rowOff>85725</xdr:rowOff>
                  </to>
                </anchor>
              </controlPr>
            </control>
          </mc:Choice>
        </mc:AlternateContent>
        <mc:AlternateContent xmlns:mc="http://schemas.openxmlformats.org/markup-compatibility/2006">
          <mc:Choice Requires="x14">
            <control shapeId="347158" r:id="rId25" name="Check Box 22">
              <controlPr locked="0" defaultSize="0" autoFill="0" autoLine="0" autoPict="0">
                <anchor moveWithCells="1">
                  <from>
                    <xdr:col>3</xdr:col>
                    <xdr:colOff>219075</xdr:colOff>
                    <xdr:row>41</xdr:row>
                    <xdr:rowOff>142875</xdr:rowOff>
                  </from>
                  <to>
                    <xdr:col>3</xdr:col>
                    <xdr:colOff>476250</xdr:colOff>
                    <xdr:row>43</xdr:row>
                    <xdr:rowOff>19050</xdr:rowOff>
                  </to>
                </anchor>
              </controlPr>
            </control>
          </mc:Choice>
        </mc:AlternateContent>
        <mc:AlternateContent xmlns:mc="http://schemas.openxmlformats.org/markup-compatibility/2006">
          <mc:Choice Requires="x14">
            <control shapeId="347159" r:id="rId26" name="Check Box 23">
              <controlPr locked="0" defaultSize="0" autoFill="0" autoLine="0" autoPict="0">
                <anchor moveWithCells="1">
                  <from>
                    <xdr:col>4</xdr:col>
                    <xdr:colOff>180975</xdr:colOff>
                    <xdr:row>41</xdr:row>
                    <xdr:rowOff>114300</xdr:rowOff>
                  </from>
                  <to>
                    <xdr:col>4</xdr:col>
                    <xdr:colOff>476250</xdr:colOff>
                    <xdr:row>43</xdr:row>
                    <xdr:rowOff>76200</xdr:rowOff>
                  </to>
                </anchor>
              </controlPr>
            </control>
          </mc:Choice>
        </mc:AlternateContent>
        <mc:AlternateContent xmlns:mc="http://schemas.openxmlformats.org/markup-compatibility/2006">
          <mc:Choice Requires="x14">
            <control shapeId="347160" r:id="rId27" name="Check Box 24">
              <controlPr locked="0" defaultSize="0" autoFill="0" autoLine="0" autoPict="0">
                <anchor moveWithCells="1">
                  <from>
                    <xdr:col>5</xdr:col>
                    <xdr:colOff>142875</xdr:colOff>
                    <xdr:row>41</xdr:row>
                    <xdr:rowOff>47625</xdr:rowOff>
                  </from>
                  <to>
                    <xdr:col>5</xdr:col>
                    <xdr:colOff>476250</xdr:colOff>
                    <xdr:row>43</xdr:row>
                    <xdr:rowOff>114300</xdr:rowOff>
                  </to>
                </anchor>
              </controlPr>
            </control>
          </mc:Choice>
        </mc:AlternateContent>
        <mc:AlternateContent xmlns:mc="http://schemas.openxmlformats.org/markup-compatibility/2006">
          <mc:Choice Requires="x14">
            <control shapeId="347161" r:id="rId28" name="Check Box 25">
              <controlPr locked="0" defaultSize="0" autoFill="0" autoLine="0" autoPict="0">
                <anchor moveWithCells="1">
                  <from>
                    <xdr:col>3</xdr:col>
                    <xdr:colOff>219075</xdr:colOff>
                    <xdr:row>44</xdr:row>
                    <xdr:rowOff>247650</xdr:rowOff>
                  </from>
                  <to>
                    <xdr:col>3</xdr:col>
                    <xdr:colOff>476250</xdr:colOff>
                    <xdr:row>46</xdr:row>
                    <xdr:rowOff>66675</xdr:rowOff>
                  </to>
                </anchor>
              </controlPr>
            </control>
          </mc:Choice>
        </mc:AlternateContent>
        <mc:AlternateContent xmlns:mc="http://schemas.openxmlformats.org/markup-compatibility/2006">
          <mc:Choice Requires="x14">
            <control shapeId="347162" r:id="rId29" name="Check Box 26">
              <controlPr locked="0" defaultSize="0" autoFill="0" autoLine="0" autoPict="0">
                <anchor moveWithCells="1">
                  <from>
                    <xdr:col>4</xdr:col>
                    <xdr:colOff>180975</xdr:colOff>
                    <xdr:row>44</xdr:row>
                    <xdr:rowOff>257175</xdr:rowOff>
                  </from>
                  <to>
                    <xdr:col>4</xdr:col>
                    <xdr:colOff>476250</xdr:colOff>
                    <xdr:row>46</xdr:row>
                    <xdr:rowOff>47625</xdr:rowOff>
                  </to>
                </anchor>
              </controlPr>
            </control>
          </mc:Choice>
        </mc:AlternateContent>
        <mc:AlternateContent xmlns:mc="http://schemas.openxmlformats.org/markup-compatibility/2006">
          <mc:Choice Requires="x14">
            <control shapeId="347163" r:id="rId30" name="Check Box 27">
              <controlPr locked="0" defaultSize="0" autoFill="0" autoLine="0" autoPict="0">
                <anchor moveWithCells="1">
                  <from>
                    <xdr:col>5</xdr:col>
                    <xdr:colOff>142875</xdr:colOff>
                    <xdr:row>45</xdr:row>
                    <xdr:rowOff>0</xdr:rowOff>
                  </from>
                  <to>
                    <xdr:col>5</xdr:col>
                    <xdr:colOff>476250</xdr:colOff>
                    <xdr:row>46</xdr:row>
                    <xdr:rowOff>47625</xdr:rowOff>
                  </to>
                </anchor>
              </controlPr>
            </control>
          </mc:Choice>
        </mc:AlternateContent>
        <mc:AlternateContent xmlns:mc="http://schemas.openxmlformats.org/markup-compatibility/2006">
          <mc:Choice Requires="x14">
            <control shapeId="347166" r:id="rId31" name="Check Box 30">
              <controlPr locked="0" defaultSize="0" autoFill="0" autoLine="0" autoPict="0">
                <anchor moveWithCells="1">
                  <from>
                    <xdr:col>3</xdr:col>
                    <xdr:colOff>219075</xdr:colOff>
                    <xdr:row>47</xdr:row>
                    <xdr:rowOff>219075</xdr:rowOff>
                  </from>
                  <to>
                    <xdr:col>3</xdr:col>
                    <xdr:colOff>476250</xdr:colOff>
                    <xdr:row>49</xdr:row>
                    <xdr:rowOff>95250</xdr:rowOff>
                  </to>
                </anchor>
              </controlPr>
            </control>
          </mc:Choice>
        </mc:AlternateContent>
        <mc:AlternateContent xmlns:mc="http://schemas.openxmlformats.org/markup-compatibility/2006">
          <mc:Choice Requires="x14">
            <control shapeId="347167" r:id="rId32" name="Check Box 31">
              <controlPr locked="0" defaultSize="0" autoFill="0" autoLine="0" autoPict="0">
                <anchor moveWithCells="1">
                  <from>
                    <xdr:col>4</xdr:col>
                    <xdr:colOff>180975</xdr:colOff>
                    <xdr:row>47</xdr:row>
                    <xdr:rowOff>171450</xdr:rowOff>
                  </from>
                  <to>
                    <xdr:col>4</xdr:col>
                    <xdr:colOff>476250</xdr:colOff>
                    <xdr:row>49</xdr:row>
                    <xdr:rowOff>142875</xdr:rowOff>
                  </to>
                </anchor>
              </controlPr>
            </control>
          </mc:Choice>
        </mc:AlternateContent>
        <mc:AlternateContent xmlns:mc="http://schemas.openxmlformats.org/markup-compatibility/2006">
          <mc:Choice Requires="x14">
            <control shapeId="347168" r:id="rId33" name="Check Box 32">
              <controlPr locked="0" defaultSize="0" autoFill="0" autoLine="0" autoPict="0">
                <anchor moveWithCells="1">
                  <from>
                    <xdr:col>5</xdr:col>
                    <xdr:colOff>142875</xdr:colOff>
                    <xdr:row>47</xdr:row>
                    <xdr:rowOff>238125</xdr:rowOff>
                  </from>
                  <to>
                    <xdr:col>5</xdr:col>
                    <xdr:colOff>476250</xdr:colOff>
                    <xdr:row>49</xdr:row>
                    <xdr:rowOff>57150</xdr:rowOff>
                  </to>
                </anchor>
              </controlPr>
            </control>
          </mc:Choice>
        </mc:AlternateContent>
        <mc:AlternateContent xmlns:mc="http://schemas.openxmlformats.org/markup-compatibility/2006">
          <mc:Choice Requires="x14">
            <control shapeId="347169"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47170"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47171"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47174" r:id="rId37" name="Check Box 38">
              <controlPr locked="0" defaultSize="0" autoFill="0" autoLine="0" autoPict="0">
                <anchor moveWithCells="1">
                  <from>
                    <xdr:col>3</xdr:col>
                    <xdr:colOff>219075</xdr:colOff>
                    <xdr:row>56</xdr:row>
                    <xdr:rowOff>209550</xdr:rowOff>
                  </from>
                  <to>
                    <xdr:col>3</xdr:col>
                    <xdr:colOff>476250</xdr:colOff>
                    <xdr:row>58</xdr:row>
                    <xdr:rowOff>95250</xdr:rowOff>
                  </to>
                </anchor>
              </controlPr>
            </control>
          </mc:Choice>
        </mc:AlternateContent>
        <mc:AlternateContent xmlns:mc="http://schemas.openxmlformats.org/markup-compatibility/2006">
          <mc:Choice Requires="x14">
            <control shapeId="347175" r:id="rId38" name="Check Box 39">
              <controlPr locked="0" defaultSize="0" autoFill="0" autoLine="0" autoPict="0">
                <anchor moveWithCells="1">
                  <from>
                    <xdr:col>4</xdr:col>
                    <xdr:colOff>180975</xdr:colOff>
                    <xdr:row>56</xdr:row>
                    <xdr:rowOff>200025</xdr:rowOff>
                  </from>
                  <to>
                    <xdr:col>4</xdr:col>
                    <xdr:colOff>476250</xdr:colOff>
                    <xdr:row>58</xdr:row>
                    <xdr:rowOff>76200</xdr:rowOff>
                  </to>
                </anchor>
              </controlPr>
            </control>
          </mc:Choice>
        </mc:AlternateContent>
        <mc:AlternateContent xmlns:mc="http://schemas.openxmlformats.org/markup-compatibility/2006">
          <mc:Choice Requires="x14">
            <control shapeId="347176" r:id="rId39" name="Check Box 40">
              <controlPr locked="0" defaultSize="0" autoFill="0" autoLine="0" autoPict="0">
                <anchor moveWithCells="1">
                  <from>
                    <xdr:col>5</xdr:col>
                    <xdr:colOff>142875</xdr:colOff>
                    <xdr:row>56</xdr:row>
                    <xdr:rowOff>238125</xdr:rowOff>
                  </from>
                  <to>
                    <xdr:col>5</xdr:col>
                    <xdr:colOff>476250</xdr:colOff>
                    <xdr:row>58</xdr:row>
                    <xdr:rowOff>57150</xdr:rowOff>
                  </to>
                </anchor>
              </controlPr>
            </control>
          </mc:Choice>
        </mc:AlternateContent>
        <mc:AlternateContent xmlns:mc="http://schemas.openxmlformats.org/markup-compatibility/2006">
          <mc:Choice Requires="x14">
            <control shapeId="347179" r:id="rId40" name="Check Box 43">
              <controlPr locked="0" defaultSize="0" autoFill="0" autoLine="0" autoPict="0">
                <anchor moveWithCells="1">
                  <from>
                    <xdr:col>3</xdr:col>
                    <xdr:colOff>219075</xdr:colOff>
                    <xdr:row>59</xdr:row>
                    <xdr:rowOff>219075</xdr:rowOff>
                  </from>
                  <to>
                    <xdr:col>3</xdr:col>
                    <xdr:colOff>476250</xdr:colOff>
                    <xdr:row>61</xdr:row>
                    <xdr:rowOff>95250</xdr:rowOff>
                  </to>
                </anchor>
              </controlPr>
            </control>
          </mc:Choice>
        </mc:AlternateContent>
        <mc:AlternateContent xmlns:mc="http://schemas.openxmlformats.org/markup-compatibility/2006">
          <mc:Choice Requires="x14">
            <control shapeId="347180" r:id="rId41" name="Check Box 44">
              <controlPr locked="0" defaultSize="0" autoFill="0" autoLine="0" autoPict="0">
                <anchor moveWithCells="1">
                  <from>
                    <xdr:col>4</xdr:col>
                    <xdr:colOff>180975</xdr:colOff>
                    <xdr:row>59</xdr:row>
                    <xdr:rowOff>190500</xdr:rowOff>
                  </from>
                  <to>
                    <xdr:col>4</xdr:col>
                    <xdr:colOff>476250</xdr:colOff>
                    <xdr:row>61</xdr:row>
                    <xdr:rowOff>114300</xdr:rowOff>
                  </to>
                </anchor>
              </controlPr>
            </control>
          </mc:Choice>
        </mc:AlternateContent>
        <mc:AlternateContent xmlns:mc="http://schemas.openxmlformats.org/markup-compatibility/2006">
          <mc:Choice Requires="x14">
            <control shapeId="347181" r:id="rId42" name="Check Box 45">
              <controlPr locked="0" defaultSize="0" autoFill="0" autoLine="0" autoPict="0">
                <anchor moveWithCells="1">
                  <from>
                    <xdr:col>5</xdr:col>
                    <xdr:colOff>142875</xdr:colOff>
                    <xdr:row>59</xdr:row>
                    <xdr:rowOff>247650</xdr:rowOff>
                  </from>
                  <to>
                    <xdr:col>5</xdr:col>
                    <xdr:colOff>476250</xdr:colOff>
                    <xdr:row>61</xdr:row>
                    <xdr:rowOff>57150</xdr:rowOff>
                  </to>
                </anchor>
              </controlPr>
            </control>
          </mc:Choice>
        </mc:AlternateContent>
        <mc:AlternateContent xmlns:mc="http://schemas.openxmlformats.org/markup-compatibility/2006">
          <mc:Choice Requires="x14">
            <control shapeId="347184" r:id="rId43" name="Check Box 48">
              <controlPr locked="0" defaultSize="0" autoFill="0" autoLine="0" autoPict="0">
                <anchor moveWithCells="1">
                  <from>
                    <xdr:col>3</xdr:col>
                    <xdr:colOff>219075</xdr:colOff>
                    <xdr:row>62</xdr:row>
                    <xdr:rowOff>228600</xdr:rowOff>
                  </from>
                  <to>
                    <xdr:col>3</xdr:col>
                    <xdr:colOff>476250</xdr:colOff>
                    <xdr:row>64</xdr:row>
                    <xdr:rowOff>47625</xdr:rowOff>
                  </to>
                </anchor>
              </controlPr>
            </control>
          </mc:Choice>
        </mc:AlternateContent>
        <mc:AlternateContent xmlns:mc="http://schemas.openxmlformats.org/markup-compatibility/2006">
          <mc:Choice Requires="x14">
            <control shapeId="347185" r:id="rId44" name="Check Box 49">
              <controlPr locked="0" defaultSize="0" autoFill="0" autoLine="0" autoPict="0">
                <anchor moveWithCells="1">
                  <from>
                    <xdr:col>4</xdr:col>
                    <xdr:colOff>180975</xdr:colOff>
                    <xdr:row>62</xdr:row>
                    <xdr:rowOff>209550</xdr:rowOff>
                  </from>
                  <to>
                    <xdr:col>4</xdr:col>
                    <xdr:colOff>476250</xdr:colOff>
                    <xdr:row>64</xdr:row>
                    <xdr:rowOff>76200</xdr:rowOff>
                  </to>
                </anchor>
              </controlPr>
            </control>
          </mc:Choice>
        </mc:AlternateContent>
        <mc:AlternateContent xmlns:mc="http://schemas.openxmlformats.org/markup-compatibility/2006">
          <mc:Choice Requires="x14">
            <control shapeId="347186" r:id="rId45" name="Check Box 50">
              <controlPr locked="0" defaultSize="0" autoFill="0" autoLine="0" autoPict="0">
                <anchor moveWithCells="1">
                  <from>
                    <xdr:col>5</xdr:col>
                    <xdr:colOff>142875</xdr:colOff>
                    <xdr:row>62</xdr:row>
                    <xdr:rowOff>238125</xdr:rowOff>
                  </from>
                  <to>
                    <xdr:col>5</xdr:col>
                    <xdr:colOff>476250</xdr:colOff>
                    <xdr:row>64</xdr:row>
                    <xdr:rowOff>57150</xdr:rowOff>
                  </to>
                </anchor>
              </controlPr>
            </control>
          </mc:Choice>
        </mc:AlternateContent>
        <mc:AlternateContent xmlns:mc="http://schemas.openxmlformats.org/markup-compatibility/2006">
          <mc:Choice Requires="x14">
            <control shapeId="347189" r:id="rId46" name="Check Box 53">
              <controlPr locked="0" defaultSize="0" autoFill="0" autoLine="0" autoPict="0">
                <anchor moveWithCells="1">
                  <from>
                    <xdr:col>3</xdr:col>
                    <xdr:colOff>219075</xdr:colOff>
                    <xdr:row>65</xdr:row>
                    <xdr:rowOff>190500</xdr:rowOff>
                  </from>
                  <to>
                    <xdr:col>3</xdr:col>
                    <xdr:colOff>476250</xdr:colOff>
                    <xdr:row>67</xdr:row>
                    <xdr:rowOff>133350</xdr:rowOff>
                  </to>
                </anchor>
              </controlPr>
            </control>
          </mc:Choice>
        </mc:AlternateContent>
        <mc:AlternateContent xmlns:mc="http://schemas.openxmlformats.org/markup-compatibility/2006">
          <mc:Choice Requires="x14">
            <control shapeId="347190" r:id="rId47" name="Check Box 54">
              <controlPr locked="0" defaultSize="0" autoFill="0" autoLine="0" autoPict="0">
                <anchor moveWithCells="1">
                  <from>
                    <xdr:col>4</xdr:col>
                    <xdr:colOff>180975</xdr:colOff>
                    <xdr:row>65</xdr:row>
                    <xdr:rowOff>238125</xdr:rowOff>
                  </from>
                  <to>
                    <xdr:col>4</xdr:col>
                    <xdr:colOff>476250</xdr:colOff>
                    <xdr:row>67</xdr:row>
                    <xdr:rowOff>66675</xdr:rowOff>
                  </to>
                </anchor>
              </controlPr>
            </control>
          </mc:Choice>
        </mc:AlternateContent>
        <mc:AlternateContent xmlns:mc="http://schemas.openxmlformats.org/markup-compatibility/2006">
          <mc:Choice Requires="x14">
            <control shapeId="347191" r:id="rId48" name="Check Box 55">
              <controlPr locked="0" defaultSize="0" autoFill="0" autoLine="0" autoPict="0">
                <anchor moveWithCells="1">
                  <from>
                    <xdr:col>5</xdr:col>
                    <xdr:colOff>142875</xdr:colOff>
                    <xdr:row>65</xdr:row>
                    <xdr:rowOff>238125</xdr:rowOff>
                  </from>
                  <to>
                    <xdr:col>5</xdr:col>
                    <xdr:colOff>476250</xdr:colOff>
                    <xdr:row>67</xdr:row>
                    <xdr:rowOff>57150</xdr:rowOff>
                  </to>
                </anchor>
              </controlPr>
            </control>
          </mc:Choice>
        </mc:AlternateContent>
        <mc:AlternateContent xmlns:mc="http://schemas.openxmlformats.org/markup-compatibility/2006">
          <mc:Choice Requires="x14">
            <control shapeId="347192"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7193"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7194"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7195"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7196"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47199" r:id="rId54" name="Check Box 63">
              <controlPr locked="0" defaultSize="0" autoFill="0" autoLine="0" autoPict="0">
                <anchor moveWithCells="1">
                  <from>
                    <xdr:col>3</xdr:col>
                    <xdr:colOff>219075</xdr:colOff>
                    <xdr:row>74</xdr:row>
                    <xdr:rowOff>190500</xdr:rowOff>
                  </from>
                  <to>
                    <xdr:col>3</xdr:col>
                    <xdr:colOff>476250</xdr:colOff>
                    <xdr:row>76</xdr:row>
                    <xdr:rowOff>104775</xdr:rowOff>
                  </to>
                </anchor>
              </controlPr>
            </control>
          </mc:Choice>
        </mc:AlternateContent>
        <mc:AlternateContent xmlns:mc="http://schemas.openxmlformats.org/markup-compatibility/2006">
          <mc:Choice Requires="x14">
            <control shapeId="347200" r:id="rId55" name="Check Box 64">
              <controlPr locked="0" defaultSize="0" autoFill="0" autoLine="0" autoPict="0">
                <anchor moveWithCells="1">
                  <from>
                    <xdr:col>4</xdr:col>
                    <xdr:colOff>180975</xdr:colOff>
                    <xdr:row>74</xdr:row>
                    <xdr:rowOff>209550</xdr:rowOff>
                  </from>
                  <to>
                    <xdr:col>4</xdr:col>
                    <xdr:colOff>476250</xdr:colOff>
                    <xdr:row>76</xdr:row>
                    <xdr:rowOff>85725</xdr:rowOff>
                  </to>
                </anchor>
              </controlPr>
            </control>
          </mc:Choice>
        </mc:AlternateContent>
        <mc:AlternateContent xmlns:mc="http://schemas.openxmlformats.org/markup-compatibility/2006">
          <mc:Choice Requires="x14">
            <control shapeId="347201" r:id="rId56" name="Check Box 65">
              <controlPr locked="0" defaultSize="0" autoFill="0" autoLine="0" autoPict="0">
                <anchor moveWithCells="1">
                  <from>
                    <xdr:col>5</xdr:col>
                    <xdr:colOff>142875</xdr:colOff>
                    <xdr:row>74</xdr:row>
                    <xdr:rowOff>85725</xdr:rowOff>
                  </from>
                  <to>
                    <xdr:col>5</xdr:col>
                    <xdr:colOff>476250</xdr:colOff>
                    <xdr:row>76</xdr:row>
                    <xdr:rowOff>200025</xdr:rowOff>
                  </to>
                </anchor>
              </controlPr>
            </control>
          </mc:Choice>
        </mc:AlternateContent>
        <mc:AlternateContent xmlns:mc="http://schemas.openxmlformats.org/markup-compatibility/2006">
          <mc:Choice Requires="x14">
            <control shapeId="347204" r:id="rId57" name="Check Box 68">
              <controlPr locked="0" defaultSize="0" autoFill="0" autoLine="0" autoPict="0">
                <anchor moveWithCells="1">
                  <from>
                    <xdr:col>3</xdr:col>
                    <xdr:colOff>219075</xdr:colOff>
                    <xdr:row>77</xdr:row>
                    <xdr:rowOff>190500</xdr:rowOff>
                  </from>
                  <to>
                    <xdr:col>3</xdr:col>
                    <xdr:colOff>476250</xdr:colOff>
                    <xdr:row>79</xdr:row>
                    <xdr:rowOff>104775</xdr:rowOff>
                  </to>
                </anchor>
              </controlPr>
            </control>
          </mc:Choice>
        </mc:AlternateContent>
        <mc:AlternateContent xmlns:mc="http://schemas.openxmlformats.org/markup-compatibility/2006">
          <mc:Choice Requires="x14">
            <control shapeId="347205" r:id="rId58" name="Check Box 69">
              <controlPr locked="0" defaultSize="0" autoFill="0" autoLine="0" autoPict="0">
                <anchor moveWithCells="1">
                  <from>
                    <xdr:col>4</xdr:col>
                    <xdr:colOff>180975</xdr:colOff>
                    <xdr:row>77</xdr:row>
                    <xdr:rowOff>171450</xdr:rowOff>
                  </from>
                  <to>
                    <xdr:col>4</xdr:col>
                    <xdr:colOff>476250</xdr:colOff>
                    <xdr:row>79</xdr:row>
                    <xdr:rowOff>123825</xdr:rowOff>
                  </to>
                </anchor>
              </controlPr>
            </control>
          </mc:Choice>
        </mc:AlternateContent>
        <mc:AlternateContent xmlns:mc="http://schemas.openxmlformats.org/markup-compatibility/2006">
          <mc:Choice Requires="x14">
            <control shapeId="347206" r:id="rId59" name="Check Box 70">
              <controlPr locked="0" defaultSize="0" autoFill="0" autoLine="0" autoPict="0">
                <anchor moveWithCells="1">
                  <from>
                    <xdr:col>5</xdr:col>
                    <xdr:colOff>142875</xdr:colOff>
                    <xdr:row>77</xdr:row>
                    <xdr:rowOff>200025</xdr:rowOff>
                  </from>
                  <to>
                    <xdr:col>5</xdr:col>
                    <xdr:colOff>476250</xdr:colOff>
                    <xdr:row>79</xdr:row>
                    <xdr:rowOff>85725</xdr:rowOff>
                  </to>
                </anchor>
              </controlPr>
            </control>
          </mc:Choice>
        </mc:AlternateContent>
        <mc:AlternateContent xmlns:mc="http://schemas.openxmlformats.org/markup-compatibility/2006">
          <mc:Choice Requires="x14">
            <control shapeId="347207"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47208"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47209"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47210"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7211" r:id="rId64" name="Check Box 75">
              <controlPr locked="0" defaultSize="0" autoFill="0" autoLine="0" autoPict="0">
                <anchor moveWithCells="1">
                  <from>
                    <xdr:col>4</xdr:col>
                    <xdr:colOff>180975</xdr:colOff>
                    <xdr:row>86</xdr:row>
                    <xdr:rowOff>228600</xdr:rowOff>
                  </from>
                  <to>
                    <xdr:col>4</xdr:col>
                    <xdr:colOff>476250</xdr:colOff>
                    <xdr:row>88</xdr:row>
                    <xdr:rowOff>76200</xdr:rowOff>
                  </to>
                </anchor>
              </controlPr>
            </control>
          </mc:Choice>
        </mc:AlternateContent>
        <mc:AlternateContent xmlns:mc="http://schemas.openxmlformats.org/markup-compatibility/2006">
          <mc:Choice Requires="x14">
            <control shapeId="347212" r:id="rId65" name="Check Box 76">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347213"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7214"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7215"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7216"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721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D4D58AF-E01F-460D-8968-EA7F05526AC0}">
          <x14:formula1>
            <xm:f>Lookups!$M$2:$M$3</xm:f>
          </x14:formula1>
          <xm:sqref>C11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F0C3-BC4C-4B2B-B68E-8DA03D728BC7}">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8162"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48163"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48164" r:id="rId7" name="Check Box 4">
              <controlPr locked="0" defaultSize="0" autoFill="0" autoLine="0" autoPict="0">
                <anchor moveWithCells="1">
                  <from>
                    <xdr:col>3</xdr:col>
                    <xdr:colOff>219075</xdr:colOff>
                    <xdr:row>18</xdr:row>
                    <xdr:rowOff>0</xdr:rowOff>
                  </from>
                  <to>
                    <xdr:col>3</xdr:col>
                    <xdr:colOff>476250</xdr:colOff>
                    <xdr:row>19</xdr:row>
                    <xdr:rowOff>0</xdr:rowOff>
                  </to>
                </anchor>
              </controlPr>
            </control>
          </mc:Choice>
        </mc:AlternateContent>
        <mc:AlternateContent xmlns:mc="http://schemas.openxmlformats.org/markup-compatibility/2006">
          <mc:Choice Requires="x14">
            <control shapeId="348165" r:id="rId8" name="Check Box 5">
              <controlPr locked="0" defaultSize="0" autoFill="0" autoLine="0" autoPict="0">
                <anchor moveWithCells="1">
                  <from>
                    <xdr:col>4</xdr:col>
                    <xdr:colOff>180975</xdr:colOff>
                    <xdr:row>17</xdr:row>
                    <xdr:rowOff>247650</xdr:rowOff>
                  </from>
                  <to>
                    <xdr:col>4</xdr:col>
                    <xdr:colOff>476250</xdr:colOff>
                    <xdr:row>19</xdr:row>
                    <xdr:rowOff>47625</xdr:rowOff>
                  </to>
                </anchor>
              </controlPr>
            </control>
          </mc:Choice>
        </mc:AlternateContent>
        <mc:AlternateContent xmlns:mc="http://schemas.openxmlformats.org/markup-compatibility/2006">
          <mc:Choice Requires="x14">
            <control shapeId="348166" r:id="rId9" name="Check Box 6">
              <controlPr locked="0" defaultSize="0" autoFill="0" autoLine="0" autoPict="0">
                <anchor moveWithCells="1">
                  <from>
                    <xdr:col>5</xdr:col>
                    <xdr:colOff>142875</xdr:colOff>
                    <xdr:row>17</xdr:row>
                    <xdr:rowOff>209550</xdr:rowOff>
                  </from>
                  <to>
                    <xdr:col>5</xdr:col>
                    <xdr:colOff>476250</xdr:colOff>
                    <xdr:row>19</xdr:row>
                    <xdr:rowOff>85725</xdr:rowOff>
                  </to>
                </anchor>
              </controlPr>
            </control>
          </mc:Choice>
        </mc:AlternateContent>
        <mc:AlternateContent xmlns:mc="http://schemas.openxmlformats.org/markup-compatibility/2006">
          <mc:Choice Requires="x14">
            <control shapeId="348167" r:id="rId10" name="Check Box 7">
              <controlPr locked="0" defaultSize="0" autoFill="0" autoLine="0" autoPict="0">
                <anchor moveWithCells="1">
                  <from>
                    <xdr:col>3</xdr:col>
                    <xdr:colOff>219075</xdr:colOff>
                    <xdr:row>20</xdr:row>
                    <xdr:rowOff>190500</xdr:rowOff>
                  </from>
                  <to>
                    <xdr:col>3</xdr:col>
                    <xdr:colOff>476250</xdr:colOff>
                    <xdr:row>22</xdr:row>
                    <xdr:rowOff>133350</xdr:rowOff>
                  </to>
                </anchor>
              </controlPr>
            </control>
          </mc:Choice>
        </mc:AlternateContent>
        <mc:AlternateContent xmlns:mc="http://schemas.openxmlformats.org/markup-compatibility/2006">
          <mc:Choice Requires="x14">
            <control shapeId="348168" r:id="rId11" name="Check Box 8">
              <controlPr locked="0" defaultSize="0" autoFill="0" autoLine="0" autoPict="0">
                <anchor moveWithCells="1">
                  <from>
                    <xdr:col>4</xdr:col>
                    <xdr:colOff>180975</xdr:colOff>
                    <xdr:row>20</xdr:row>
                    <xdr:rowOff>276225</xdr:rowOff>
                  </from>
                  <to>
                    <xdr:col>4</xdr:col>
                    <xdr:colOff>476250</xdr:colOff>
                    <xdr:row>22</xdr:row>
                    <xdr:rowOff>19050</xdr:rowOff>
                  </to>
                </anchor>
              </controlPr>
            </control>
          </mc:Choice>
        </mc:AlternateContent>
        <mc:AlternateContent xmlns:mc="http://schemas.openxmlformats.org/markup-compatibility/2006">
          <mc:Choice Requires="x14">
            <control shapeId="348169" r:id="rId12" name="Check Box 9">
              <controlPr locked="0" defaultSize="0" autoFill="0" autoLine="0" autoPict="0">
                <anchor moveWithCells="1">
                  <from>
                    <xdr:col>5</xdr:col>
                    <xdr:colOff>142875</xdr:colOff>
                    <xdr:row>20</xdr:row>
                    <xdr:rowOff>200025</xdr:rowOff>
                  </from>
                  <to>
                    <xdr:col>5</xdr:col>
                    <xdr:colOff>476250</xdr:colOff>
                    <xdr:row>22</xdr:row>
                    <xdr:rowOff>95250</xdr:rowOff>
                  </to>
                </anchor>
              </controlPr>
            </control>
          </mc:Choice>
        </mc:AlternateContent>
        <mc:AlternateContent xmlns:mc="http://schemas.openxmlformats.org/markup-compatibility/2006">
          <mc:Choice Requires="x14">
            <control shapeId="348170"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48171" r:id="rId14" name="Check Box 11">
              <controlPr locked="0" defaultSize="0" autoFill="0" autoLine="0" autoPict="0">
                <anchor moveWithCells="1">
                  <from>
                    <xdr:col>4</xdr:col>
                    <xdr:colOff>180975</xdr:colOff>
                    <xdr:row>26</xdr:row>
                    <xdr:rowOff>114300</xdr:rowOff>
                  </from>
                  <to>
                    <xdr:col>4</xdr:col>
                    <xdr:colOff>476250</xdr:colOff>
                    <xdr:row>28</xdr:row>
                    <xdr:rowOff>85725</xdr:rowOff>
                  </to>
                </anchor>
              </controlPr>
            </control>
          </mc:Choice>
        </mc:AlternateContent>
        <mc:AlternateContent xmlns:mc="http://schemas.openxmlformats.org/markup-compatibility/2006">
          <mc:Choice Requires="x14">
            <control shapeId="348172"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48173" r:id="rId16" name="Check Box 13">
              <controlPr locked="0" defaultSize="0" autoFill="0" autoLine="0" autoPict="0">
                <anchor moveWithCells="1">
                  <from>
                    <xdr:col>3</xdr:col>
                    <xdr:colOff>219075</xdr:colOff>
                    <xdr:row>29</xdr:row>
                    <xdr:rowOff>142875</xdr:rowOff>
                  </from>
                  <to>
                    <xdr:col>3</xdr:col>
                    <xdr:colOff>476250</xdr:colOff>
                    <xdr:row>31</xdr:row>
                    <xdr:rowOff>142875</xdr:rowOff>
                  </to>
                </anchor>
              </controlPr>
            </control>
          </mc:Choice>
        </mc:AlternateContent>
        <mc:AlternateContent xmlns:mc="http://schemas.openxmlformats.org/markup-compatibility/2006">
          <mc:Choice Requires="x14">
            <control shapeId="348174" r:id="rId17" name="Check Box 14">
              <controlPr locked="0" defaultSize="0" autoFill="0" autoLine="0" autoPict="0">
                <anchor moveWithCells="1">
                  <from>
                    <xdr:col>4</xdr:col>
                    <xdr:colOff>180975</xdr:colOff>
                    <xdr:row>29</xdr:row>
                    <xdr:rowOff>209550</xdr:rowOff>
                  </from>
                  <to>
                    <xdr:col>4</xdr:col>
                    <xdr:colOff>476250</xdr:colOff>
                    <xdr:row>31</xdr:row>
                    <xdr:rowOff>76200</xdr:rowOff>
                  </to>
                </anchor>
              </controlPr>
            </control>
          </mc:Choice>
        </mc:AlternateContent>
        <mc:AlternateContent xmlns:mc="http://schemas.openxmlformats.org/markup-compatibility/2006">
          <mc:Choice Requires="x14">
            <control shapeId="348175" r:id="rId18" name="Check Box 15">
              <controlPr locked="0" defaultSize="0" autoFill="0" autoLine="0" autoPict="0">
                <anchor moveWithCells="1">
                  <from>
                    <xdr:col>5</xdr:col>
                    <xdr:colOff>142875</xdr:colOff>
                    <xdr:row>29</xdr:row>
                    <xdr:rowOff>228600</xdr:rowOff>
                  </from>
                  <to>
                    <xdr:col>5</xdr:col>
                    <xdr:colOff>476250</xdr:colOff>
                    <xdr:row>31</xdr:row>
                    <xdr:rowOff>57150</xdr:rowOff>
                  </to>
                </anchor>
              </controlPr>
            </control>
          </mc:Choice>
        </mc:AlternateContent>
        <mc:AlternateContent xmlns:mc="http://schemas.openxmlformats.org/markup-compatibility/2006">
          <mc:Choice Requires="x14">
            <control shapeId="348176" r:id="rId19" name="Check Box 16">
              <controlPr locked="0" defaultSize="0" autoFill="0" autoLine="0" autoPict="0">
                <anchor moveWithCells="1">
                  <from>
                    <xdr:col>3</xdr:col>
                    <xdr:colOff>219075</xdr:colOff>
                    <xdr:row>32</xdr:row>
                    <xdr:rowOff>152400</xdr:rowOff>
                  </from>
                  <to>
                    <xdr:col>3</xdr:col>
                    <xdr:colOff>476250</xdr:colOff>
                    <xdr:row>34</xdr:row>
                    <xdr:rowOff>142875</xdr:rowOff>
                  </to>
                </anchor>
              </controlPr>
            </control>
          </mc:Choice>
        </mc:AlternateContent>
        <mc:AlternateContent xmlns:mc="http://schemas.openxmlformats.org/markup-compatibility/2006">
          <mc:Choice Requires="x14">
            <control shapeId="348177" r:id="rId20" name="Check Box 17">
              <controlPr locked="0" defaultSize="0" autoFill="0" autoLine="0" autoPict="0">
                <anchor moveWithCells="1">
                  <from>
                    <xdr:col>4</xdr:col>
                    <xdr:colOff>180975</xdr:colOff>
                    <xdr:row>32</xdr:row>
                    <xdr:rowOff>200025</xdr:rowOff>
                  </from>
                  <to>
                    <xdr:col>4</xdr:col>
                    <xdr:colOff>476250</xdr:colOff>
                    <xdr:row>34</xdr:row>
                    <xdr:rowOff>85725</xdr:rowOff>
                  </to>
                </anchor>
              </controlPr>
            </control>
          </mc:Choice>
        </mc:AlternateContent>
        <mc:AlternateContent xmlns:mc="http://schemas.openxmlformats.org/markup-compatibility/2006">
          <mc:Choice Requires="x14">
            <control shapeId="348178" r:id="rId21" name="Check Box 18">
              <controlPr locked="0" defaultSize="0" autoFill="0" autoLine="0" autoPict="0">
                <anchor moveWithCells="1">
                  <from>
                    <xdr:col>5</xdr:col>
                    <xdr:colOff>142875</xdr:colOff>
                    <xdr:row>32</xdr:row>
                    <xdr:rowOff>228600</xdr:rowOff>
                  </from>
                  <to>
                    <xdr:col>5</xdr:col>
                    <xdr:colOff>476250</xdr:colOff>
                    <xdr:row>34</xdr:row>
                    <xdr:rowOff>57150</xdr:rowOff>
                  </to>
                </anchor>
              </controlPr>
            </control>
          </mc:Choice>
        </mc:AlternateContent>
        <mc:AlternateContent xmlns:mc="http://schemas.openxmlformats.org/markup-compatibility/2006">
          <mc:Choice Requires="x14">
            <control shapeId="348179" r:id="rId22" name="Check Box 19">
              <controlPr locked="0" defaultSize="0" autoFill="0" autoLine="0" autoPict="0">
                <anchor moveWithCells="1">
                  <from>
                    <xdr:col>3</xdr:col>
                    <xdr:colOff>219075</xdr:colOff>
                    <xdr:row>35</xdr:row>
                    <xdr:rowOff>161925</xdr:rowOff>
                  </from>
                  <to>
                    <xdr:col>3</xdr:col>
                    <xdr:colOff>476250</xdr:colOff>
                    <xdr:row>37</xdr:row>
                    <xdr:rowOff>133350</xdr:rowOff>
                  </to>
                </anchor>
              </controlPr>
            </control>
          </mc:Choice>
        </mc:AlternateContent>
        <mc:AlternateContent xmlns:mc="http://schemas.openxmlformats.org/markup-compatibility/2006">
          <mc:Choice Requires="x14">
            <control shapeId="348180" r:id="rId23" name="Check Box 20">
              <controlPr locked="0" defaultSize="0" autoFill="0" autoLine="0" autoPict="0">
                <anchor moveWithCells="1">
                  <from>
                    <xdr:col>4</xdr:col>
                    <xdr:colOff>180975</xdr:colOff>
                    <xdr:row>35</xdr:row>
                    <xdr:rowOff>257175</xdr:rowOff>
                  </from>
                  <to>
                    <xdr:col>4</xdr:col>
                    <xdr:colOff>476250</xdr:colOff>
                    <xdr:row>37</xdr:row>
                    <xdr:rowOff>66675</xdr:rowOff>
                  </to>
                </anchor>
              </controlPr>
            </control>
          </mc:Choice>
        </mc:AlternateContent>
        <mc:AlternateContent xmlns:mc="http://schemas.openxmlformats.org/markup-compatibility/2006">
          <mc:Choice Requires="x14">
            <control shapeId="348181" r:id="rId24" name="Check Box 21">
              <controlPr locked="0" defaultSize="0" autoFill="0" autoLine="0" autoPict="0">
                <anchor moveWithCells="1">
                  <from>
                    <xdr:col>5</xdr:col>
                    <xdr:colOff>142875</xdr:colOff>
                    <xdr:row>35</xdr:row>
                    <xdr:rowOff>238125</xdr:rowOff>
                  </from>
                  <to>
                    <xdr:col>5</xdr:col>
                    <xdr:colOff>476250</xdr:colOff>
                    <xdr:row>37</xdr:row>
                    <xdr:rowOff>57150</xdr:rowOff>
                  </to>
                </anchor>
              </controlPr>
            </control>
          </mc:Choice>
        </mc:AlternateContent>
        <mc:AlternateContent xmlns:mc="http://schemas.openxmlformats.org/markup-compatibility/2006">
          <mc:Choice Requires="x14">
            <control shapeId="348182"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48183"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48184"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48185" r:id="rId28" name="Check Box 25">
              <controlPr locked="0" defaultSize="0" autoFill="0" autoLine="0" autoPict="0">
                <anchor moveWithCells="1">
                  <from>
                    <xdr:col>3</xdr:col>
                    <xdr:colOff>219075</xdr:colOff>
                    <xdr:row>44</xdr:row>
                    <xdr:rowOff>209550</xdr:rowOff>
                  </from>
                  <to>
                    <xdr:col>3</xdr:col>
                    <xdr:colOff>476250</xdr:colOff>
                    <xdr:row>46</xdr:row>
                    <xdr:rowOff>104775</xdr:rowOff>
                  </to>
                </anchor>
              </controlPr>
            </control>
          </mc:Choice>
        </mc:AlternateContent>
        <mc:AlternateContent xmlns:mc="http://schemas.openxmlformats.org/markup-compatibility/2006">
          <mc:Choice Requires="x14">
            <control shapeId="348186" r:id="rId29" name="Check Box 26">
              <controlPr locked="0" defaultSize="0" autoFill="0" autoLine="0" autoPict="0">
                <anchor moveWithCells="1">
                  <from>
                    <xdr:col>4</xdr:col>
                    <xdr:colOff>180975</xdr:colOff>
                    <xdr:row>44</xdr:row>
                    <xdr:rowOff>209550</xdr:rowOff>
                  </from>
                  <to>
                    <xdr:col>4</xdr:col>
                    <xdr:colOff>476250</xdr:colOff>
                    <xdr:row>46</xdr:row>
                    <xdr:rowOff>114300</xdr:rowOff>
                  </to>
                </anchor>
              </controlPr>
            </control>
          </mc:Choice>
        </mc:AlternateContent>
        <mc:AlternateContent xmlns:mc="http://schemas.openxmlformats.org/markup-compatibility/2006">
          <mc:Choice Requires="x14">
            <control shapeId="348187" r:id="rId30" name="Check Box 27">
              <controlPr locked="0" defaultSize="0" autoFill="0" autoLine="0" autoPict="0">
                <anchor moveWithCells="1">
                  <from>
                    <xdr:col>5</xdr:col>
                    <xdr:colOff>142875</xdr:colOff>
                    <xdr:row>44</xdr:row>
                    <xdr:rowOff>238125</xdr:rowOff>
                  </from>
                  <to>
                    <xdr:col>5</xdr:col>
                    <xdr:colOff>476250</xdr:colOff>
                    <xdr:row>46</xdr:row>
                    <xdr:rowOff>57150</xdr:rowOff>
                  </to>
                </anchor>
              </controlPr>
            </control>
          </mc:Choice>
        </mc:AlternateContent>
        <mc:AlternateContent xmlns:mc="http://schemas.openxmlformats.org/markup-compatibility/2006">
          <mc:Choice Requires="x14">
            <control shapeId="348190" r:id="rId31" name="Check Box 30">
              <controlPr locked="0" defaultSize="0" autoFill="0" autoLine="0" autoPict="0">
                <anchor moveWithCells="1">
                  <from>
                    <xdr:col>3</xdr:col>
                    <xdr:colOff>219075</xdr:colOff>
                    <xdr:row>47</xdr:row>
                    <xdr:rowOff>247650</xdr:rowOff>
                  </from>
                  <to>
                    <xdr:col>3</xdr:col>
                    <xdr:colOff>476250</xdr:colOff>
                    <xdr:row>49</xdr:row>
                    <xdr:rowOff>66675</xdr:rowOff>
                  </to>
                </anchor>
              </controlPr>
            </control>
          </mc:Choice>
        </mc:AlternateContent>
        <mc:AlternateContent xmlns:mc="http://schemas.openxmlformats.org/markup-compatibility/2006">
          <mc:Choice Requires="x14">
            <control shapeId="348191" r:id="rId32" name="Check Box 31">
              <controlPr locked="0" defaultSize="0" autoFill="0" autoLine="0" autoPict="0">
                <anchor moveWithCells="1">
                  <from>
                    <xdr:col>4</xdr:col>
                    <xdr:colOff>180975</xdr:colOff>
                    <xdr:row>47</xdr:row>
                    <xdr:rowOff>209550</xdr:rowOff>
                  </from>
                  <to>
                    <xdr:col>4</xdr:col>
                    <xdr:colOff>476250</xdr:colOff>
                    <xdr:row>49</xdr:row>
                    <xdr:rowOff>85725</xdr:rowOff>
                  </to>
                </anchor>
              </controlPr>
            </control>
          </mc:Choice>
        </mc:AlternateContent>
        <mc:AlternateContent xmlns:mc="http://schemas.openxmlformats.org/markup-compatibility/2006">
          <mc:Choice Requires="x14">
            <control shapeId="348192" r:id="rId33" name="Check Box 32">
              <controlPr locked="0" defaultSize="0" autoFill="0" autoLine="0" autoPict="0">
                <anchor moveWithCells="1">
                  <from>
                    <xdr:col>5</xdr:col>
                    <xdr:colOff>142875</xdr:colOff>
                    <xdr:row>47</xdr:row>
                    <xdr:rowOff>228600</xdr:rowOff>
                  </from>
                  <to>
                    <xdr:col>5</xdr:col>
                    <xdr:colOff>476250</xdr:colOff>
                    <xdr:row>49</xdr:row>
                    <xdr:rowOff>57150</xdr:rowOff>
                  </to>
                </anchor>
              </controlPr>
            </control>
          </mc:Choice>
        </mc:AlternateContent>
        <mc:AlternateContent xmlns:mc="http://schemas.openxmlformats.org/markup-compatibility/2006">
          <mc:Choice Requires="x14">
            <control shapeId="348193"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48194"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48195"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48198" r:id="rId37" name="Check Box 38">
              <controlPr locked="0" defaultSize="0" autoFill="0" autoLine="0" autoPict="0">
                <anchor moveWithCells="1">
                  <from>
                    <xdr:col>3</xdr:col>
                    <xdr:colOff>219075</xdr:colOff>
                    <xdr:row>56</xdr:row>
                    <xdr:rowOff>200025</xdr:rowOff>
                  </from>
                  <to>
                    <xdr:col>3</xdr:col>
                    <xdr:colOff>476250</xdr:colOff>
                    <xdr:row>58</xdr:row>
                    <xdr:rowOff>123825</xdr:rowOff>
                  </to>
                </anchor>
              </controlPr>
            </control>
          </mc:Choice>
        </mc:AlternateContent>
        <mc:AlternateContent xmlns:mc="http://schemas.openxmlformats.org/markup-compatibility/2006">
          <mc:Choice Requires="x14">
            <control shapeId="348199" r:id="rId38" name="Check Box 39">
              <controlPr locked="0" defaultSize="0" autoFill="0" autoLine="0" autoPict="0">
                <anchor moveWithCells="1">
                  <from>
                    <xdr:col>4</xdr:col>
                    <xdr:colOff>180975</xdr:colOff>
                    <xdr:row>56</xdr:row>
                    <xdr:rowOff>171450</xdr:rowOff>
                  </from>
                  <to>
                    <xdr:col>4</xdr:col>
                    <xdr:colOff>476250</xdr:colOff>
                    <xdr:row>58</xdr:row>
                    <xdr:rowOff>123825</xdr:rowOff>
                  </to>
                </anchor>
              </controlPr>
            </control>
          </mc:Choice>
        </mc:AlternateContent>
        <mc:AlternateContent xmlns:mc="http://schemas.openxmlformats.org/markup-compatibility/2006">
          <mc:Choice Requires="x14">
            <control shapeId="348200" r:id="rId39" name="Check Box 40">
              <controlPr locked="0" defaultSize="0" autoFill="0" autoLine="0" autoPict="0">
                <anchor moveWithCells="1">
                  <from>
                    <xdr:col>5</xdr:col>
                    <xdr:colOff>142875</xdr:colOff>
                    <xdr:row>56</xdr:row>
                    <xdr:rowOff>238125</xdr:rowOff>
                  </from>
                  <to>
                    <xdr:col>5</xdr:col>
                    <xdr:colOff>476250</xdr:colOff>
                    <xdr:row>58</xdr:row>
                    <xdr:rowOff>57150</xdr:rowOff>
                  </to>
                </anchor>
              </controlPr>
            </control>
          </mc:Choice>
        </mc:AlternateContent>
        <mc:AlternateContent xmlns:mc="http://schemas.openxmlformats.org/markup-compatibility/2006">
          <mc:Choice Requires="x14">
            <control shapeId="348203" r:id="rId40" name="Check Box 43">
              <controlPr locked="0" defaultSize="0" autoFill="0" autoLine="0" autoPict="0">
                <anchor moveWithCells="1">
                  <from>
                    <xdr:col>3</xdr:col>
                    <xdr:colOff>219075</xdr:colOff>
                    <xdr:row>59</xdr:row>
                    <xdr:rowOff>238125</xdr:rowOff>
                  </from>
                  <to>
                    <xdr:col>3</xdr:col>
                    <xdr:colOff>476250</xdr:colOff>
                    <xdr:row>61</xdr:row>
                    <xdr:rowOff>47625</xdr:rowOff>
                  </to>
                </anchor>
              </controlPr>
            </control>
          </mc:Choice>
        </mc:AlternateContent>
        <mc:AlternateContent xmlns:mc="http://schemas.openxmlformats.org/markup-compatibility/2006">
          <mc:Choice Requires="x14">
            <control shapeId="348204" r:id="rId41" name="Check Box 44">
              <controlPr locked="0" defaultSize="0" autoFill="0" autoLine="0" autoPict="0">
                <anchor moveWithCells="1">
                  <from>
                    <xdr:col>4</xdr:col>
                    <xdr:colOff>180975</xdr:colOff>
                    <xdr:row>59</xdr:row>
                    <xdr:rowOff>180975</xdr:rowOff>
                  </from>
                  <to>
                    <xdr:col>4</xdr:col>
                    <xdr:colOff>476250</xdr:colOff>
                    <xdr:row>61</xdr:row>
                    <xdr:rowOff>123825</xdr:rowOff>
                  </to>
                </anchor>
              </controlPr>
            </control>
          </mc:Choice>
        </mc:AlternateContent>
        <mc:AlternateContent xmlns:mc="http://schemas.openxmlformats.org/markup-compatibility/2006">
          <mc:Choice Requires="x14">
            <control shapeId="348205" r:id="rId42" name="Check Box 45">
              <controlPr locked="0" defaultSize="0" autoFill="0" autoLine="0" autoPict="0">
                <anchor moveWithCells="1">
                  <from>
                    <xdr:col>5</xdr:col>
                    <xdr:colOff>142875</xdr:colOff>
                    <xdr:row>59</xdr:row>
                    <xdr:rowOff>228600</xdr:rowOff>
                  </from>
                  <to>
                    <xdr:col>5</xdr:col>
                    <xdr:colOff>476250</xdr:colOff>
                    <xdr:row>61</xdr:row>
                    <xdr:rowOff>57150</xdr:rowOff>
                  </to>
                </anchor>
              </controlPr>
            </control>
          </mc:Choice>
        </mc:AlternateContent>
        <mc:AlternateContent xmlns:mc="http://schemas.openxmlformats.org/markup-compatibility/2006">
          <mc:Choice Requires="x14">
            <control shapeId="348208" r:id="rId43" name="Check Box 48">
              <controlPr locked="0" defaultSize="0" autoFill="0" autoLine="0" autoPict="0">
                <anchor moveWithCells="1">
                  <from>
                    <xdr:col>3</xdr:col>
                    <xdr:colOff>219075</xdr:colOff>
                    <xdr:row>62</xdr:row>
                    <xdr:rowOff>152400</xdr:rowOff>
                  </from>
                  <to>
                    <xdr:col>3</xdr:col>
                    <xdr:colOff>476250</xdr:colOff>
                    <xdr:row>64</xdr:row>
                    <xdr:rowOff>142875</xdr:rowOff>
                  </to>
                </anchor>
              </controlPr>
            </control>
          </mc:Choice>
        </mc:AlternateContent>
        <mc:AlternateContent xmlns:mc="http://schemas.openxmlformats.org/markup-compatibility/2006">
          <mc:Choice Requires="x14">
            <control shapeId="348209" r:id="rId44" name="Check Box 49">
              <controlPr locked="0" defaultSize="0" autoFill="0" autoLine="0" autoPict="0">
                <anchor moveWithCells="1">
                  <from>
                    <xdr:col>4</xdr:col>
                    <xdr:colOff>180975</xdr:colOff>
                    <xdr:row>62</xdr:row>
                    <xdr:rowOff>190500</xdr:rowOff>
                  </from>
                  <to>
                    <xdr:col>4</xdr:col>
                    <xdr:colOff>476250</xdr:colOff>
                    <xdr:row>64</xdr:row>
                    <xdr:rowOff>114300</xdr:rowOff>
                  </to>
                </anchor>
              </controlPr>
            </control>
          </mc:Choice>
        </mc:AlternateContent>
        <mc:AlternateContent xmlns:mc="http://schemas.openxmlformats.org/markup-compatibility/2006">
          <mc:Choice Requires="x14">
            <control shapeId="348210" r:id="rId45" name="Check Box 50">
              <controlPr locked="0" defaultSize="0" autoFill="0" autoLine="0" autoPict="0">
                <anchor moveWithCells="1">
                  <from>
                    <xdr:col>5</xdr:col>
                    <xdr:colOff>142875</xdr:colOff>
                    <xdr:row>62</xdr:row>
                    <xdr:rowOff>228600</xdr:rowOff>
                  </from>
                  <to>
                    <xdr:col>5</xdr:col>
                    <xdr:colOff>476250</xdr:colOff>
                    <xdr:row>64</xdr:row>
                    <xdr:rowOff>57150</xdr:rowOff>
                  </to>
                </anchor>
              </controlPr>
            </control>
          </mc:Choice>
        </mc:AlternateContent>
        <mc:AlternateContent xmlns:mc="http://schemas.openxmlformats.org/markup-compatibility/2006">
          <mc:Choice Requires="x14">
            <control shapeId="348213" r:id="rId46" name="Check Box 53">
              <controlPr locked="0" defaultSize="0" autoFill="0" autoLine="0" autoPict="0">
                <anchor moveWithCells="1">
                  <from>
                    <xdr:col>3</xdr:col>
                    <xdr:colOff>219075</xdr:colOff>
                    <xdr:row>65</xdr:row>
                    <xdr:rowOff>190500</xdr:rowOff>
                  </from>
                  <to>
                    <xdr:col>3</xdr:col>
                    <xdr:colOff>476250</xdr:colOff>
                    <xdr:row>67</xdr:row>
                    <xdr:rowOff>123825</xdr:rowOff>
                  </to>
                </anchor>
              </controlPr>
            </control>
          </mc:Choice>
        </mc:AlternateContent>
        <mc:AlternateContent xmlns:mc="http://schemas.openxmlformats.org/markup-compatibility/2006">
          <mc:Choice Requires="x14">
            <control shapeId="348214" r:id="rId47" name="Check Box 54">
              <controlPr locked="0" defaultSize="0" autoFill="0" autoLine="0" autoPict="0">
                <anchor moveWithCells="1">
                  <from>
                    <xdr:col>4</xdr:col>
                    <xdr:colOff>180975</xdr:colOff>
                    <xdr:row>65</xdr:row>
                    <xdr:rowOff>209550</xdr:rowOff>
                  </from>
                  <to>
                    <xdr:col>4</xdr:col>
                    <xdr:colOff>476250</xdr:colOff>
                    <xdr:row>67</xdr:row>
                    <xdr:rowOff>95250</xdr:rowOff>
                  </to>
                </anchor>
              </controlPr>
            </control>
          </mc:Choice>
        </mc:AlternateContent>
        <mc:AlternateContent xmlns:mc="http://schemas.openxmlformats.org/markup-compatibility/2006">
          <mc:Choice Requires="x14">
            <control shapeId="348215" r:id="rId48" name="Check Box 55">
              <controlPr locked="0" defaultSize="0" autoFill="0" autoLine="0" autoPict="0">
                <anchor moveWithCells="1">
                  <from>
                    <xdr:col>5</xdr:col>
                    <xdr:colOff>142875</xdr:colOff>
                    <xdr:row>65</xdr:row>
                    <xdr:rowOff>219075</xdr:rowOff>
                  </from>
                  <to>
                    <xdr:col>5</xdr:col>
                    <xdr:colOff>476250</xdr:colOff>
                    <xdr:row>67</xdr:row>
                    <xdr:rowOff>57150</xdr:rowOff>
                  </to>
                </anchor>
              </controlPr>
            </control>
          </mc:Choice>
        </mc:AlternateContent>
        <mc:AlternateContent xmlns:mc="http://schemas.openxmlformats.org/markup-compatibility/2006">
          <mc:Choice Requires="x14">
            <control shapeId="348216"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8217"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8218"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8219"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8220"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48223" r:id="rId54" name="Check Box 63">
              <controlPr locked="0" defaultSize="0" autoFill="0" autoLine="0" autoPict="0">
                <anchor moveWithCells="1">
                  <from>
                    <xdr:col>3</xdr:col>
                    <xdr:colOff>219075</xdr:colOff>
                    <xdr:row>74</xdr:row>
                    <xdr:rowOff>123825</xdr:rowOff>
                  </from>
                  <to>
                    <xdr:col>3</xdr:col>
                    <xdr:colOff>476250</xdr:colOff>
                    <xdr:row>76</xdr:row>
                    <xdr:rowOff>171450</xdr:rowOff>
                  </to>
                </anchor>
              </controlPr>
            </control>
          </mc:Choice>
        </mc:AlternateContent>
        <mc:AlternateContent xmlns:mc="http://schemas.openxmlformats.org/markup-compatibility/2006">
          <mc:Choice Requires="x14">
            <control shapeId="348224" r:id="rId55" name="Check Box 64">
              <controlPr locked="0" defaultSize="0" autoFill="0" autoLine="0" autoPict="0">
                <anchor moveWithCells="1">
                  <from>
                    <xdr:col>4</xdr:col>
                    <xdr:colOff>180975</xdr:colOff>
                    <xdr:row>74</xdr:row>
                    <xdr:rowOff>257175</xdr:rowOff>
                  </from>
                  <to>
                    <xdr:col>4</xdr:col>
                    <xdr:colOff>476250</xdr:colOff>
                    <xdr:row>76</xdr:row>
                    <xdr:rowOff>66675</xdr:rowOff>
                  </to>
                </anchor>
              </controlPr>
            </control>
          </mc:Choice>
        </mc:AlternateContent>
        <mc:AlternateContent xmlns:mc="http://schemas.openxmlformats.org/markup-compatibility/2006">
          <mc:Choice Requires="x14">
            <control shapeId="348225" r:id="rId56" name="Check Box 65">
              <controlPr locked="0" defaultSize="0" autoFill="0" autoLine="0" autoPict="0">
                <anchor moveWithCells="1">
                  <from>
                    <xdr:col>5</xdr:col>
                    <xdr:colOff>142875</xdr:colOff>
                    <xdr:row>74</xdr:row>
                    <xdr:rowOff>238125</xdr:rowOff>
                  </from>
                  <to>
                    <xdr:col>5</xdr:col>
                    <xdr:colOff>476250</xdr:colOff>
                    <xdr:row>76</xdr:row>
                    <xdr:rowOff>57150</xdr:rowOff>
                  </to>
                </anchor>
              </controlPr>
            </control>
          </mc:Choice>
        </mc:AlternateContent>
        <mc:AlternateContent xmlns:mc="http://schemas.openxmlformats.org/markup-compatibility/2006">
          <mc:Choice Requires="x14">
            <control shapeId="348228" r:id="rId57" name="Check Box 68">
              <controlPr locked="0" defaultSize="0" autoFill="0" autoLine="0" autoPict="0">
                <anchor moveWithCells="1">
                  <from>
                    <xdr:col>3</xdr:col>
                    <xdr:colOff>219075</xdr:colOff>
                    <xdr:row>77</xdr:row>
                    <xdr:rowOff>238125</xdr:rowOff>
                  </from>
                  <to>
                    <xdr:col>3</xdr:col>
                    <xdr:colOff>476250</xdr:colOff>
                    <xdr:row>79</xdr:row>
                    <xdr:rowOff>76200</xdr:rowOff>
                  </to>
                </anchor>
              </controlPr>
            </control>
          </mc:Choice>
        </mc:AlternateContent>
        <mc:AlternateContent xmlns:mc="http://schemas.openxmlformats.org/markup-compatibility/2006">
          <mc:Choice Requires="x14">
            <control shapeId="348229" r:id="rId58" name="Check Box 69">
              <controlPr locked="0" defaultSize="0" autoFill="0" autoLine="0" autoPict="0">
                <anchor moveWithCells="1">
                  <from>
                    <xdr:col>4</xdr:col>
                    <xdr:colOff>180975</xdr:colOff>
                    <xdr:row>77</xdr:row>
                    <xdr:rowOff>171450</xdr:rowOff>
                  </from>
                  <to>
                    <xdr:col>4</xdr:col>
                    <xdr:colOff>476250</xdr:colOff>
                    <xdr:row>79</xdr:row>
                    <xdr:rowOff>152400</xdr:rowOff>
                  </to>
                </anchor>
              </controlPr>
            </control>
          </mc:Choice>
        </mc:AlternateContent>
        <mc:AlternateContent xmlns:mc="http://schemas.openxmlformats.org/markup-compatibility/2006">
          <mc:Choice Requires="x14">
            <control shapeId="348230"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48231"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48232"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48233"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48234"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48235" r:id="rId64" name="Check Box 75">
              <controlPr locked="0" defaultSize="0" autoFill="0" autoLine="0" autoPict="0">
                <anchor moveWithCells="1">
                  <from>
                    <xdr:col>4</xdr:col>
                    <xdr:colOff>180975</xdr:colOff>
                    <xdr:row>87</xdr:row>
                    <xdr:rowOff>66675</xdr:rowOff>
                  </from>
                  <to>
                    <xdr:col>4</xdr:col>
                    <xdr:colOff>476250</xdr:colOff>
                    <xdr:row>87</xdr:row>
                    <xdr:rowOff>257175</xdr:rowOff>
                  </to>
                </anchor>
              </controlPr>
            </control>
          </mc:Choice>
        </mc:AlternateContent>
        <mc:AlternateContent xmlns:mc="http://schemas.openxmlformats.org/markup-compatibility/2006">
          <mc:Choice Requires="x14">
            <control shapeId="348236" r:id="rId65" name="Check Box 76">
              <controlPr locked="0" defaultSize="0" autoFill="0" autoLine="0" autoPict="0">
                <anchor moveWithCells="1">
                  <from>
                    <xdr:col>5</xdr:col>
                    <xdr:colOff>142875</xdr:colOff>
                    <xdr:row>87</xdr:row>
                    <xdr:rowOff>38100</xdr:rowOff>
                  </from>
                  <to>
                    <xdr:col>5</xdr:col>
                    <xdr:colOff>476250</xdr:colOff>
                    <xdr:row>87</xdr:row>
                    <xdr:rowOff>276225</xdr:rowOff>
                  </to>
                </anchor>
              </controlPr>
            </control>
          </mc:Choice>
        </mc:AlternateContent>
        <mc:AlternateContent xmlns:mc="http://schemas.openxmlformats.org/markup-compatibility/2006">
          <mc:Choice Requires="x14">
            <control shapeId="348237"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8238"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8239"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8240"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8241"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7D10011-6218-4DE1-9EBB-96693506F13B}">
          <x14:formula1>
            <xm:f>Lookups!$M$2:$M$3</xm:f>
          </x14:formula1>
          <xm:sqref>C11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6F97-4CFD-4FAC-A714-4DA8C270E2D9}">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8"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49186"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49187"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49188" r:id="rId7" name="Check Box 4">
              <controlPr locked="0" defaultSize="0" autoFill="0" autoLine="0" autoPict="0">
                <anchor moveWithCells="1">
                  <from>
                    <xdr:col>3</xdr:col>
                    <xdr:colOff>219075</xdr:colOff>
                    <xdr:row>17</xdr:row>
                    <xdr:rowOff>266700</xdr:rowOff>
                  </from>
                  <to>
                    <xdr:col>3</xdr:col>
                    <xdr:colOff>476250</xdr:colOff>
                    <xdr:row>19</xdr:row>
                    <xdr:rowOff>0</xdr:rowOff>
                  </to>
                </anchor>
              </controlPr>
            </control>
          </mc:Choice>
        </mc:AlternateContent>
        <mc:AlternateContent xmlns:mc="http://schemas.openxmlformats.org/markup-compatibility/2006">
          <mc:Choice Requires="x14">
            <control shapeId="349189" r:id="rId8" name="Check Box 5">
              <controlPr locked="0" defaultSize="0" autoFill="0" autoLine="0" autoPict="0">
                <anchor moveWithCells="1">
                  <from>
                    <xdr:col>4</xdr:col>
                    <xdr:colOff>180975</xdr:colOff>
                    <xdr:row>17</xdr:row>
                    <xdr:rowOff>209550</xdr:rowOff>
                  </from>
                  <to>
                    <xdr:col>4</xdr:col>
                    <xdr:colOff>476250</xdr:colOff>
                    <xdr:row>19</xdr:row>
                    <xdr:rowOff>47625</xdr:rowOff>
                  </to>
                </anchor>
              </controlPr>
            </control>
          </mc:Choice>
        </mc:AlternateContent>
        <mc:AlternateContent xmlns:mc="http://schemas.openxmlformats.org/markup-compatibility/2006">
          <mc:Choice Requires="x14">
            <control shapeId="349190" r:id="rId9" name="Check Box 6">
              <controlPr locked="0" defaultSize="0" autoFill="0" autoLine="0" autoPict="0">
                <anchor moveWithCells="1">
                  <from>
                    <xdr:col>5</xdr:col>
                    <xdr:colOff>142875</xdr:colOff>
                    <xdr:row>17</xdr:row>
                    <xdr:rowOff>200025</xdr:rowOff>
                  </from>
                  <to>
                    <xdr:col>5</xdr:col>
                    <xdr:colOff>476250</xdr:colOff>
                    <xdr:row>19</xdr:row>
                    <xdr:rowOff>85725</xdr:rowOff>
                  </to>
                </anchor>
              </controlPr>
            </control>
          </mc:Choice>
        </mc:AlternateContent>
        <mc:AlternateContent xmlns:mc="http://schemas.openxmlformats.org/markup-compatibility/2006">
          <mc:Choice Requires="x14">
            <control shapeId="349191" r:id="rId10" name="Check Box 7">
              <controlPr locked="0" defaultSize="0" autoFill="0" autoLine="0" autoPict="0">
                <anchor moveWithCells="1">
                  <from>
                    <xdr:col>3</xdr:col>
                    <xdr:colOff>219075</xdr:colOff>
                    <xdr:row>20</xdr:row>
                    <xdr:rowOff>266700</xdr:rowOff>
                  </from>
                  <to>
                    <xdr:col>3</xdr:col>
                    <xdr:colOff>476250</xdr:colOff>
                    <xdr:row>22</xdr:row>
                    <xdr:rowOff>38100</xdr:rowOff>
                  </to>
                </anchor>
              </controlPr>
            </control>
          </mc:Choice>
        </mc:AlternateContent>
        <mc:AlternateContent xmlns:mc="http://schemas.openxmlformats.org/markup-compatibility/2006">
          <mc:Choice Requires="x14">
            <control shapeId="349192" r:id="rId11" name="Check Box 8">
              <controlPr locked="0" defaultSize="0" autoFill="0" autoLine="0" autoPict="0">
                <anchor moveWithCells="1">
                  <from>
                    <xdr:col>4</xdr:col>
                    <xdr:colOff>180975</xdr:colOff>
                    <xdr:row>20</xdr:row>
                    <xdr:rowOff>285750</xdr:rowOff>
                  </from>
                  <to>
                    <xdr:col>4</xdr:col>
                    <xdr:colOff>476250</xdr:colOff>
                    <xdr:row>22</xdr:row>
                    <xdr:rowOff>9525</xdr:rowOff>
                  </to>
                </anchor>
              </controlPr>
            </control>
          </mc:Choice>
        </mc:AlternateContent>
        <mc:AlternateContent xmlns:mc="http://schemas.openxmlformats.org/markup-compatibility/2006">
          <mc:Choice Requires="x14">
            <control shapeId="349193" r:id="rId12" name="Check Box 9">
              <controlPr locked="0" defaultSize="0" autoFill="0" autoLine="0" autoPict="0">
                <anchor moveWithCells="1">
                  <from>
                    <xdr:col>5</xdr:col>
                    <xdr:colOff>142875</xdr:colOff>
                    <xdr:row>20</xdr:row>
                    <xdr:rowOff>257175</xdr:rowOff>
                  </from>
                  <to>
                    <xdr:col>5</xdr:col>
                    <xdr:colOff>476250</xdr:colOff>
                    <xdr:row>22</xdr:row>
                    <xdr:rowOff>47625</xdr:rowOff>
                  </to>
                </anchor>
              </controlPr>
            </control>
          </mc:Choice>
        </mc:AlternateContent>
        <mc:AlternateContent xmlns:mc="http://schemas.openxmlformats.org/markup-compatibility/2006">
          <mc:Choice Requires="x14">
            <control shapeId="349194"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49195"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49196"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49197" r:id="rId16" name="Check Box 13">
              <controlPr locked="0" defaultSize="0" autoFill="0" autoLine="0" autoPict="0">
                <anchor moveWithCells="1">
                  <from>
                    <xdr:col>3</xdr:col>
                    <xdr:colOff>219075</xdr:colOff>
                    <xdr:row>29</xdr:row>
                    <xdr:rowOff>180975</xdr:rowOff>
                  </from>
                  <to>
                    <xdr:col>3</xdr:col>
                    <xdr:colOff>476250</xdr:colOff>
                    <xdr:row>31</xdr:row>
                    <xdr:rowOff>114300</xdr:rowOff>
                  </to>
                </anchor>
              </controlPr>
            </control>
          </mc:Choice>
        </mc:AlternateContent>
        <mc:AlternateContent xmlns:mc="http://schemas.openxmlformats.org/markup-compatibility/2006">
          <mc:Choice Requires="x14">
            <control shapeId="349198" r:id="rId17" name="Check Box 14">
              <controlPr locked="0" defaultSize="0" autoFill="0" autoLine="0" autoPict="0">
                <anchor moveWithCells="1">
                  <from>
                    <xdr:col>4</xdr:col>
                    <xdr:colOff>180975</xdr:colOff>
                    <xdr:row>29</xdr:row>
                    <xdr:rowOff>247650</xdr:rowOff>
                  </from>
                  <to>
                    <xdr:col>4</xdr:col>
                    <xdr:colOff>476250</xdr:colOff>
                    <xdr:row>31</xdr:row>
                    <xdr:rowOff>66675</xdr:rowOff>
                  </to>
                </anchor>
              </controlPr>
            </control>
          </mc:Choice>
        </mc:AlternateContent>
        <mc:AlternateContent xmlns:mc="http://schemas.openxmlformats.org/markup-compatibility/2006">
          <mc:Choice Requires="x14">
            <control shapeId="349199" r:id="rId18" name="Check Box 15">
              <controlPr locked="0" defaultSize="0" autoFill="0" autoLine="0" autoPict="0">
                <anchor moveWithCells="1">
                  <from>
                    <xdr:col>5</xdr:col>
                    <xdr:colOff>142875</xdr:colOff>
                    <xdr:row>29</xdr:row>
                    <xdr:rowOff>228600</xdr:rowOff>
                  </from>
                  <to>
                    <xdr:col>5</xdr:col>
                    <xdr:colOff>476250</xdr:colOff>
                    <xdr:row>31</xdr:row>
                    <xdr:rowOff>76200</xdr:rowOff>
                  </to>
                </anchor>
              </controlPr>
            </control>
          </mc:Choice>
        </mc:AlternateContent>
        <mc:AlternateContent xmlns:mc="http://schemas.openxmlformats.org/markup-compatibility/2006">
          <mc:Choice Requires="x14">
            <control shapeId="349200" r:id="rId19" name="Check Box 16">
              <controlPr locked="0" defaultSize="0" autoFill="0" autoLine="0" autoPict="0">
                <anchor moveWithCells="1">
                  <from>
                    <xdr:col>3</xdr:col>
                    <xdr:colOff>219075</xdr:colOff>
                    <xdr:row>32</xdr:row>
                    <xdr:rowOff>238125</xdr:rowOff>
                  </from>
                  <to>
                    <xdr:col>3</xdr:col>
                    <xdr:colOff>476250</xdr:colOff>
                    <xdr:row>34</xdr:row>
                    <xdr:rowOff>66675</xdr:rowOff>
                  </to>
                </anchor>
              </controlPr>
            </control>
          </mc:Choice>
        </mc:AlternateContent>
        <mc:AlternateContent xmlns:mc="http://schemas.openxmlformats.org/markup-compatibility/2006">
          <mc:Choice Requires="x14">
            <control shapeId="349201" r:id="rId20" name="Check Box 17">
              <controlPr locked="0" defaultSize="0" autoFill="0" autoLine="0" autoPict="0">
                <anchor moveWithCells="1">
                  <from>
                    <xdr:col>4</xdr:col>
                    <xdr:colOff>180975</xdr:colOff>
                    <xdr:row>32</xdr:row>
                    <xdr:rowOff>285750</xdr:rowOff>
                  </from>
                  <to>
                    <xdr:col>4</xdr:col>
                    <xdr:colOff>476250</xdr:colOff>
                    <xdr:row>34</xdr:row>
                    <xdr:rowOff>9525</xdr:rowOff>
                  </to>
                </anchor>
              </controlPr>
            </control>
          </mc:Choice>
        </mc:AlternateContent>
        <mc:AlternateContent xmlns:mc="http://schemas.openxmlformats.org/markup-compatibility/2006">
          <mc:Choice Requires="x14">
            <control shapeId="349202" r:id="rId21" name="Check Box 18">
              <controlPr locked="0" defaultSize="0" autoFill="0" autoLine="0" autoPict="0">
                <anchor moveWithCells="1">
                  <from>
                    <xdr:col>5</xdr:col>
                    <xdr:colOff>142875</xdr:colOff>
                    <xdr:row>32</xdr:row>
                    <xdr:rowOff>247650</xdr:rowOff>
                  </from>
                  <to>
                    <xdr:col>5</xdr:col>
                    <xdr:colOff>476250</xdr:colOff>
                    <xdr:row>34</xdr:row>
                    <xdr:rowOff>47625</xdr:rowOff>
                  </to>
                </anchor>
              </controlPr>
            </control>
          </mc:Choice>
        </mc:AlternateContent>
        <mc:AlternateContent xmlns:mc="http://schemas.openxmlformats.org/markup-compatibility/2006">
          <mc:Choice Requires="x14">
            <control shapeId="349203" r:id="rId22" name="Check Box 19">
              <controlPr locked="0" defaultSize="0" autoFill="0" autoLine="0" autoPict="0">
                <anchor moveWithCells="1">
                  <from>
                    <xdr:col>3</xdr:col>
                    <xdr:colOff>219075</xdr:colOff>
                    <xdr:row>35</xdr:row>
                    <xdr:rowOff>276225</xdr:rowOff>
                  </from>
                  <to>
                    <xdr:col>3</xdr:col>
                    <xdr:colOff>476250</xdr:colOff>
                    <xdr:row>37</xdr:row>
                    <xdr:rowOff>57150</xdr:rowOff>
                  </to>
                </anchor>
              </controlPr>
            </control>
          </mc:Choice>
        </mc:AlternateContent>
        <mc:AlternateContent xmlns:mc="http://schemas.openxmlformats.org/markup-compatibility/2006">
          <mc:Choice Requires="x14">
            <control shapeId="349204" r:id="rId23" name="Check Box 20">
              <controlPr locked="0" defaultSize="0" autoFill="0" autoLine="0" autoPict="0">
                <anchor moveWithCells="1">
                  <from>
                    <xdr:col>4</xdr:col>
                    <xdr:colOff>180975</xdr:colOff>
                    <xdr:row>35</xdr:row>
                    <xdr:rowOff>228600</xdr:rowOff>
                  </from>
                  <to>
                    <xdr:col>4</xdr:col>
                    <xdr:colOff>476250</xdr:colOff>
                    <xdr:row>37</xdr:row>
                    <xdr:rowOff>85725</xdr:rowOff>
                  </to>
                </anchor>
              </controlPr>
            </control>
          </mc:Choice>
        </mc:AlternateContent>
        <mc:AlternateContent xmlns:mc="http://schemas.openxmlformats.org/markup-compatibility/2006">
          <mc:Choice Requires="x14">
            <control shapeId="349205" r:id="rId24" name="Check Box 21">
              <controlPr locked="0" defaultSize="0" autoFill="0" autoLine="0" autoPict="0">
                <anchor moveWithCells="1">
                  <from>
                    <xdr:col>5</xdr:col>
                    <xdr:colOff>142875</xdr:colOff>
                    <xdr:row>35</xdr:row>
                    <xdr:rowOff>257175</xdr:rowOff>
                  </from>
                  <to>
                    <xdr:col>5</xdr:col>
                    <xdr:colOff>476250</xdr:colOff>
                    <xdr:row>37</xdr:row>
                    <xdr:rowOff>47625</xdr:rowOff>
                  </to>
                </anchor>
              </controlPr>
            </control>
          </mc:Choice>
        </mc:AlternateContent>
        <mc:AlternateContent xmlns:mc="http://schemas.openxmlformats.org/markup-compatibility/2006">
          <mc:Choice Requires="x14">
            <control shapeId="349206"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49207"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49208"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49209" r:id="rId28" name="Check Box 25">
              <controlPr locked="0" defaultSize="0" autoFill="0" autoLine="0" autoPict="0">
                <anchor moveWithCells="1">
                  <from>
                    <xdr:col>3</xdr:col>
                    <xdr:colOff>219075</xdr:colOff>
                    <xdr:row>45</xdr:row>
                    <xdr:rowOff>38100</xdr:rowOff>
                  </from>
                  <to>
                    <xdr:col>3</xdr:col>
                    <xdr:colOff>476250</xdr:colOff>
                    <xdr:row>45</xdr:row>
                    <xdr:rowOff>228600</xdr:rowOff>
                  </to>
                </anchor>
              </controlPr>
            </control>
          </mc:Choice>
        </mc:AlternateContent>
        <mc:AlternateContent xmlns:mc="http://schemas.openxmlformats.org/markup-compatibility/2006">
          <mc:Choice Requires="x14">
            <control shapeId="349210" r:id="rId29" name="Check Box 26">
              <controlPr locked="0" defaultSize="0" autoFill="0" autoLine="0" autoPict="0">
                <anchor moveWithCells="1">
                  <from>
                    <xdr:col>4</xdr:col>
                    <xdr:colOff>180975</xdr:colOff>
                    <xdr:row>44</xdr:row>
                    <xdr:rowOff>285750</xdr:rowOff>
                  </from>
                  <to>
                    <xdr:col>4</xdr:col>
                    <xdr:colOff>476250</xdr:colOff>
                    <xdr:row>46</xdr:row>
                    <xdr:rowOff>19050</xdr:rowOff>
                  </to>
                </anchor>
              </controlPr>
            </control>
          </mc:Choice>
        </mc:AlternateContent>
        <mc:AlternateContent xmlns:mc="http://schemas.openxmlformats.org/markup-compatibility/2006">
          <mc:Choice Requires="x14">
            <control shapeId="349211" r:id="rId30" name="Check Box 27">
              <controlPr locked="0" defaultSize="0" autoFill="0" autoLine="0" autoPict="0">
                <anchor moveWithCells="1">
                  <from>
                    <xdr:col>5</xdr:col>
                    <xdr:colOff>142875</xdr:colOff>
                    <xdr:row>44</xdr:row>
                    <xdr:rowOff>266700</xdr:rowOff>
                  </from>
                  <to>
                    <xdr:col>5</xdr:col>
                    <xdr:colOff>476250</xdr:colOff>
                    <xdr:row>46</xdr:row>
                    <xdr:rowOff>19050</xdr:rowOff>
                  </to>
                </anchor>
              </controlPr>
            </control>
          </mc:Choice>
        </mc:AlternateContent>
        <mc:AlternateContent xmlns:mc="http://schemas.openxmlformats.org/markup-compatibility/2006">
          <mc:Choice Requires="x14">
            <control shapeId="349214" r:id="rId31" name="Check Box 30">
              <controlPr locked="0" defaultSize="0" autoFill="0" autoLine="0" autoPict="0">
                <anchor moveWithCells="1">
                  <from>
                    <xdr:col>3</xdr:col>
                    <xdr:colOff>219075</xdr:colOff>
                    <xdr:row>47</xdr:row>
                    <xdr:rowOff>266700</xdr:rowOff>
                  </from>
                  <to>
                    <xdr:col>3</xdr:col>
                    <xdr:colOff>476250</xdr:colOff>
                    <xdr:row>49</xdr:row>
                    <xdr:rowOff>57150</xdr:rowOff>
                  </to>
                </anchor>
              </controlPr>
            </control>
          </mc:Choice>
        </mc:AlternateContent>
        <mc:AlternateContent xmlns:mc="http://schemas.openxmlformats.org/markup-compatibility/2006">
          <mc:Choice Requires="x14">
            <control shapeId="349215" r:id="rId32" name="Check Box 31">
              <controlPr locked="0" defaultSize="0" autoFill="0" autoLine="0" autoPict="0">
                <anchor moveWithCells="1">
                  <from>
                    <xdr:col>4</xdr:col>
                    <xdr:colOff>180975</xdr:colOff>
                    <xdr:row>47</xdr:row>
                    <xdr:rowOff>266700</xdr:rowOff>
                  </from>
                  <to>
                    <xdr:col>4</xdr:col>
                    <xdr:colOff>476250</xdr:colOff>
                    <xdr:row>49</xdr:row>
                    <xdr:rowOff>57150</xdr:rowOff>
                  </to>
                </anchor>
              </controlPr>
            </control>
          </mc:Choice>
        </mc:AlternateContent>
        <mc:AlternateContent xmlns:mc="http://schemas.openxmlformats.org/markup-compatibility/2006">
          <mc:Choice Requires="x14">
            <control shapeId="349216" r:id="rId33" name="Check Box 32">
              <controlPr locked="0" defaultSize="0" autoFill="0" autoLine="0" autoPict="0">
                <anchor moveWithCells="1">
                  <from>
                    <xdr:col>5</xdr:col>
                    <xdr:colOff>142875</xdr:colOff>
                    <xdr:row>47</xdr:row>
                    <xdr:rowOff>285750</xdr:rowOff>
                  </from>
                  <to>
                    <xdr:col>5</xdr:col>
                    <xdr:colOff>476250</xdr:colOff>
                    <xdr:row>49</xdr:row>
                    <xdr:rowOff>19050</xdr:rowOff>
                  </to>
                </anchor>
              </controlPr>
            </control>
          </mc:Choice>
        </mc:AlternateContent>
        <mc:AlternateContent xmlns:mc="http://schemas.openxmlformats.org/markup-compatibility/2006">
          <mc:Choice Requires="x14">
            <control shapeId="349217"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49218"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49219"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49222" r:id="rId37" name="Check Box 38">
              <controlPr locked="0" defaultSize="0" autoFill="0" autoLine="0" autoPict="0">
                <anchor moveWithCells="1">
                  <from>
                    <xdr:col>3</xdr:col>
                    <xdr:colOff>219075</xdr:colOff>
                    <xdr:row>56</xdr:row>
                    <xdr:rowOff>190500</xdr:rowOff>
                  </from>
                  <to>
                    <xdr:col>3</xdr:col>
                    <xdr:colOff>476250</xdr:colOff>
                    <xdr:row>58</xdr:row>
                    <xdr:rowOff>95250</xdr:rowOff>
                  </to>
                </anchor>
              </controlPr>
            </control>
          </mc:Choice>
        </mc:AlternateContent>
        <mc:AlternateContent xmlns:mc="http://schemas.openxmlformats.org/markup-compatibility/2006">
          <mc:Choice Requires="x14">
            <control shapeId="349223" r:id="rId38" name="Check Box 39">
              <controlPr locked="0" defaultSize="0" autoFill="0" autoLine="0" autoPict="0">
                <anchor moveWithCells="1">
                  <from>
                    <xdr:col>4</xdr:col>
                    <xdr:colOff>180975</xdr:colOff>
                    <xdr:row>56</xdr:row>
                    <xdr:rowOff>247650</xdr:rowOff>
                  </from>
                  <to>
                    <xdr:col>4</xdr:col>
                    <xdr:colOff>476250</xdr:colOff>
                    <xdr:row>58</xdr:row>
                    <xdr:rowOff>66675</xdr:rowOff>
                  </to>
                </anchor>
              </controlPr>
            </control>
          </mc:Choice>
        </mc:AlternateContent>
        <mc:AlternateContent xmlns:mc="http://schemas.openxmlformats.org/markup-compatibility/2006">
          <mc:Choice Requires="x14">
            <control shapeId="349224" r:id="rId39" name="Check Box 40">
              <controlPr locked="0" defaultSize="0" autoFill="0" autoLine="0" autoPict="0">
                <anchor moveWithCells="1">
                  <from>
                    <xdr:col>5</xdr:col>
                    <xdr:colOff>142875</xdr:colOff>
                    <xdr:row>56</xdr:row>
                    <xdr:rowOff>228600</xdr:rowOff>
                  </from>
                  <to>
                    <xdr:col>5</xdr:col>
                    <xdr:colOff>476250</xdr:colOff>
                    <xdr:row>58</xdr:row>
                    <xdr:rowOff>85725</xdr:rowOff>
                  </to>
                </anchor>
              </controlPr>
            </control>
          </mc:Choice>
        </mc:AlternateContent>
        <mc:AlternateContent xmlns:mc="http://schemas.openxmlformats.org/markup-compatibility/2006">
          <mc:Choice Requires="x14">
            <control shapeId="349227" r:id="rId40" name="Check Box 43">
              <controlPr locked="0" defaultSize="0" autoFill="0" autoLine="0" autoPict="0">
                <anchor moveWithCells="1">
                  <from>
                    <xdr:col>3</xdr:col>
                    <xdr:colOff>219075</xdr:colOff>
                    <xdr:row>59</xdr:row>
                    <xdr:rowOff>257175</xdr:rowOff>
                  </from>
                  <to>
                    <xdr:col>3</xdr:col>
                    <xdr:colOff>476250</xdr:colOff>
                    <xdr:row>61</xdr:row>
                    <xdr:rowOff>57150</xdr:rowOff>
                  </to>
                </anchor>
              </controlPr>
            </control>
          </mc:Choice>
        </mc:AlternateContent>
        <mc:AlternateContent xmlns:mc="http://schemas.openxmlformats.org/markup-compatibility/2006">
          <mc:Choice Requires="x14">
            <control shapeId="349228" r:id="rId41" name="Check Box 44">
              <controlPr locked="0" defaultSize="0" autoFill="0" autoLine="0" autoPict="0">
                <anchor moveWithCells="1">
                  <from>
                    <xdr:col>4</xdr:col>
                    <xdr:colOff>180975</xdr:colOff>
                    <xdr:row>59</xdr:row>
                    <xdr:rowOff>219075</xdr:rowOff>
                  </from>
                  <to>
                    <xdr:col>4</xdr:col>
                    <xdr:colOff>476250</xdr:colOff>
                    <xdr:row>61</xdr:row>
                    <xdr:rowOff>85725</xdr:rowOff>
                  </to>
                </anchor>
              </controlPr>
            </control>
          </mc:Choice>
        </mc:AlternateContent>
        <mc:AlternateContent xmlns:mc="http://schemas.openxmlformats.org/markup-compatibility/2006">
          <mc:Choice Requires="x14">
            <control shapeId="349229" r:id="rId42" name="Check Box 45">
              <controlPr locked="0" defaultSize="0" autoFill="0" autoLine="0" autoPict="0">
                <anchor moveWithCells="1">
                  <from>
                    <xdr:col>5</xdr:col>
                    <xdr:colOff>142875</xdr:colOff>
                    <xdr:row>59</xdr:row>
                    <xdr:rowOff>228600</xdr:rowOff>
                  </from>
                  <to>
                    <xdr:col>5</xdr:col>
                    <xdr:colOff>476250</xdr:colOff>
                    <xdr:row>61</xdr:row>
                    <xdr:rowOff>85725</xdr:rowOff>
                  </to>
                </anchor>
              </controlPr>
            </control>
          </mc:Choice>
        </mc:AlternateContent>
        <mc:AlternateContent xmlns:mc="http://schemas.openxmlformats.org/markup-compatibility/2006">
          <mc:Choice Requires="x14">
            <control shapeId="349232" r:id="rId43" name="Check Box 48">
              <controlPr locked="0" defaultSize="0" autoFill="0" autoLine="0" autoPict="0">
                <anchor moveWithCells="1">
                  <from>
                    <xdr:col>3</xdr:col>
                    <xdr:colOff>219075</xdr:colOff>
                    <xdr:row>62</xdr:row>
                    <xdr:rowOff>238125</xdr:rowOff>
                  </from>
                  <to>
                    <xdr:col>3</xdr:col>
                    <xdr:colOff>476250</xdr:colOff>
                    <xdr:row>64</xdr:row>
                    <xdr:rowOff>76200</xdr:rowOff>
                  </to>
                </anchor>
              </controlPr>
            </control>
          </mc:Choice>
        </mc:AlternateContent>
        <mc:AlternateContent xmlns:mc="http://schemas.openxmlformats.org/markup-compatibility/2006">
          <mc:Choice Requires="x14">
            <control shapeId="349233" r:id="rId44" name="Check Box 49">
              <controlPr locked="0" defaultSize="0" autoFill="0" autoLine="0" autoPict="0">
                <anchor moveWithCells="1">
                  <from>
                    <xdr:col>4</xdr:col>
                    <xdr:colOff>180975</xdr:colOff>
                    <xdr:row>62</xdr:row>
                    <xdr:rowOff>238125</xdr:rowOff>
                  </from>
                  <to>
                    <xdr:col>4</xdr:col>
                    <xdr:colOff>476250</xdr:colOff>
                    <xdr:row>64</xdr:row>
                    <xdr:rowOff>76200</xdr:rowOff>
                  </to>
                </anchor>
              </controlPr>
            </control>
          </mc:Choice>
        </mc:AlternateContent>
        <mc:AlternateContent xmlns:mc="http://schemas.openxmlformats.org/markup-compatibility/2006">
          <mc:Choice Requires="x14">
            <control shapeId="349234" r:id="rId45" name="Check Box 50">
              <controlPr locked="0" defaultSize="0" autoFill="0" autoLine="0" autoPict="0">
                <anchor moveWithCells="1">
                  <from>
                    <xdr:col>5</xdr:col>
                    <xdr:colOff>142875</xdr:colOff>
                    <xdr:row>62</xdr:row>
                    <xdr:rowOff>219075</xdr:rowOff>
                  </from>
                  <to>
                    <xdr:col>5</xdr:col>
                    <xdr:colOff>476250</xdr:colOff>
                    <xdr:row>64</xdr:row>
                    <xdr:rowOff>85725</xdr:rowOff>
                  </to>
                </anchor>
              </controlPr>
            </control>
          </mc:Choice>
        </mc:AlternateContent>
        <mc:AlternateContent xmlns:mc="http://schemas.openxmlformats.org/markup-compatibility/2006">
          <mc:Choice Requires="x14">
            <control shapeId="349237" r:id="rId46" name="Check Box 53">
              <controlPr locked="0" defaultSize="0" autoFill="0" autoLine="0" autoPict="0">
                <anchor moveWithCells="1">
                  <from>
                    <xdr:col>3</xdr:col>
                    <xdr:colOff>219075</xdr:colOff>
                    <xdr:row>65</xdr:row>
                    <xdr:rowOff>209550</xdr:rowOff>
                  </from>
                  <to>
                    <xdr:col>3</xdr:col>
                    <xdr:colOff>476250</xdr:colOff>
                    <xdr:row>67</xdr:row>
                    <xdr:rowOff>85725</xdr:rowOff>
                  </to>
                </anchor>
              </controlPr>
            </control>
          </mc:Choice>
        </mc:AlternateContent>
        <mc:AlternateContent xmlns:mc="http://schemas.openxmlformats.org/markup-compatibility/2006">
          <mc:Choice Requires="x14">
            <control shapeId="349238" r:id="rId47" name="Check Box 54">
              <controlPr locked="0" defaultSize="0" autoFill="0" autoLine="0" autoPict="0">
                <anchor moveWithCells="1">
                  <from>
                    <xdr:col>4</xdr:col>
                    <xdr:colOff>180975</xdr:colOff>
                    <xdr:row>65</xdr:row>
                    <xdr:rowOff>257175</xdr:rowOff>
                  </from>
                  <to>
                    <xdr:col>4</xdr:col>
                    <xdr:colOff>476250</xdr:colOff>
                    <xdr:row>67</xdr:row>
                    <xdr:rowOff>57150</xdr:rowOff>
                  </to>
                </anchor>
              </controlPr>
            </control>
          </mc:Choice>
        </mc:AlternateContent>
        <mc:AlternateContent xmlns:mc="http://schemas.openxmlformats.org/markup-compatibility/2006">
          <mc:Choice Requires="x14">
            <control shapeId="349239" r:id="rId48" name="Check Box 55">
              <controlPr locked="0" defaultSize="0" autoFill="0" autoLine="0" autoPict="0">
                <anchor moveWithCells="1">
                  <from>
                    <xdr:col>5</xdr:col>
                    <xdr:colOff>142875</xdr:colOff>
                    <xdr:row>65</xdr:row>
                    <xdr:rowOff>228600</xdr:rowOff>
                  </from>
                  <to>
                    <xdr:col>5</xdr:col>
                    <xdr:colOff>476250</xdr:colOff>
                    <xdr:row>67</xdr:row>
                    <xdr:rowOff>85725</xdr:rowOff>
                  </to>
                </anchor>
              </controlPr>
            </control>
          </mc:Choice>
        </mc:AlternateContent>
        <mc:AlternateContent xmlns:mc="http://schemas.openxmlformats.org/markup-compatibility/2006">
          <mc:Choice Requires="x14">
            <control shapeId="349240"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9241"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9242"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49243"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49244"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49247" r:id="rId54" name="Check Box 63">
              <controlPr locked="0" defaultSize="0" autoFill="0" autoLine="0" autoPict="0">
                <anchor moveWithCells="1">
                  <from>
                    <xdr:col>3</xdr:col>
                    <xdr:colOff>219075</xdr:colOff>
                    <xdr:row>74</xdr:row>
                    <xdr:rowOff>238125</xdr:rowOff>
                  </from>
                  <to>
                    <xdr:col>3</xdr:col>
                    <xdr:colOff>476250</xdr:colOff>
                    <xdr:row>76</xdr:row>
                    <xdr:rowOff>57150</xdr:rowOff>
                  </to>
                </anchor>
              </controlPr>
            </control>
          </mc:Choice>
        </mc:AlternateContent>
        <mc:AlternateContent xmlns:mc="http://schemas.openxmlformats.org/markup-compatibility/2006">
          <mc:Choice Requires="x14">
            <control shapeId="349248" r:id="rId55" name="Check Box 64">
              <controlPr locked="0" defaultSize="0" autoFill="0" autoLine="0" autoPict="0">
                <anchor moveWithCells="1">
                  <from>
                    <xdr:col>4</xdr:col>
                    <xdr:colOff>180975</xdr:colOff>
                    <xdr:row>74</xdr:row>
                    <xdr:rowOff>228600</xdr:rowOff>
                  </from>
                  <to>
                    <xdr:col>4</xdr:col>
                    <xdr:colOff>476250</xdr:colOff>
                    <xdr:row>76</xdr:row>
                    <xdr:rowOff>66675</xdr:rowOff>
                  </to>
                </anchor>
              </controlPr>
            </control>
          </mc:Choice>
        </mc:AlternateContent>
        <mc:AlternateContent xmlns:mc="http://schemas.openxmlformats.org/markup-compatibility/2006">
          <mc:Choice Requires="x14">
            <control shapeId="349249" r:id="rId56" name="Check Box 65">
              <controlPr locked="0" defaultSize="0" autoFill="0" autoLine="0" autoPict="0">
                <anchor moveWithCells="1">
                  <from>
                    <xdr:col>5</xdr:col>
                    <xdr:colOff>142875</xdr:colOff>
                    <xdr:row>74</xdr:row>
                    <xdr:rowOff>238125</xdr:rowOff>
                  </from>
                  <to>
                    <xdr:col>5</xdr:col>
                    <xdr:colOff>476250</xdr:colOff>
                    <xdr:row>76</xdr:row>
                    <xdr:rowOff>57150</xdr:rowOff>
                  </to>
                </anchor>
              </controlPr>
            </control>
          </mc:Choice>
        </mc:AlternateContent>
        <mc:AlternateContent xmlns:mc="http://schemas.openxmlformats.org/markup-compatibility/2006">
          <mc:Choice Requires="x14">
            <control shapeId="349252" r:id="rId57" name="Check Box 68">
              <controlPr locked="0" defaultSize="0" autoFill="0" autoLine="0" autoPict="0">
                <anchor moveWithCells="1">
                  <from>
                    <xdr:col>3</xdr:col>
                    <xdr:colOff>219075</xdr:colOff>
                    <xdr:row>77</xdr:row>
                    <xdr:rowOff>200025</xdr:rowOff>
                  </from>
                  <to>
                    <xdr:col>3</xdr:col>
                    <xdr:colOff>476250</xdr:colOff>
                    <xdr:row>79</xdr:row>
                    <xdr:rowOff>95250</xdr:rowOff>
                  </to>
                </anchor>
              </controlPr>
            </control>
          </mc:Choice>
        </mc:AlternateContent>
        <mc:AlternateContent xmlns:mc="http://schemas.openxmlformats.org/markup-compatibility/2006">
          <mc:Choice Requires="x14">
            <control shapeId="349253" r:id="rId58" name="Check Box 69">
              <controlPr locked="0" defaultSize="0" autoFill="0" autoLine="0" autoPict="0">
                <anchor moveWithCells="1">
                  <from>
                    <xdr:col>4</xdr:col>
                    <xdr:colOff>180975</xdr:colOff>
                    <xdr:row>77</xdr:row>
                    <xdr:rowOff>238125</xdr:rowOff>
                  </from>
                  <to>
                    <xdr:col>4</xdr:col>
                    <xdr:colOff>476250</xdr:colOff>
                    <xdr:row>79</xdr:row>
                    <xdr:rowOff>57150</xdr:rowOff>
                  </to>
                </anchor>
              </controlPr>
            </control>
          </mc:Choice>
        </mc:AlternateContent>
        <mc:AlternateContent xmlns:mc="http://schemas.openxmlformats.org/markup-compatibility/2006">
          <mc:Choice Requires="x14">
            <control shapeId="349254" r:id="rId59" name="Check Box 70">
              <controlPr locked="0" defaultSize="0" autoFill="0" autoLine="0" autoPict="0">
                <anchor moveWithCells="1">
                  <from>
                    <xdr:col>5</xdr:col>
                    <xdr:colOff>142875</xdr:colOff>
                    <xdr:row>77</xdr:row>
                    <xdr:rowOff>238125</xdr:rowOff>
                  </from>
                  <to>
                    <xdr:col>5</xdr:col>
                    <xdr:colOff>476250</xdr:colOff>
                    <xdr:row>79</xdr:row>
                    <xdr:rowOff>57150</xdr:rowOff>
                  </to>
                </anchor>
              </controlPr>
            </control>
          </mc:Choice>
        </mc:AlternateContent>
        <mc:AlternateContent xmlns:mc="http://schemas.openxmlformats.org/markup-compatibility/2006">
          <mc:Choice Requires="x14">
            <control shapeId="349255"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49256"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49257"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49258" r:id="rId63" name="Check Box 74">
              <controlPr locked="0" defaultSize="0" autoFill="0" autoLine="0" autoPict="0">
                <anchor moveWithCells="1">
                  <from>
                    <xdr:col>3</xdr:col>
                    <xdr:colOff>219075</xdr:colOff>
                    <xdr:row>86</xdr:row>
                    <xdr:rowOff>266700</xdr:rowOff>
                  </from>
                  <to>
                    <xdr:col>3</xdr:col>
                    <xdr:colOff>476250</xdr:colOff>
                    <xdr:row>88</xdr:row>
                    <xdr:rowOff>38100</xdr:rowOff>
                  </to>
                </anchor>
              </controlPr>
            </control>
          </mc:Choice>
        </mc:AlternateContent>
        <mc:AlternateContent xmlns:mc="http://schemas.openxmlformats.org/markup-compatibility/2006">
          <mc:Choice Requires="x14">
            <control shapeId="349259" r:id="rId64" name="Check Box 75">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349260" r:id="rId65" name="Check Box 76">
              <controlPr locked="0" defaultSize="0" autoFill="0" autoLine="0" autoPict="0">
                <anchor moveWithCells="1">
                  <from>
                    <xdr:col>5</xdr:col>
                    <xdr:colOff>142875</xdr:colOff>
                    <xdr:row>86</xdr:row>
                    <xdr:rowOff>276225</xdr:rowOff>
                  </from>
                  <to>
                    <xdr:col>5</xdr:col>
                    <xdr:colOff>476250</xdr:colOff>
                    <xdr:row>88</xdr:row>
                    <xdr:rowOff>38100</xdr:rowOff>
                  </to>
                </anchor>
              </controlPr>
            </control>
          </mc:Choice>
        </mc:AlternateContent>
        <mc:AlternateContent xmlns:mc="http://schemas.openxmlformats.org/markup-compatibility/2006">
          <mc:Choice Requires="x14">
            <control shapeId="349261"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49262"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49263"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49264"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49265"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CBAE09F-427F-4552-99C9-2443E163E0DD}">
          <x14:formula1>
            <xm:f>Lookups!$M$2:$M$3</xm:f>
          </x14:formula1>
          <xm:sqref>C11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BC64C-3E6B-46B2-94C8-74E5F8B15D8E}">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0209"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0210"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0211"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0212" r:id="rId7" name="Check Box 4">
              <controlPr locked="0" defaultSize="0" autoFill="0" autoLine="0" autoPict="0">
                <anchor moveWithCells="1">
                  <from>
                    <xdr:col>3</xdr:col>
                    <xdr:colOff>219075</xdr:colOff>
                    <xdr:row>17</xdr:row>
                    <xdr:rowOff>266700</xdr:rowOff>
                  </from>
                  <to>
                    <xdr:col>3</xdr:col>
                    <xdr:colOff>476250</xdr:colOff>
                    <xdr:row>19</xdr:row>
                    <xdr:rowOff>0</xdr:rowOff>
                  </to>
                </anchor>
              </controlPr>
            </control>
          </mc:Choice>
        </mc:AlternateContent>
        <mc:AlternateContent xmlns:mc="http://schemas.openxmlformats.org/markup-compatibility/2006">
          <mc:Choice Requires="x14">
            <control shapeId="350213" r:id="rId8" name="Check Box 5">
              <controlPr locked="0" defaultSize="0" autoFill="0" autoLine="0" autoPict="0">
                <anchor moveWithCells="1">
                  <from>
                    <xdr:col>4</xdr:col>
                    <xdr:colOff>180975</xdr:colOff>
                    <xdr:row>17</xdr:row>
                    <xdr:rowOff>228600</xdr:rowOff>
                  </from>
                  <to>
                    <xdr:col>4</xdr:col>
                    <xdr:colOff>476250</xdr:colOff>
                    <xdr:row>19</xdr:row>
                    <xdr:rowOff>47625</xdr:rowOff>
                  </to>
                </anchor>
              </controlPr>
            </control>
          </mc:Choice>
        </mc:AlternateContent>
        <mc:AlternateContent xmlns:mc="http://schemas.openxmlformats.org/markup-compatibility/2006">
          <mc:Choice Requires="x14">
            <control shapeId="350214" r:id="rId9" name="Check Box 6">
              <controlPr locked="0" defaultSize="0" autoFill="0" autoLine="0" autoPict="0">
                <anchor moveWithCells="1">
                  <from>
                    <xdr:col>5</xdr:col>
                    <xdr:colOff>142875</xdr:colOff>
                    <xdr:row>17</xdr:row>
                    <xdr:rowOff>180975</xdr:rowOff>
                  </from>
                  <to>
                    <xdr:col>5</xdr:col>
                    <xdr:colOff>476250</xdr:colOff>
                    <xdr:row>19</xdr:row>
                    <xdr:rowOff>85725</xdr:rowOff>
                  </to>
                </anchor>
              </controlPr>
            </control>
          </mc:Choice>
        </mc:AlternateContent>
        <mc:AlternateContent xmlns:mc="http://schemas.openxmlformats.org/markup-compatibility/2006">
          <mc:Choice Requires="x14">
            <control shapeId="350215" r:id="rId10" name="Check Box 7">
              <controlPr locked="0" defaultSize="0" autoFill="0" autoLine="0" autoPict="0">
                <anchor moveWithCells="1">
                  <from>
                    <xdr:col>3</xdr:col>
                    <xdr:colOff>219075</xdr:colOff>
                    <xdr:row>20</xdr:row>
                    <xdr:rowOff>266700</xdr:rowOff>
                  </from>
                  <to>
                    <xdr:col>3</xdr:col>
                    <xdr:colOff>476250</xdr:colOff>
                    <xdr:row>22</xdr:row>
                    <xdr:rowOff>28575</xdr:rowOff>
                  </to>
                </anchor>
              </controlPr>
            </control>
          </mc:Choice>
        </mc:AlternateContent>
        <mc:AlternateContent xmlns:mc="http://schemas.openxmlformats.org/markup-compatibility/2006">
          <mc:Choice Requires="x14">
            <control shapeId="350216" r:id="rId11" name="Check Box 8">
              <controlPr locked="0" defaultSize="0" autoFill="0" autoLine="0" autoPict="0">
                <anchor moveWithCells="1">
                  <from>
                    <xdr:col>4</xdr:col>
                    <xdr:colOff>180975</xdr:colOff>
                    <xdr:row>20</xdr:row>
                    <xdr:rowOff>285750</xdr:rowOff>
                  </from>
                  <to>
                    <xdr:col>4</xdr:col>
                    <xdr:colOff>476250</xdr:colOff>
                    <xdr:row>22</xdr:row>
                    <xdr:rowOff>9525</xdr:rowOff>
                  </to>
                </anchor>
              </controlPr>
            </control>
          </mc:Choice>
        </mc:AlternateContent>
        <mc:AlternateContent xmlns:mc="http://schemas.openxmlformats.org/markup-compatibility/2006">
          <mc:Choice Requires="x14">
            <control shapeId="350217" r:id="rId12" name="Check Box 9">
              <controlPr locked="0" defaultSize="0" autoFill="0" autoLine="0" autoPict="0">
                <anchor moveWithCells="1">
                  <from>
                    <xdr:col>5</xdr:col>
                    <xdr:colOff>142875</xdr:colOff>
                    <xdr:row>20</xdr:row>
                    <xdr:rowOff>257175</xdr:rowOff>
                  </from>
                  <to>
                    <xdr:col>5</xdr:col>
                    <xdr:colOff>476250</xdr:colOff>
                    <xdr:row>22</xdr:row>
                    <xdr:rowOff>47625</xdr:rowOff>
                  </to>
                </anchor>
              </controlPr>
            </control>
          </mc:Choice>
        </mc:AlternateContent>
        <mc:AlternateContent xmlns:mc="http://schemas.openxmlformats.org/markup-compatibility/2006">
          <mc:Choice Requires="x14">
            <control shapeId="350218"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50219"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50220"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50221" r:id="rId16" name="Check Box 13">
              <controlPr locked="0" defaultSize="0" autoFill="0" autoLine="0" autoPict="0">
                <anchor moveWithCells="1">
                  <from>
                    <xdr:col>3</xdr:col>
                    <xdr:colOff>219075</xdr:colOff>
                    <xdr:row>29</xdr:row>
                    <xdr:rowOff>295275</xdr:rowOff>
                  </from>
                  <to>
                    <xdr:col>3</xdr:col>
                    <xdr:colOff>476250</xdr:colOff>
                    <xdr:row>30</xdr:row>
                    <xdr:rowOff>152400</xdr:rowOff>
                  </to>
                </anchor>
              </controlPr>
            </control>
          </mc:Choice>
        </mc:AlternateContent>
        <mc:AlternateContent xmlns:mc="http://schemas.openxmlformats.org/markup-compatibility/2006">
          <mc:Choice Requires="x14">
            <control shapeId="350222" r:id="rId17" name="Check Box 14">
              <controlPr locked="0" defaultSize="0" autoFill="0" autoLine="0" autoPict="0">
                <anchor moveWithCells="1">
                  <from>
                    <xdr:col>4</xdr:col>
                    <xdr:colOff>180975</xdr:colOff>
                    <xdr:row>29</xdr:row>
                    <xdr:rowOff>257175</xdr:rowOff>
                  </from>
                  <to>
                    <xdr:col>4</xdr:col>
                    <xdr:colOff>476250</xdr:colOff>
                    <xdr:row>31</xdr:row>
                    <xdr:rowOff>47625</xdr:rowOff>
                  </to>
                </anchor>
              </controlPr>
            </control>
          </mc:Choice>
        </mc:AlternateContent>
        <mc:AlternateContent xmlns:mc="http://schemas.openxmlformats.org/markup-compatibility/2006">
          <mc:Choice Requires="x14">
            <control shapeId="350223" r:id="rId18" name="Check Box 15">
              <controlPr locked="0" defaultSize="0" autoFill="0" autoLine="0" autoPict="0">
                <anchor moveWithCells="1">
                  <from>
                    <xdr:col>5</xdr:col>
                    <xdr:colOff>142875</xdr:colOff>
                    <xdr:row>29</xdr:row>
                    <xdr:rowOff>219075</xdr:rowOff>
                  </from>
                  <to>
                    <xdr:col>5</xdr:col>
                    <xdr:colOff>476250</xdr:colOff>
                    <xdr:row>31</xdr:row>
                    <xdr:rowOff>85725</xdr:rowOff>
                  </to>
                </anchor>
              </controlPr>
            </control>
          </mc:Choice>
        </mc:AlternateContent>
        <mc:AlternateContent xmlns:mc="http://schemas.openxmlformats.org/markup-compatibility/2006">
          <mc:Choice Requires="x14">
            <control shapeId="350224" r:id="rId19" name="Check Box 16">
              <controlPr locked="0" defaultSize="0" autoFill="0" autoLine="0" autoPict="0">
                <anchor moveWithCells="1">
                  <from>
                    <xdr:col>3</xdr:col>
                    <xdr:colOff>219075</xdr:colOff>
                    <xdr:row>32</xdr:row>
                    <xdr:rowOff>209550</xdr:rowOff>
                  </from>
                  <to>
                    <xdr:col>3</xdr:col>
                    <xdr:colOff>476250</xdr:colOff>
                    <xdr:row>34</xdr:row>
                    <xdr:rowOff>76200</xdr:rowOff>
                  </to>
                </anchor>
              </controlPr>
            </control>
          </mc:Choice>
        </mc:AlternateContent>
        <mc:AlternateContent xmlns:mc="http://schemas.openxmlformats.org/markup-compatibility/2006">
          <mc:Choice Requires="x14">
            <control shapeId="350225" r:id="rId20" name="Check Box 17">
              <controlPr locked="0" defaultSize="0" autoFill="0" autoLine="0" autoPict="0">
                <anchor moveWithCells="1">
                  <from>
                    <xdr:col>4</xdr:col>
                    <xdr:colOff>180975</xdr:colOff>
                    <xdr:row>32</xdr:row>
                    <xdr:rowOff>238125</xdr:rowOff>
                  </from>
                  <to>
                    <xdr:col>4</xdr:col>
                    <xdr:colOff>476250</xdr:colOff>
                    <xdr:row>34</xdr:row>
                    <xdr:rowOff>47625</xdr:rowOff>
                  </to>
                </anchor>
              </controlPr>
            </control>
          </mc:Choice>
        </mc:AlternateContent>
        <mc:AlternateContent xmlns:mc="http://schemas.openxmlformats.org/markup-compatibility/2006">
          <mc:Choice Requires="x14">
            <control shapeId="350226" r:id="rId21" name="Check Box 18">
              <controlPr locked="0" defaultSize="0" autoFill="0" autoLine="0" autoPict="0">
                <anchor moveWithCells="1">
                  <from>
                    <xdr:col>5</xdr:col>
                    <xdr:colOff>142875</xdr:colOff>
                    <xdr:row>32</xdr:row>
                    <xdr:rowOff>200025</xdr:rowOff>
                  </from>
                  <to>
                    <xdr:col>5</xdr:col>
                    <xdr:colOff>476250</xdr:colOff>
                    <xdr:row>34</xdr:row>
                    <xdr:rowOff>85725</xdr:rowOff>
                  </to>
                </anchor>
              </controlPr>
            </control>
          </mc:Choice>
        </mc:AlternateContent>
        <mc:AlternateContent xmlns:mc="http://schemas.openxmlformats.org/markup-compatibility/2006">
          <mc:Choice Requires="x14">
            <control shapeId="350227" r:id="rId22" name="Check Box 19">
              <controlPr locked="0" defaultSize="0" autoFill="0" autoLine="0" autoPict="0">
                <anchor moveWithCells="1">
                  <from>
                    <xdr:col>3</xdr:col>
                    <xdr:colOff>219075</xdr:colOff>
                    <xdr:row>35</xdr:row>
                    <xdr:rowOff>238125</xdr:rowOff>
                  </from>
                  <to>
                    <xdr:col>3</xdr:col>
                    <xdr:colOff>476250</xdr:colOff>
                    <xdr:row>37</xdr:row>
                    <xdr:rowOff>76200</xdr:rowOff>
                  </to>
                </anchor>
              </controlPr>
            </control>
          </mc:Choice>
        </mc:AlternateContent>
        <mc:AlternateContent xmlns:mc="http://schemas.openxmlformats.org/markup-compatibility/2006">
          <mc:Choice Requires="x14">
            <control shapeId="350228" r:id="rId23" name="Check Box 20">
              <controlPr locked="0" defaultSize="0" autoFill="0" autoLine="0" autoPict="0">
                <anchor moveWithCells="1">
                  <from>
                    <xdr:col>4</xdr:col>
                    <xdr:colOff>180975</xdr:colOff>
                    <xdr:row>35</xdr:row>
                    <xdr:rowOff>238125</xdr:rowOff>
                  </from>
                  <to>
                    <xdr:col>4</xdr:col>
                    <xdr:colOff>476250</xdr:colOff>
                    <xdr:row>37</xdr:row>
                    <xdr:rowOff>47625</xdr:rowOff>
                  </to>
                </anchor>
              </controlPr>
            </control>
          </mc:Choice>
        </mc:AlternateContent>
        <mc:AlternateContent xmlns:mc="http://schemas.openxmlformats.org/markup-compatibility/2006">
          <mc:Choice Requires="x14">
            <control shapeId="350229" r:id="rId24" name="Check Box 21">
              <controlPr locked="0" defaultSize="0" autoFill="0" autoLine="0" autoPict="0">
                <anchor moveWithCells="1">
                  <from>
                    <xdr:col>5</xdr:col>
                    <xdr:colOff>142875</xdr:colOff>
                    <xdr:row>35</xdr:row>
                    <xdr:rowOff>219075</xdr:rowOff>
                  </from>
                  <to>
                    <xdr:col>5</xdr:col>
                    <xdr:colOff>476250</xdr:colOff>
                    <xdr:row>37</xdr:row>
                    <xdr:rowOff>85725</xdr:rowOff>
                  </to>
                </anchor>
              </controlPr>
            </control>
          </mc:Choice>
        </mc:AlternateContent>
        <mc:AlternateContent xmlns:mc="http://schemas.openxmlformats.org/markup-compatibility/2006">
          <mc:Choice Requires="x14">
            <control shapeId="350230"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50231"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50232"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50233" r:id="rId28" name="Check Box 25">
              <controlPr locked="0" defaultSize="0" autoFill="0" autoLine="0" autoPict="0">
                <anchor moveWithCells="1">
                  <from>
                    <xdr:col>3</xdr:col>
                    <xdr:colOff>219075</xdr:colOff>
                    <xdr:row>44</xdr:row>
                    <xdr:rowOff>209550</xdr:rowOff>
                  </from>
                  <to>
                    <xdr:col>3</xdr:col>
                    <xdr:colOff>476250</xdr:colOff>
                    <xdr:row>46</xdr:row>
                    <xdr:rowOff>104775</xdr:rowOff>
                  </to>
                </anchor>
              </controlPr>
            </control>
          </mc:Choice>
        </mc:AlternateContent>
        <mc:AlternateContent xmlns:mc="http://schemas.openxmlformats.org/markup-compatibility/2006">
          <mc:Choice Requires="x14">
            <control shapeId="350234" r:id="rId29" name="Check Box 26">
              <controlPr locked="0" defaultSize="0" autoFill="0" autoLine="0" autoPict="0">
                <anchor moveWithCells="1">
                  <from>
                    <xdr:col>4</xdr:col>
                    <xdr:colOff>180975</xdr:colOff>
                    <xdr:row>44</xdr:row>
                    <xdr:rowOff>209550</xdr:rowOff>
                  </from>
                  <to>
                    <xdr:col>4</xdr:col>
                    <xdr:colOff>476250</xdr:colOff>
                    <xdr:row>46</xdr:row>
                    <xdr:rowOff>114300</xdr:rowOff>
                  </to>
                </anchor>
              </controlPr>
            </control>
          </mc:Choice>
        </mc:AlternateContent>
        <mc:AlternateContent xmlns:mc="http://schemas.openxmlformats.org/markup-compatibility/2006">
          <mc:Choice Requires="x14">
            <control shapeId="350235" r:id="rId30" name="Check Box 27">
              <controlPr locked="0" defaultSize="0" autoFill="0" autoLine="0" autoPict="0">
                <anchor moveWithCells="1">
                  <from>
                    <xdr:col>5</xdr:col>
                    <xdr:colOff>142875</xdr:colOff>
                    <xdr:row>44</xdr:row>
                    <xdr:rowOff>228600</xdr:rowOff>
                  </from>
                  <to>
                    <xdr:col>5</xdr:col>
                    <xdr:colOff>476250</xdr:colOff>
                    <xdr:row>46</xdr:row>
                    <xdr:rowOff>76200</xdr:rowOff>
                  </to>
                </anchor>
              </controlPr>
            </control>
          </mc:Choice>
        </mc:AlternateContent>
        <mc:AlternateContent xmlns:mc="http://schemas.openxmlformats.org/markup-compatibility/2006">
          <mc:Choice Requires="x14">
            <control shapeId="350238" r:id="rId31" name="Check Box 30">
              <controlPr locked="0" defaultSize="0" autoFill="0" autoLine="0" autoPict="0">
                <anchor moveWithCells="1">
                  <from>
                    <xdr:col>3</xdr:col>
                    <xdr:colOff>219075</xdr:colOff>
                    <xdr:row>47</xdr:row>
                    <xdr:rowOff>238125</xdr:rowOff>
                  </from>
                  <to>
                    <xdr:col>3</xdr:col>
                    <xdr:colOff>476250</xdr:colOff>
                    <xdr:row>49</xdr:row>
                    <xdr:rowOff>76200</xdr:rowOff>
                  </to>
                </anchor>
              </controlPr>
            </control>
          </mc:Choice>
        </mc:AlternateContent>
        <mc:AlternateContent xmlns:mc="http://schemas.openxmlformats.org/markup-compatibility/2006">
          <mc:Choice Requires="x14">
            <control shapeId="350239" r:id="rId32" name="Check Box 31">
              <controlPr locked="0" defaultSize="0" autoFill="0" autoLine="0" autoPict="0">
                <anchor moveWithCells="1">
                  <from>
                    <xdr:col>4</xdr:col>
                    <xdr:colOff>180975</xdr:colOff>
                    <xdr:row>47</xdr:row>
                    <xdr:rowOff>209550</xdr:rowOff>
                  </from>
                  <to>
                    <xdr:col>4</xdr:col>
                    <xdr:colOff>476250</xdr:colOff>
                    <xdr:row>49</xdr:row>
                    <xdr:rowOff>104775</xdr:rowOff>
                  </to>
                </anchor>
              </controlPr>
            </control>
          </mc:Choice>
        </mc:AlternateContent>
        <mc:AlternateContent xmlns:mc="http://schemas.openxmlformats.org/markup-compatibility/2006">
          <mc:Choice Requires="x14">
            <control shapeId="350240" r:id="rId33" name="Check Box 32">
              <controlPr locked="0" defaultSize="0" autoFill="0" autoLine="0" autoPict="0">
                <anchor moveWithCells="1">
                  <from>
                    <xdr:col>5</xdr:col>
                    <xdr:colOff>142875</xdr:colOff>
                    <xdr:row>47</xdr:row>
                    <xdr:rowOff>266700</xdr:rowOff>
                  </from>
                  <to>
                    <xdr:col>5</xdr:col>
                    <xdr:colOff>476250</xdr:colOff>
                    <xdr:row>49</xdr:row>
                    <xdr:rowOff>47625</xdr:rowOff>
                  </to>
                </anchor>
              </controlPr>
            </control>
          </mc:Choice>
        </mc:AlternateContent>
        <mc:AlternateContent xmlns:mc="http://schemas.openxmlformats.org/markup-compatibility/2006">
          <mc:Choice Requires="x14">
            <control shapeId="350241"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50242"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50243"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50246" r:id="rId37" name="Check Box 38">
              <controlPr locked="0" defaultSize="0" autoFill="0" autoLine="0" autoPict="0">
                <anchor moveWithCells="1">
                  <from>
                    <xdr:col>3</xdr:col>
                    <xdr:colOff>219075</xdr:colOff>
                    <xdr:row>56</xdr:row>
                    <xdr:rowOff>228600</xdr:rowOff>
                  </from>
                  <to>
                    <xdr:col>3</xdr:col>
                    <xdr:colOff>476250</xdr:colOff>
                    <xdr:row>58</xdr:row>
                    <xdr:rowOff>85725</xdr:rowOff>
                  </to>
                </anchor>
              </controlPr>
            </control>
          </mc:Choice>
        </mc:AlternateContent>
        <mc:AlternateContent xmlns:mc="http://schemas.openxmlformats.org/markup-compatibility/2006">
          <mc:Choice Requires="x14">
            <control shapeId="350247" r:id="rId38" name="Check Box 39">
              <controlPr locked="0" defaultSize="0" autoFill="0" autoLine="0" autoPict="0">
                <anchor moveWithCells="1">
                  <from>
                    <xdr:col>4</xdr:col>
                    <xdr:colOff>180975</xdr:colOff>
                    <xdr:row>56</xdr:row>
                    <xdr:rowOff>190500</xdr:rowOff>
                  </from>
                  <to>
                    <xdr:col>4</xdr:col>
                    <xdr:colOff>476250</xdr:colOff>
                    <xdr:row>58</xdr:row>
                    <xdr:rowOff>104775</xdr:rowOff>
                  </to>
                </anchor>
              </controlPr>
            </control>
          </mc:Choice>
        </mc:AlternateContent>
        <mc:AlternateContent xmlns:mc="http://schemas.openxmlformats.org/markup-compatibility/2006">
          <mc:Choice Requires="x14">
            <control shapeId="350248" r:id="rId39" name="Check Box 40">
              <controlPr locked="0" defaultSize="0" autoFill="0" autoLine="0" autoPict="0">
                <anchor moveWithCells="1">
                  <from>
                    <xdr:col>5</xdr:col>
                    <xdr:colOff>142875</xdr:colOff>
                    <xdr:row>56</xdr:row>
                    <xdr:rowOff>266700</xdr:rowOff>
                  </from>
                  <to>
                    <xdr:col>5</xdr:col>
                    <xdr:colOff>476250</xdr:colOff>
                    <xdr:row>58</xdr:row>
                    <xdr:rowOff>57150</xdr:rowOff>
                  </to>
                </anchor>
              </controlPr>
            </control>
          </mc:Choice>
        </mc:AlternateContent>
        <mc:AlternateContent xmlns:mc="http://schemas.openxmlformats.org/markup-compatibility/2006">
          <mc:Choice Requires="x14">
            <control shapeId="350251" r:id="rId40" name="Check Box 43">
              <controlPr locked="0" defaultSize="0" autoFill="0" autoLine="0" autoPict="0">
                <anchor moveWithCells="1">
                  <from>
                    <xdr:col>3</xdr:col>
                    <xdr:colOff>219075</xdr:colOff>
                    <xdr:row>59</xdr:row>
                    <xdr:rowOff>228600</xdr:rowOff>
                  </from>
                  <to>
                    <xdr:col>3</xdr:col>
                    <xdr:colOff>476250</xdr:colOff>
                    <xdr:row>61</xdr:row>
                    <xdr:rowOff>57150</xdr:rowOff>
                  </to>
                </anchor>
              </controlPr>
            </control>
          </mc:Choice>
        </mc:AlternateContent>
        <mc:AlternateContent xmlns:mc="http://schemas.openxmlformats.org/markup-compatibility/2006">
          <mc:Choice Requires="x14">
            <control shapeId="350252" r:id="rId41" name="Check Box 44">
              <controlPr locked="0" defaultSize="0" autoFill="0" autoLine="0" autoPict="0">
                <anchor moveWithCells="1">
                  <from>
                    <xdr:col>4</xdr:col>
                    <xdr:colOff>180975</xdr:colOff>
                    <xdr:row>59</xdr:row>
                    <xdr:rowOff>190500</xdr:rowOff>
                  </from>
                  <to>
                    <xdr:col>4</xdr:col>
                    <xdr:colOff>476250</xdr:colOff>
                    <xdr:row>61</xdr:row>
                    <xdr:rowOff>95250</xdr:rowOff>
                  </to>
                </anchor>
              </controlPr>
            </control>
          </mc:Choice>
        </mc:AlternateContent>
        <mc:AlternateContent xmlns:mc="http://schemas.openxmlformats.org/markup-compatibility/2006">
          <mc:Choice Requires="x14">
            <control shapeId="350253" r:id="rId42" name="Check Box 45">
              <controlPr locked="0" defaultSize="0" autoFill="0" autoLine="0" autoPict="0">
                <anchor moveWithCells="1">
                  <from>
                    <xdr:col>5</xdr:col>
                    <xdr:colOff>142875</xdr:colOff>
                    <xdr:row>59</xdr:row>
                    <xdr:rowOff>238125</xdr:rowOff>
                  </from>
                  <to>
                    <xdr:col>5</xdr:col>
                    <xdr:colOff>476250</xdr:colOff>
                    <xdr:row>61</xdr:row>
                    <xdr:rowOff>57150</xdr:rowOff>
                  </to>
                </anchor>
              </controlPr>
            </control>
          </mc:Choice>
        </mc:AlternateContent>
        <mc:AlternateContent xmlns:mc="http://schemas.openxmlformats.org/markup-compatibility/2006">
          <mc:Choice Requires="x14">
            <control shapeId="350256" r:id="rId43" name="Check Box 48">
              <controlPr locked="0" defaultSize="0" autoFill="0" autoLine="0" autoPict="0">
                <anchor moveWithCells="1">
                  <from>
                    <xdr:col>3</xdr:col>
                    <xdr:colOff>219075</xdr:colOff>
                    <xdr:row>62</xdr:row>
                    <xdr:rowOff>200025</xdr:rowOff>
                  </from>
                  <to>
                    <xdr:col>3</xdr:col>
                    <xdr:colOff>476250</xdr:colOff>
                    <xdr:row>64</xdr:row>
                    <xdr:rowOff>114300</xdr:rowOff>
                  </to>
                </anchor>
              </controlPr>
            </control>
          </mc:Choice>
        </mc:AlternateContent>
        <mc:AlternateContent xmlns:mc="http://schemas.openxmlformats.org/markup-compatibility/2006">
          <mc:Choice Requires="x14">
            <control shapeId="350257" r:id="rId44" name="Check Box 49">
              <controlPr locked="0" defaultSize="0" autoFill="0" autoLine="0" autoPict="0">
                <anchor moveWithCells="1">
                  <from>
                    <xdr:col>4</xdr:col>
                    <xdr:colOff>180975</xdr:colOff>
                    <xdr:row>62</xdr:row>
                    <xdr:rowOff>209550</xdr:rowOff>
                  </from>
                  <to>
                    <xdr:col>4</xdr:col>
                    <xdr:colOff>476250</xdr:colOff>
                    <xdr:row>64</xdr:row>
                    <xdr:rowOff>85725</xdr:rowOff>
                  </to>
                </anchor>
              </controlPr>
            </control>
          </mc:Choice>
        </mc:AlternateContent>
        <mc:AlternateContent xmlns:mc="http://schemas.openxmlformats.org/markup-compatibility/2006">
          <mc:Choice Requires="x14">
            <control shapeId="350258" r:id="rId45" name="Check Box 50">
              <controlPr locked="0" defaultSize="0" autoFill="0" autoLine="0" autoPict="0">
                <anchor moveWithCells="1">
                  <from>
                    <xdr:col>5</xdr:col>
                    <xdr:colOff>142875</xdr:colOff>
                    <xdr:row>62</xdr:row>
                    <xdr:rowOff>247650</xdr:rowOff>
                  </from>
                  <to>
                    <xdr:col>5</xdr:col>
                    <xdr:colOff>476250</xdr:colOff>
                    <xdr:row>64</xdr:row>
                    <xdr:rowOff>57150</xdr:rowOff>
                  </to>
                </anchor>
              </controlPr>
            </control>
          </mc:Choice>
        </mc:AlternateContent>
        <mc:AlternateContent xmlns:mc="http://schemas.openxmlformats.org/markup-compatibility/2006">
          <mc:Choice Requires="x14">
            <control shapeId="350261" r:id="rId46" name="Check Box 53">
              <controlPr locked="0" defaultSize="0" autoFill="0" autoLine="0" autoPict="0">
                <anchor moveWithCells="1">
                  <from>
                    <xdr:col>3</xdr:col>
                    <xdr:colOff>219075</xdr:colOff>
                    <xdr:row>65</xdr:row>
                    <xdr:rowOff>209550</xdr:rowOff>
                  </from>
                  <to>
                    <xdr:col>3</xdr:col>
                    <xdr:colOff>476250</xdr:colOff>
                    <xdr:row>67</xdr:row>
                    <xdr:rowOff>114300</xdr:rowOff>
                  </to>
                </anchor>
              </controlPr>
            </control>
          </mc:Choice>
        </mc:AlternateContent>
        <mc:AlternateContent xmlns:mc="http://schemas.openxmlformats.org/markup-compatibility/2006">
          <mc:Choice Requires="x14">
            <control shapeId="350262" r:id="rId47" name="Check Box 54">
              <controlPr locked="0" defaultSize="0" autoFill="0" autoLine="0" autoPict="0">
                <anchor moveWithCells="1">
                  <from>
                    <xdr:col>4</xdr:col>
                    <xdr:colOff>180975</xdr:colOff>
                    <xdr:row>65</xdr:row>
                    <xdr:rowOff>180975</xdr:rowOff>
                  </from>
                  <to>
                    <xdr:col>4</xdr:col>
                    <xdr:colOff>476250</xdr:colOff>
                    <xdr:row>67</xdr:row>
                    <xdr:rowOff>123825</xdr:rowOff>
                  </to>
                </anchor>
              </controlPr>
            </control>
          </mc:Choice>
        </mc:AlternateContent>
        <mc:AlternateContent xmlns:mc="http://schemas.openxmlformats.org/markup-compatibility/2006">
          <mc:Choice Requires="x14">
            <control shapeId="350263" r:id="rId48" name="Check Box 55">
              <controlPr locked="0" defaultSize="0" autoFill="0" autoLine="0" autoPict="0">
                <anchor moveWithCells="1">
                  <from>
                    <xdr:col>5</xdr:col>
                    <xdr:colOff>142875</xdr:colOff>
                    <xdr:row>65</xdr:row>
                    <xdr:rowOff>257175</xdr:rowOff>
                  </from>
                  <to>
                    <xdr:col>5</xdr:col>
                    <xdr:colOff>476250</xdr:colOff>
                    <xdr:row>67</xdr:row>
                    <xdr:rowOff>57150</xdr:rowOff>
                  </to>
                </anchor>
              </controlPr>
            </control>
          </mc:Choice>
        </mc:AlternateContent>
        <mc:AlternateContent xmlns:mc="http://schemas.openxmlformats.org/markup-compatibility/2006">
          <mc:Choice Requires="x14">
            <control shapeId="350264"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0265"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0266"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0267"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0268"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0271" r:id="rId54" name="Check Box 63">
              <controlPr locked="0" defaultSize="0" autoFill="0" autoLine="0" autoPict="0">
                <anchor moveWithCells="1">
                  <from>
                    <xdr:col>3</xdr:col>
                    <xdr:colOff>219075</xdr:colOff>
                    <xdr:row>74</xdr:row>
                    <xdr:rowOff>228600</xdr:rowOff>
                  </from>
                  <to>
                    <xdr:col>3</xdr:col>
                    <xdr:colOff>476250</xdr:colOff>
                    <xdr:row>76</xdr:row>
                    <xdr:rowOff>95250</xdr:rowOff>
                  </to>
                </anchor>
              </controlPr>
            </control>
          </mc:Choice>
        </mc:AlternateContent>
        <mc:AlternateContent xmlns:mc="http://schemas.openxmlformats.org/markup-compatibility/2006">
          <mc:Choice Requires="x14">
            <control shapeId="350272" r:id="rId55" name="Check Box 64">
              <controlPr locked="0" defaultSize="0" autoFill="0" autoLine="0" autoPict="0">
                <anchor moveWithCells="1">
                  <from>
                    <xdr:col>4</xdr:col>
                    <xdr:colOff>180975</xdr:colOff>
                    <xdr:row>74</xdr:row>
                    <xdr:rowOff>219075</xdr:rowOff>
                  </from>
                  <to>
                    <xdr:col>4</xdr:col>
                    <xdr:colOff>476250</xdr:colOff>
                    <xdr:row>76</xdr:row>
                    <xdr:rowOff>95250</xdr:rowOff>
                  </to>
                </anchor>
              </controlPr>
            </control>
          </mc:Choice>
        </mc:AlternateContent>
        <mc:AlternateContent xmlns:mc="http://schemas.openxmlformats.org/markup-compatibility/2006">
          <mc:Choice Requires="x14">
            <control shapeId="350273" r:id="rId56" name="Check Box 65">
              <controlPr locked="0" defaultSize="0" autoFill="0" autoLine="0" autoPict="0">
                <anchor moveWithCells="1">
                  <from>
                    <xdr:col>5</xdr:col>
                    <xdr:colOff>142875</xdr:colOff>
                    <xdr:row>74</xdr:row>
                    <xdr:rowOff>238125</xdr:rowOff>
                  </from>
                  <to>
                    <xdr:col>5</xdr:col>
                    <xdr:colOff>476250</xdr:colOff>
                    <xdr:row>76</xdr:row>
                    <xdr:rowOff>57150</xdr:rowOff>
                  </to>
                </anchor>
              </controlPr>
            </control>
          </mc:Choice>
        </mc:AlternateContent>
        <mc:AlternateContent xmlns:mc="http://schemas.openxmlformats.org/markup-compatibility/2006">
          <mc:Choice Requires="x14">
            <control shapeId="350276" r:id="rId57" name="Check Box 68">
              <controlPr locked="0" defaultSize="0" autoFill="0" autoLine="0" autoPict="0">
                <anchor moveWithCells="1">
                  <from>
                    <xdr:col>3</xdr:col>
                    <xdr:colOff>219075</xdr:colOff>
                    <xdr:row>77</xdr:row>
                    <xdr:rowOff>228600</xdr:rowOff>
                  </from>
                  <to>
                    <xdr:col>3</xdr:col>
                    <xdr:colOff>476250</xdr:colOff>
                    <xdr:row>79</xdr:row>
                    <xdr:rowOff>85725</xdr:rowOff>
                  </to>
                </anchor>
              </controlPr>
            </control>
          </mc:Choice>
        </mc:AlternateContent>
        <mc:AlternateContent xmlns:mc="http://schemas.openxmlformats.org/markup-compatibility/2006">
          <mc:Choice Requires="x14">
            <control shapeId="350277" r:id="rId58" name="Check Box 69">
              <controlPr locked="0" defaultSize="0" autoFill="0" autoLine="0" autoPict="0">
                <anchor moveWithCells="1">
                  <from>
                    <xdr:col>4</xdr:col>
                    <xdr:colOff>180975</xdr:colOff>
                    <xdr:row>77</xdr:row>
                    <xdr:rowOff>209550</xdr:rowOff>
                  </from>
                  <to>
                    <xdr:col>4</xdr:col>
                    <xdr:colOff>476250</xdr:colOff>
                    <xdr:row>79</xdr:row>
                    <xdr:rowOff>95250</xdr:rowOff>
                  </to>
                </anchor>
              </controlPr>
            </control>
          </mc:Choice>
        </mc:AlternateContent>
        <mc:AlternateContent xmlns:mc="http://schemas.openxmlformats.org/markup-compatibility/2006">
          <mc:Choice Requires="x14">
            <control shapeId="350278" r:id="rId59" name="Check Box 70">
              <controlPr locked="0" defaultSize="0" autoFill="0" autoLine="0" autoPict="0">
                <anchor moveWithCells="1">
                  <from>
                    <xdr:col>5</xdr:col>
                    <xdr:colOff>142875</xdr:colOff>
                    <xdr:row>77</xdr:row>
                    <xdr:rowOff>219075</xdr:rowOff>
                  </from>
                  <to>
                    <xdr:col>5</xdr:col>
                    <xdr:colOff>476250</xdr:colOff>
                    <xdr:row>79</xdr:row>
                    <xdr:rowOff>57150</xdr:rowOff>
                  </to>
                </anchor>
              </controlPr>
            </control>
          </mc:Choice>
        </mc:AlternateContent>
        <mc:AlternateContent xmlns:mc="http://schemas.openxmlformats.org/markup-compatibility/2006">
          <mc:Choice Requires="x14">
            <control shapeId="350279"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50280"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50281"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50282"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50283" r:id="rId64" name="Check Box 75">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350284" r:id="rId65" name="Check Box 76">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350285"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50286"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50287"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50288"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5028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7075CFA-52CE-485D-8094-6A9A4E3D98B1}">
          <x14:formula1>
            <xm:f>Lookups!$M$2:$M$3</xm:f>
          </x14:formula1>
          <xm:sqref>C11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CEC6-9003-430E-98CF-865B34F93A30}">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0.10000000000000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4.1"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123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1234"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1235"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1236" r:id="rId7" name="Check Box 4">
              <controlPr locked="0" defaultSize="0" autoFill="0" autoLine="0" autoPict="0">
                <anchor moveWithCells="1">
                  <from>
                    <xdr:col>3</xdr:col>
                    <xdr:colOff>219075</xdr:colOff>
                    <xdr:row>17</xdr:row>
                    <xdr:rowOff>142875</xdr:rowOff>
                  </from>
                  <to>
                    <xdr:col>3</xdr:col>
                    <xdr:colOff>476250</xdr:colOff>
                    <xdr:row>19</xdr:row>
                    <xdr:rowOff>95250</xdr:rowOff>
                  </to>
                </anchor>
              </controlPr>
            </control>
          </mc:Choice>
        </mc:AlternateContent>
        <mc:AlternateContent xmlns:mc="http://schemas.openxmlformats.org/markup-compatibility/2006">
          <mc:Choice Requires="x14">
            <control shapeId="351237" r:id="rId8" name="Check Box 5">
              <controlPr locked="0" defaultSize="0" autoFill="0" autoLine="0" autoPict="0">
                <anchor moveWithCells="1">
                  <from>
                    <xdr:col>4</xdr:col>
                    <xdr:colOff>180975</xdr:colOff>
                    <xdr:row>17</xdr:row>
                    <xdr:rowOff>171450</xdr:rowOff>
                  </from>
                  <to>
                    <xdr:col>4</xdr:col>
                    <xdr:colOff>476250</xdr:colOff>
                    <xdr:row>19</xdr:row>
                    <xdr:rowOff>47625</xdr:rowOff>
                  </to>
                </anchor>
              </controlPr>
            </control>
          </mc:Choice>
        </mc:AlternateContent>
        <mc:AlternateContent xmlns:mc="http://schemas.openxmlformats.org/markup-compatibility/2006">
          <mc:Choice Requires="x14">
            <control shapeId="351238" r:id="rId9" name="Check Box 6">
              <controlPr locked="0" defaultSize="0" autoFill="0" autoLine="0" autoPict="0">
                <anchor moveWithCells="1">
                  <from>
                    <xdr:col>5</xdr:col>
                    <xdr:colOff>142875</xdr:colOff>
                    <xdr:row>17</xdr:row>
                    <xdr:rowOff>152400</xdr:rowOff>
                  </from>
                  <to>
                    <xdr:col>5</xdr:col>
                    <xdr:colOff>476250</xdr:colOff>
                    <xdr:row>19</xdr:row>
                    <xdr:rowOff>85725</xdr:rowOff>
                  </to>
                </anchor>
              </controlPr>
            </control>
          </mc:Choice>
        </mc:AlternateContent>
        <mc:AlternateContent xmlns:mc="http://schemas.openxmlformats.org/markup-compatibility/2006">
          <mc:Choice Requires="x14">
            <control shapeId="351239" r:id="rId10" name="Check Box 7">
              <controlPr locked="0" defaultSize="0" autoFill="0" autoLine="0" autoPict="0">
                <anchor moveWithCells="1">
                  <from>
                    <xdr:col>3</xdr:col>
                    <xdr:colOff>219075</xdr:colOff>
                    <xdr:row>20</xdr:row>
                    <xdr:rowOff>190500</xdr:rowOff>
                  </from>
                  <to>
                    <xdr:col>3</xdr:col>
                    <xdr:colOff>476250</xdr:colOff>
                    <xdr:row>22</xdr:row>
                    <xdr:rowOff>104775</xdr:rowOff>
                  </to>
                </anchor>
              </controlPr>
            </control>
          </mc:Choice>
        </mc:AlternateContent>
        <mc:AlternateContent xmlns:mc="http://schemas.openxmlformats.org/markup-compatibility/2006">
          <mc:Choice Requires="x14">
            <control shapeId="351240" r:id="rId11" name="Check Box 8">
              <controlPr locked="0" defaultSize="0" autoFill="0" autoLine="0" autoPict="0">
                <anchor moveWithCells="1">
                  <from>
                    <xdr:col>4</xdr:col>
                    <xdr:colOff>180975</xdr:colOff>
                    <xdr:row>21</xdr:row>
                    <xdr:rowOff>0</xdr:rowOff>
                  </from>
                  <to>
                    <xdr:col>4</xdr:col>
                    <xdr:colOff>476250</xdr:colOff>
                    <xdr:row>22</xdr:row>
                    <xdr:rowOff>9525</xdr:rowOff>
                  </to>
                </anchor>
              </controlPr>
            </control>
          </mc:Choice>
        </mc:AlternateContent>
        <mc:AlternateContent xmlns:mc="http://schemas.openxmlformats.org/markup-compatibility/2006">
          <mc:Choice Requires="x14">
            <control shapeId="351241" r:id="rId12" name="Check Box 9">
              <controlPr locked="0" defaultSize="0" autoFill="0" autoLine="0" autoPict="0">
                <anchor moveWithCells="1">
                  <from>
                    <xdr:col>5</xdr:col>
                    <xdr:colOff>142875</xdr:colOff>
                    <xdr:row>20</xdr:row>
                    <xdr:rowOff>247650</xdr:rowOff>
                  </from>
                  <to>
                    <xdr:col>5</xdr:col>
                    <xdr:colOff>476250</xdr:colOff>
                    <xdr:row>22</xdr:row>
                    <xdr:rowOff>47625</xdr:rowOff>
                  </to>
                </anchor>
              </controlPr>
            </control>
          </mc:Choice>
        </mc:AlternateContent>
        <mc:AlternateContent xmlns:mc="http://schemas.openxmlformats.org/markup-compatibility/2006">
          <mc:Choice Requires="x14">
            <control shapeId="351242"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51243"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51244"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51245" r:id="rId16" name="Check Box 13">
              <controlPr locked="0" defaultSize="0" autoFill="0" autoLine="0" autoPict="0">
                <anchor moveWithCells="1">
                  <from>
                    <xdr:col>3</xdr:col>
                    <xdr:colOff>219075</xdr:colOff>
                    <xdr:row>29</xdr:row>
                    <xdr:rowOff>180975</xdr:rowOff>
                  </from>
                  <to>
                    <xdr:col>3</xdr:col>
                    <xdr:colOff>476250</xdr:colOff>
                    <xdr:row>31</xdr:row>
                    <xdr:rowOff>123825</xdr:rowOff>
                  </to>
                </anchor>
              </controlPr>
            </control>
          </mc:Choice>
        </mc:AlternateContent>
        <mc:AlternateContent xmlns:mc="http://schemas.openxmlformats.org/markup-compatibility/2006">
          <mc:Choice Requires="x14">
            <control shapeId="351246" r:id="rId17" name="Check Box 14">
              <controlPr locked="0" defaultSize="0" autoFill="0" autoLine="0" autoPict="0">
                <anchor moveWithCells="1">
                  <from>
                    <xdr:col>4</xdr:col>
                    <xdr:colOff>180975</xdr:colOff>
                    <xdr:row>29</xdr:row>
                    <xdr:rowOff>295275</xdr:rowOff>
                  </from>
                  <to>
                    <xdr:col>4</xdr:col>
                    <xdr:colOff>476250</xdr:colOff>
                    <xdr:row>31</xdr:row>
                    <xdr:rowOff>9525</xdr:rowOff>
                  </to>
                </anchor>
              </controlPr>
            </control>
          </mc:Choice>
        </mc:AlternateContent>
        <mc:AlternateContent xmlns:mc="http://schemas.openxmlformats.org/markup-compatibility/2006">
          <mc:Choice Requires="x14">
            <control shapeId="351247" r:id="rId18" name="Check Box 15">
              <controlPr locked="0" defaultSize="0" autoFill="0" autoLine="0" autoPict="0">
                <anchor moveWithCells="1">
                  <from>
                    <xdr:col>5</xdr:col>
                    <xdr:colOff>142875</xdr:colOff>
                    <xdr:row>29</xdr:row>
                    <xdr:rowOff>257175</xdr:rowOff>
                  </from>
                  <to>
                    <xdr:col>5</xdr:col>
                    <xdr:colOff>476250</xdr:colOff>
                    <xdr:row>31</xdr:row>
                    <xdr:rowOff>47625</xdr:rowOff>
                  </to>
                </anchor>
              </controlPr>
            </control>
          </mc:Choice>
        </mc:AlternateContent>
        <mc:AlternateContent xmlns:mc="http://schemas.openxmlformats.org/markup-compatibility/2006">
          <mc:Choice Requires="x14">
            <control shapeId="351248" r:id="rId19" name="Check Box 16">
              <controlPr locked="0" defaultSize="0" autoFill="0" autoLine="0" autoPict="0">
                <anchor moveWithCells="1">
                  <from>
                    <xdr:col>3</xdr:col>
                    <xdr:colOff>219075</xdr:colOff>
                    <xdr:row>32</xdr:row>
                    <xdr:rowOff>238125</xdr:rowOff>
                  </from>
                  <to>
                    <xdr:col>3</xdr:col>
                    <xdr:colOff>476250</xdr:colOff>
                    <xdr:row>34</xdr:row>
                    <xdr:rowOff>76200</xdr:rowOff>
                  </to>
                </anchor>
              </controlPr>
            </control>
          </mc:Choice>
        </mc:AlternateContent>
        <mc:AlternateContent xmlns:mc="http://schemas.openxmlformats.org/markup-compatibility/2006">
          <mc:Choice Requires="x14">
            <control shapeId="351249" r:id="rId20" name="Check Box 17">
              <controlPr locked="0" defaultSize="0" autoFill="0" autoLine="0" autoPict="0">
                <anchor moveWithCells="1">
                  <from>
                    <xdr:col>4</xdr:col>
                    <xdr:colOff>180975</xdr:colOff>
                    <xdr:row>33</xdr:row>
                    <xdr:rowOff>0</xdr:rowOff>
                  </from>
                  <to>
                    <xdr:col>4</xdr:col>
                    <xdr:colOff>476250</xdr:colOff>
                    <xdr:row>34</xdr:row>
                    <xdr:rowOff>9525</xdr:rowOff>
                  </to>
                </anchor>
              </controlPr>
            </control>
          </mc:Choice>
        </mc:AlternateContent>
        <mc:AlternateContent xmlns:mc="http://schemas.openxmlformats.org/markup-compatibility/2006">
          <mc:Choice Requires="x14">
            <control shapeId="351250" r:id="rId21" name="Check Box 18">
              <controlPr locked="0" defaultSize="0" autoFill="0" autoLine="0" autoPict="0">
                <anchor moveWithCells="1">
                  <from>
                    <xdr:col>5</xdr:col>
                    <xdr:colOff>142875</xdr:colOff>
                    <xdr:row>32</xdr:row>
                    <xdr:rowOff>257175</xdr:rowOff>
                  </from>
                  <to>
                    <xdr:col>5</xdr:col>
                    <xdr:colOff>476250</xdr:colOff>
                    <xdr:row>34</xdr:row>
                    <xdr:rowOff>47625</xdr:rowOff>
                  </to>
                </anchor>
              </controlPr>
            </control>
          </mc:Choice>
        </mc:AlternateContent>
        <mc:AlternateContent xmlns:mc="http://schemas.openxmlformats.org/markup-compatibility/2006">
          <mc:Choice Requires="x14">
            <control shapeId="351251" r:id="rId22" name="Check Box 19">
              <controlPr locked="0" defaultSize="0" autoFill="0" autoLine="0" autoPict="0">
                <anchor moveWithCells="1">
                  <from>
                    <xdr:col>3</xdr:col>
                    <xdr:colOff>219075</xdr:colOff>
                    <xdr:row>35</xdr:row>
                    <xdr:rowOff>257175</xdr:rowOff>
                  </from>
                  <to>
                    <xdr:col>3</xdr:col>
                    <xdr:colOff>476250</xdr:colOff>
                    <xdr:row>37</xdr:row>
                    <xdr:rowOff>57150</xdr:rowOff>
                  </to>
                </anchor>
              </controlPr>
            </control>
          </mc:Choice>
        </mc:AlternateContent>
        <mc:AlternateContent xmlns:mc="http://schemas.openxmlformats.org/markup-compatibility/2006">
          <mc:Choice Requires="x14">
            <control shapeId="351252" r:id="rId23" name="Check Box 20">
              <controlPr locked="0" defaultSize="0" autoFill="0" autoLine="0" autoPict="0">
                <anchor moveWithCells="1">
                  <from>
                    <xdr:col>4</xdr:col>
                    <xdr:colOff>180975</xdr:colOff>
                    <xdr:row>35</xdr:row>
                    <xdr:rowOff>285750</xdr:rowOff>
                  </from>
                  <to>
                    <xdr:col>4</xdr:col>
                    <xdr:colOff>476250</xdr:colOff>
                    <xdr:row>37</xdr:row>
                    <xdr:rowOff>9525</xdr:rowOff>
                  </to>
                </anchor>
              </controlPr>
            </control>
          </mc:Choice>
        </mc:AlternateContent>
        <mc:AlternateContent xmlns:mc="http://schemas.openxmlformats.org/markup-compatibility/2006">
          <mc:Choice Requires="x14">
            <control shapeId="351253" r:id="rId24" name="Check Box 21">
              <controlPr locked="0" defaultSize="0" autoFill="0" autoLine="0" autoPict="0">
                <anchor moveWithCells="1">
                  <from>
                    <xdr:col>5</xdr:col>
                    <xdr:colOff>142875</xdr:colOff>
                    <xdr:row>35</xdr:row>
                    <xdr:rowOff>238125</xdr:rowOff>
                  </from>
                  <to>
                    <xdr:col>5</xdr:col>
                    <xdr:colOff>476250</xdr:colOff>
                    <xdr:row>37</xdr:row>
                    <xdr:rowOff>47625</xdr:rowOff>
                  </to>
                </anchor>
              </controlPr>
            </control>
          </mc:Choice>
        </mc:AlternateContent>
        <mc:AlternateContent xmlns:mc="http://schemas.openxmlformats.org/markup-compatibility/2006">
          <mc:Choice Requires="x14">
            <control shapeId="351254" r:id="rId25" name="Check Box 22">
              <controlPr locked="0" defaultSize="0" autoFill="0" autoLine="0" autoPict="0">
                <anchor moveWithCells="1">
                  <from>
                    <xdr:col>3</xdr:col>
                    <xdr:colOff>219075</xdr:colOff>
                    <xdr:row>41</xdr:row>
                    <xdr:rowOff>142875</xdr:rowOff>
                  </from>
                  <to>
                    <xdr:col>3</xdr:col>
                    <xdr:colOff>476250</xdr:colOff>
                    <xdr:row>43</xdr:row>
                    <xdr:rowOff>38100</xdr:rowOff>
                  </to>
                </anchor>
              </controlPr>
            </control>
          </mc:Choice>
        </mc:AlternateContent>
        <mc:AlternateContent xmlns:mc="http://schemas.openxmlformats.org/markup-compatibility/2006">
          <mc:Choice Requires="x14">
            <control shapeId="351255" r:id="rId26" name="Check Box 23">
              <controlPr locked="0" defaultSize="0" autoFill="0" autoLine="0" autoPict="0">
                <anchor moveWithCells="1">
                  <from>
                    <xdr:col>4</xdr:col>
                    <xdr:colOff>180975</xdr:colOff>
                    <xdr:row>41</xdr:row>
                    <xdr:rowOff>114300</xdr:rowOff>
                  </from>
                  <to>
                    <xdr:col>4</xdr:col>
                    <xdr:colOff>476250</xdr:colOff>
                    <xdr:row>43</xdr:row>
                    <xdr:rowOff>95250</xdr:rowOff>
                  </to>
                </anchor>
              </controlPr>
            </control>
          </mc:Choice>
        </mc:AlternateContent>
        <mc:AlternateContent xmlns:mc="http://schemas.openxmlformats.org/markup-compatibility/2006">
          <mc:Choice Requires="x14">
            <control shapeId="351256" r:id="rId27" name="Check Box 24">
              <controlPr locked="0" defaultSize="0" autoFill="0" autoLine="0" autoPict="0">
                <anchor moveWithCells="1">
                  <from>
                    <xdr:col>5</xdr:col>
                    <xdr:colOff>142875</xdr:colOff>
                    <xdr:row>41</xdr:row>
                    <xdr:rowOff>47625</xdr:rowOff>
                  </from>
                  <to>
                    <xdr:col>5</xdr:col>
                    <xdr:colOff>476250</xdr:colOff>
                    <xdr:row>43</xdr:row>
                    <xdr:rowOff>133350</xdr:rowOff>
                  </to>
                </anchor>
              </controlPr>
            </control>
          </mc:Choice>
        </mc:AlternateContent>
        <mc:AlternateContent xmlns:mc="http://schemas.openxmlformats.org/markup-compatibility/2006">
          <mc:Choice Requires="x14">
            <control shapeId="351257" r:id="rId28" name="Check Box 25">
              <controlPr locked="0" defaultSize="0" autoFill="0" autoLine="0" autoPict="0">
                <anchor moveWithCells="1">
                  <from>
                    <xdr:col>3</xdr:col>
                    <xdr:colOff>219075</xdr:colOff>
                    <xdr:row>44</xdr:row>
                    <xdr:rowOff>209550</xdr:rowOff>
                  </from>
                  <to>
                    <xdr:col>3</xdr:col>
                    <xdr:colOff>476250</xdr:colOff>
                    <xdr:row>46</xdr:row>
                    <xdr:rowOff>123825</xdr:rowOff>
                  </to>
                </anchor>
              </controlPr>
            </control>
          </mc:Choice>
        </mc:AlternateContent>
        <mc:AlternateContent xmlns:mc="http://schemas.openxmlformats.org/markup-compatibility/2006">
          <mc:Choice Requires="x14">
            <control shapeId="351258"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51259" r:id="rId30" name="Check Box 27">
              <controlPr locked="0" defaultSize="0" autoFill="0" autoLine="0" autoPict="0">
                <anchor moveWithCells="1">
                  <from>
                    <xdr:col>5</xdr:col>
                    <xdr:colOff>142875</xdr:colOff>
                    <xdr:row>44</xdr:row>
                    <xdr:rowOff>257175</xdr:rowOff>
                  </from>
                  <to>
                    <xdr:col>5</xdr:col>
                    <xdr:colOff>476250</xdr:colOff>
                    <xdr:row>46</xdr:row>
                    <xdr:rowOff>47625</xdr:rowOff>
                  </to>
                </anchor>
              </controlPr>
            </control>
          </mc:Choice>
        </mc:AlternateContent>
        <mc:AlternateContent xmlns:mc="http://schemas.openxmlformats.org/markup-compatibility/2006">
          <mc:Choice Requires="x14">
            <control shapeId="351262" r:id="rId31" name="Check Box 30">
              <controlPr locked="0" defaultSize="0" autoFill="0" autoLine="0" autoPict="0">
                <anchor moveWithCells="1">
                  <from>
                    <xdr:col>3</xdr:col>
                    <xdr:colOff>219075</xdr:colOff>
                    <xdr:row>47</xdr:row>
                    <xdr:rowOff>219075</xdr:rowOff>
                  </from>
                  <to>
                    <xdr:col>3</xdr:col>
                    <xdr:colOff>476250</xdr:colOff>
                    <xdr:row>49</xdr:row>
                    <xdr:rowOff>85725</xdr:rowOff>
                  </to>
                </anchor>
              </controlPr>
            </control>
          </mc:Choice>
        </mc:AlternateContent>
        <mc:AlternateContent xmlns:mc="http://schemas.openxmlformats.org/markup-compatibility/2006">
          <mc:Choice Requires="x14">
            <control shapeId="351263" r:id="rId32" name="Check Box 31">
              <controlPr locked="0" defaultSize="0" autoFill="0" autoLine="0" autoPict="0">
                <anchor moveWithCells="1">
                  <from>
                    <xdr:col>4</xdr:col>
                    <xdr:colOff>180975</xdr:colOff>
                    <xdr:row>47</xdr:row>
                    <xdr:rowOff>228600</xdr:rowOff>
                  </from>
                  <to>
                    <xdr:col>4</xdr:col>
                    <xdr:colOff>476250</xdr:colOff>
                    <xdr:row>49</xdr:row>
                    <xdr:rowOff>85725</xdr:rowOff>
                  </to>
                </anchor>
              </controlPr>
            </control>
          </mc:Choice>
        </mc:AlternateContent>
        <mc:AlternateContent xmlns:mc="http://schemas.openxmlformats.org/markup-compatibility/2006">
          <mc:Choice Requires="x14">
            <control shapeId="351264" r:id="rId33" name="Check Box 32">
              <controlPr locked="0" defaultSize="0" autoFill="0" autoLine="0" autoPict="0">
                <anchor moveWithCells="1">
                  <from>
                    <xdr:col>5</xdr:col>
                    <xdr:colOff>142875</xdr:colOff>
                    <xdr:row>47</xdr:row>
                    <xdr:rowOff>257175</xdr:rowOff>
                  </from>
                  <to>
                    <xdr:col>5</xdr:col>
                    <xdr:colOff>476250</xdr:colOff>
                    <xdr:row>49</xdr:row>
                    <xdr:rowOff>47625</xdr:rowOff>
                  </to>
                </anchor>
              </controlPr>
            </control>
          </mc:Choice>
        </mc:AlternateContent>
        <mc:AlternateContent xmlns:mc="http://schemas.openxmlformats.org/markup-compatibility/2006">
          <mc:Choice Requires="x14">
            <control shapeId="351265"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51266"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51267"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51270" r:id="rId37" name="Check Box 38">
              <controlPr locked="0" defaultSize="0" autoFill="0" autoLine="0" autoPict="0">
                <anchor moveWithCells="1">
                  <from>
                    <xdr:col>3</xdr:col>
                    <xdr:colOff>219075</xdr:colOff>
                    <xdr:row>56</xdr:row>
                    <xdr:rowOff>276225</xdr:rowOff>
                  </from>
                  <to>
                    <xdr:col>3</xdr:col>
                    <xdr:colOff>476250</xdr:colOff>
                    <xdr:row>58</xdr:row>
                    <xdr:rowOff>28575</xdr:rowOff>
                  </to>
                </anchor>
              </controlPr>
            </control>
          </mc:Choice>
        </mc:AlternateContent>
        <mc:AlternateContent xmlns:mc="http://schemas.openxmlformats.org/markup-compatibility/2006">
          <mc:Choice Requires="x14">
            <control shapeId="351271" r:id="rId38" name="Check Box 39">
              <controlPr locked="0" defaultSize="0" autoFill="0" autoLine="0" autoPict="0">
                <anchor moveWithCells="1">
                  <from>
                    <xdr:col>4</xdr:col>
                    <xdr:colOff>180975</xdr:colOff>
                    <xdr:row>56</xdr:row>
                    <xdr:rowOff>247650</xdr:rowOff>
                  </from>
                  <to>
                    <xdr:col>4</xdr:col>
                    <xdr:colOff>476250</xdr:colOff>
                    <xdr:row>58</xdr:row>
                    <xdr:rowOff>28575</xdr:rowOff>
                  </to>
                </anchor>
              </controlPr>
            </control>
          </mc:Choice>
        </mc:AlternateContent>
        <mc:AlternateContent xmlns:mc="http://schemas.openxmlformats.org/markup-compatibility/2006">
          <mc:Choice Requires="x14">
            <control shapeId="351272" r:id="rId39" name="Check Box 40">
              <controlPr locked="0" defaultSize="0" autoFill="0" autoLine="0" autoPict="0">
                <anchor moveWithCells="1">
                  <from>
                    <xdr:col>5</xdr:col>
                    <xdr:colOff>142875</xdr:colOff>
                    <xdr:row>56</xdr:row>
                    <xdr:rowOff>200025</xdr:rowOff>
                  </from>
                  <to>
                    <xdr:col>5</xdr:col>
                    <xdr:colOff>476250</xdr:colOff>
                    <xdr:row>58</xdr:row>
                    <xdr:rowOff>57150</xdr:rowOff>
                  </to>
                </anchor>
              </controlPr>
            </control>
          </mc:Choice>
        </mc:AlternateContent>
        <mc:AlternateContent xmlns:mc="http://schemas.openxmlformats.org/markup-compatibility/2006">
          <mc:Choice Requires="x14">
            <control shapeId="351275" r:id="rId40" name="Check Box 43">
              <controlPr locked="0" defaultSize="0" autoFill="0" autoLine="0" autoPict="0">
                <anchor moveWithCells="1">
                  <from>
                    <xdr:col>3</xdr:col>
                    <xdr:colOff>219075</xdr:colOff>
                    <xdr:row>60</xdr:row>
                    <xdr:rowOff>0</xdr:rowOff>
                  </from>
                  <to>
                    <xdr:col>3</xdr:col>
                    <xdr:colOff>476250</xdr:colOff>
                    <xdr:row>61</xdr:row>
                    <xdr:rowOff>0</xdr:rowOff>
                  </to>
                </anchor>
              </controlPr>
            </control>
          </mc:Choice>
        </mc:AlternateContent>
        <mc:AlternateContent xmlns:mc="http://schemas.openxmlformats.org/markup-compatibility/2006">
          <mc:Choice Requires="x14">
            <control shapeId="351276" r:id="rId41" name="Check Box 44">
              <controlPr locked="0" defaultSize="0" autoFill="0" autoLine="0" autoPict="0">
                <anchor moveWithCells="1">
                  <from>
                    <xdr:col>4</xdr:col>
                    <xdr:colOff>180975</xdr:colOff>
                    <xdr:row>59</xdr:row>
                    <xdr:rowOff>247650</xdr:rowOff>
                  </from>
                  <to>
                    <xdr:col>4</xdr:col>
                    <xdr:colOff>476250</xdr:colOff>
                    <xdr:row>61</xdr:row>
                    <xdr:rowOff>47625</xdr:rowOff>
                  </to>
                </anchor>
              </controlPr>
            </control>
          </mc:Choice>
        </mc:AlternateContent>
        <mc:AlternateContent xmlns:mc="http://schemas.openxmlformats.org/markup-compatibility/2006">
          <mc:Choice Requires="x14">
            <control shapeId="351277" r:id="rId42" name="Check Box 45">
              <controlPr locked="0" defaultSize="0" autoFill="0" autoLine="0" autoPict="0">
                <anchor moveWithCells="1">
                  <from>
                    <xdr:col>5</xdr:col>
                    <xdr:colOff>142875</xdr:colOff>
                    <xdr:row>59</xdr:row>
                    <xdr:rowOff>228600</xdr:rowOff>
                  </from>
                  <to>
                    <xdr:col>5</xdr:col>
                    <xdr:colOff>476250</xdr:colOff>
                    <xdr:row>61</xdr:row>
                    <xdr:rowOff>57150</xdr:rowOff>
                  </to>
                </anchor>
              </controlPr>
            </control>
          </mc:Choice>
        </mc:AlternateContent>
        <mc:AlternateContent xmlns:mc="http://schemas.openxmlformats.org/markup-compatibility/2006">
          <mc:Choice Requires="x14">
            <control shapeId="351280" r:id="rId43" name="Check Box 48">
              <controlPr locked="0" defaultSize="0" autoFill="0" autoLine="0" autoPict="0">
                <anchor moveWithCells="1">
                  <from>
                    <xdr:col>3</xdr:col>
                    <xdr:colOff>219075</xdr:colOff>
                    <xdr:row>62</xdr:row>
                    <xdr:rowOff>247650</xdr:rowOff>
                  </from>
                  <to>
                    <xdr:col>3</xdr:col>
                    <xdr:colOff>476250</xdr:colOff>
                    <xdr:row>64</xdr:row>
                    <xdr:rowOff>47625</xdr:rowOff>
                  </to>
                </anchor>
              </controlPr>
            </control>
          </mc:Choice>
        </mc:AlternateContent>
        <mc:AlternateContent xmlns:mc="http://schemas.openxmlformats.org/markup-compatibility/2006">
          <mc:Choice Requires="x14">
            <control shapeId="351281" r:id="rId44" name="Check Box 49">
              <controlPr locked="0" defaultSize="0" autoFill="0" autoLine="0" autoPict="0">
                <anchor moveWithCells="1">
                  <from>
                    <xdr:col>4</xdr:col>
                    <xdr:colOff>180975</xdr:colOff>
                    <xdr:row>62</xdr:row>
                    <xdr:rowOff>257175</xdr:rowOff>
                  </from>
                  <to>
                    <xdr:col>4</xdr:col>
                    <xdr:colOff>476250</xdr:colOff>
                    <xdr:row>64</xdr:row>
                    <xdr:rowOff>38100</xdr:rowOff>
                  </to>
                </anchor>
              </controlPr>
            </control>
          </mc:Choice>
        </mc:AlternateContent>
        <mc:AlternateContent xmlns:mc="http://schemas.openxmlformats.org/markup-compatibility/2006">
          <mc:Choice Requires="x14">
            <control shapeId="351282" r:id="rId45" name="Check Box 50">
              <controlPr locked="0" defaultSize="0" autoFill="0" autoLine="0" autoPict="0">
                <anchor moveWithCells="1">
                  <from>
                    <xdr:col>5</xdr:col>
                    <xdr:colOff>142875</xdr:colOff>
                    <xdr:row>62</xdr:row>
                    <xdr:rowOff>200025</xdr:rowOff>
                  </from>
                  <to>
                    <xdr:col>5</xdr:col>
                    <xdr:colOff>476250</xdr:colOff>
                    <xdr:row>64</xdr:row>
                    <xdr:rowOff>76200</xdr:rowOff>
                  </to>
                </anchor>
              </controlPr>
            </control>
          </mc:Choice>
        </mc:AlternateContent>
        <mc:AlternateContent xmlns:mc="http://schemas.openxmlformats.org/markup-compatibility/2006">
          <mc:Choice Requires="x14">
            <control shapeId="351285" r:id="rId46" name="Check Box 53">
              <controlPr locked="0" defaultSize="0" autoFill="0" autoLine="0" autoPict="0">
                <anchor moveWithCells="1">
                  <from>
                    <xdr:col>3</xdr:col>
                    <xdr:colOff>219075</xdr:colOff>
                    <xdr:row>65</xdr:row>
                    <xdr:rowOff>219075</xdr:rowOff>
                  </from>
                  <to>
                    <xdr:col>3</xdr:col>
                    <xdr:colOff>476250</xdr:colOff>
                    <xdr:row>67</xdr:row>
                    <xdr:rowOff>66675</xdr:rowOff>
                  </to>
                </anchor>
              </controlPr>
            </control>
          </mc:Choice>
        </mc:AlternateContent>
        <mc:AlternateContent xmlns:mc="http://schemas.openxmlformats.org/markup-compatibility/2006">
          <mc:Choice Requires="x14">
            <control shapeId="351286" r:id="rId47" name="Check Box 54">
              <controlPr locked="0" defaultSize="0" autoFill="0" autoLine="0" autoPict="0">
                <anchor moveWithCells="1">
                  <from>
                    <xdr:col>4</xdr:col>
                    <xdr:colOff>180975</xdr:colOff>
                    <xdr:row>65</xdr:row>
                    <xdr:rowOff>209550</xdr:rowOff>
                  </from>
                  <to>
                    <xdr:col>4</xdr:col>
                    <xdr:colOff>476250</xdr:colOff>
                    <xdr:row>67</xdr:row>
                    <xdr:rowOff>76200</xdr:rowOff>
                  </to>
                </anchor>
              </controlPr>
            </control>
          </mc:Choice>
        </mc:AlternateContent>
        <mc:AlternateContent xmlns:mc="http://schemas.openxmlformats.org/markup-compatibility/2006">
          <mc:Choice Requires="x14">
            <control shapeId="351287" r:id="rId48"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5128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1289"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129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1291"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1292"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1295" r:id="rId54" name="Check Box 63">
              <controlPr locked="0" defaultSize="0" autoFill="0" autoLine="0" autoPict="0">
                <anchor moveWithCells="1">
                  <from>
                    <xdr:col>3</xdr:col>
                    <xdr:colOff>219075</xdr:colOff>
                    <xdr:row>74</xdr:row>
                    <xdr:rowOff>219075</xdr:rowOff>
                  </from>
                  <to>
                    <xdr:col>3</xdr:col>
                    <xdr:colOff>476250</xdr:colOff>
                    <xdr:row>76</xdr:row>
                    <xdr:rowOff>85725</xdr:rowOff>
                  </to>
                </anchor>
              </controlPr>
            </control>
          </mc:Choice>
        </mc:AlternateContent>
        <mc:AlternateContent xmlns:mc="http://schemas.openxmlformats.org/markup-compatibility/2006">
          <mc:Choice Requires="x14">
            <control shapeId="351296" r:id="rId55" name="Check Box 64">
              <controlPr locked="0" defaultSize="0" autoFill="0" autoLine="0" autoPict="0">
                <anchor moveWithCells="1">
                  <from>
                    <xdr:col>4</xdr:col>
                    <xdr:colOff>180975</xdr:colOff>
                    <xdr:row>74</xdr:row>
                    <xdr:rowOff>228600</xdr:rowOff>
                  </from>
                  <to>
                    <xdr:col>4</xdr:col>
                    <xdr:colOff>476250</xdr:colOff>
                    <xdr:row>76</xdr:row>
                    <xdr:rowOff>66675</xdr:rowOff>
                  </to>
                </anchor>
              </controlPr>
            </control>
          </mc:Choice>
        </mc:AlternateContent>
        <mc:AlternateContent xmlns:mc="http://schemas.openxmlformats.org/markup-compatibility/2006">
          <mc:Choice Requires="x14">
            <control shapeId="351297" r:id="rId56" name="Check Box 65">
              <controlPr locked="0" defaultSize="0" autoFill="0" autoLine="0" autoPict="0">
                <anchor moveWithCells="1">
                  <from>
                    <xdr:col>5</xdr:col>
                    <xdr:colOff>142875</xdr:colOff>
                    <xdr:row>74</xdr:row>
                    <xdr:rowOff>219075</xdr:rowOff>
                  </from>
                  <to>
                    <xdr:col>5</xdr:col>
                    <xdr:colOff>476250</xdr:colOff>
                    <xdr:row>76</xdr:row>
                    <xdr:rowOff>57150</xdr:rowOff>
                  </to>
                </anchor>
              </controlPr>
            </control>
          </mc:Choice>
        </mc:AlternateContent>
        <mc:AlternateContent xmlns:mc="http://schemas.openxmlformats.org/markup-compatibility/2006">
          <mc:Choice Requires="x14">
            <control shapeId="351300" r:id="rId57" name="Check Box 68">
              <controlPr locked="0" defaultSize="0" autoFill="0" autoLine="0" autoPict="0">
                <anchor moveWithCells="1">
                  <from>
                    <xdr:col>3</xdr:col>
                    <xdr:colOff>219075</xdr:colOff>
                    <xdr:row>77</xdr:row>
                    <xdr:rowOff>209550</xdr:rowOff>
                  </from>
                  <to>
                    <xdr:col>3</xdr:col>
                    <xdr:colOff>476250</xdr:colOff>
                    <xdr:row>79</xdr:row>
                    <xdr:rowOff>76200</xdr:rowOff>
                  </to>
                </anchor>
              </controlPr>
            </control>
          </mc:Choice>
        </mc:AlternateContent>
        <mc:AlternateContent xmlns:mc="http://schemas.openxmlformats.org/markup-compatibility/2006">
          <mc:Choice Requires="x14">
            <control shapeId="351301" r:id="rId58" name="Check Box 69">
              <controlPr locked="0" defaultSize="0" autoFill="0" autoLine="0" autoPict="0">
                <anchor moveWithCells="1">
                  <from>
                    <xdr:col>4</xdr:col>
                    <xdr:colOff>180975</xdr:colOff>
                    <xdr:row>77</xdr:row>
                    <xdr:rowOff>114300</xdr:rowOff>
                  </from>
                  <to>
                    <xdr:col>4</xdr:col>
                    <xdr:colOff>476250</xdr:colOff>
                    <xdr:row>79</xdr:row>
                    <xdr:rowOff>161925</xdr:rowOff>
                  </to>
                </anchor>
              </controlPr>
            </control>
          </mc:Choice>
        </mc:AlternateContent>
        <mc:AlternateContent xmlns:mc="http://schemas.openxmlformats.org/markup-compatibility/2006">
          <mc:Choice Requires="x14">
            <control shapeId="351302" r:id="rId59" name="Check Box 70">
              <controlPr locked="0" defaultSize="0" autoFill="0" autoLine="0" autoPict="0">
                <anchor moveWithCells="1">
                  <from>
                    <xdr:col>5</xdr:col>
                    <xdr:colOff>142875</xdr:colOff>
                    <xdr:row>77</xdr:row>
                    <xdr:rowOff>219075</xdr:rowOff>
                  </from>
                  <to>
                    <xdr:col>5</xdr:col>
                    <xdr:colOff>476250</xdr:colOff>
                    <xdr:row>79</xdr:row>
                    <xdr:rowOff>57150</xdr:rowOff>
                  </to>
                </anchor>
              </controlPr>
            </control>
          </mc:Choice>
        </mc:AlternateContent>
        <mc:AlternateContent xmlns:mc="http://schemas.openxmlformats.org/markup-compatibility/2006">
          <mc:Choice Requires="x14">
            <control shapeId="351303"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51304"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1305"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1306" r:id="rId63" name="Check Box 74">
              <controlPr locked="0" defaultSize="0" autoFill="0" autoLine="0" autoPict="0">
                <anchor moveWithCells="1">
                  <from>
                    <xdr:col>3</xdr:col>
                    <xdr:colOff>219075</xdr:colOff>
                    <xdr:row>87</xdr:row>
                    <xdr:rowOff>9525</xdr:rowOff>
                  </from>
                  <to>
                    <xdr:col>3</xdr:col>
                    <xdr:colOff>476250</xdr:colOff>
                    <xdr:row>88</xdr:row>
                    <xdr:rowOff>38100</xdr:rowOff>
                  </to>
                </anchor>
              </controlPr>
            </control>
          </mc:Choice>
        </mc:AlternateContent>
        <mc:AlternateContent xmlns:mc="http://schemas.openxmlformats.org/markup-compatibility/2006">
          <mc:Choice Requires="x14">
            <control shapeId="351307" r:id="rId64" name="Check Box 75">
              <controlPr locked="0" defaultSize="0" autoFill="0" autoLine="0" autoPict="0">
                <anchor moveWithCells="1">
                  <from>
                    <xdr:col>4</xdr:col>
                    <xdr:colOff>180975</xdr:colOff>
                    <xdr:row>86</xdr:row>
                    <xdr:rowOff>266700</xdr:rowOff>
                  </from>
                  <to>
                    <xdr:col>4</xdr:col>
                    <xdr:colOff>476250</xdr:colOff>
                    <xdr:row>88</xdr:row>
                    <xdr:rowOff>76200</xdr:rowOff>
                  </to>
                </anchor>
              </controlPr>
            </control>
          </mc:Choice>
        </mc:AlternateContent>
        <mc:AlternateContent xmlns:mc="http://schemas.openxmlformats.org/markup-compatibility/2006">
          <mc:Choice Requires="x14">
            <control shapeId="351308" r:id="rId65" name="Check Box 76">
              <controlPr locked="0" defaultSize="0" autoFill="0" autoLine="0" autoPict="0">
                <anchor moveWithCells="1">
                  <from>
                    <xdr:col>5</xdr:col>
                    <xdr:colOff>142875</xdr:colOff>
                    <xdr:row>86</xdr:row>
                    <xdr:rowOff>219075</xdr:rowOff>
                  </from>
                  <to>
                    <xdr:col>5</xdr:col>
                    <xdr:colOff>476250</xdr:colOff>
                    <xdr:row>88</xdr:row>
                    <xdr:rowOff>123825</xdr:rowOff>
                  </to>
                </anchor>
              </controlPr>
            </control>
          </mc:Choice>
        </mc:AlternateContent>
        <mc:AlternateContent xmlns:mc="http://schemas.openxmlformats.org/markup-compatibility/2006">
          <mc:Choice Requires="x14">
            <control shapeId="351309"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51310"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51311"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51312"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5131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2249552-4857-4640-89AB-B83E4DB80DEC}">
          <x14:formula1>
            <xm:f>Lookups!$M$2:$M$3</xm:f>
          </x14:formula1>
          <xm:sqref>C11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CD29-0A65-4185-B59B-A167594B66DD}">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0.10000000000000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5"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9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9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9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9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42"/>
      <c r="B69" s="243"/>
      <c r="C69" s="244"/>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225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2258"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2259"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2260" r:id="rId7" name="Check Box 4">
              <controlPr locked="0" defaultSize="0" autoFill="0" autoLine="0" autoPict="0">
                <anchor moveWithCells="1">
                  <from>
                    <xdr:col>3</xdr:col>
                    <xdr:colOff>219075</xdr:colOff>
                    <xdr:row>17</xdr:row>
                    <xdr:rowOff>209550</xdr:rowOff>
                  </from>
                  <to>
                    <xdr:col>3</xdr:col>
                    <xdr:colOff>476250</xdr:colOff>
                    <xdr:row>19</xdr:row>
                    <xdr:rowOff>0</xdr:rowOff>
                  </to>
                </anchor>
              </controlPr>
            </control>
          </mc:Choice>
        </mc:AlternateContent>
        <mc:AlternateContent xmlns:mc="http://schemas.openxmlformats.org/markup-compatibility/2006">
          <mc:Choice Requires="x14">
            <control shapeId="352261" r:id="rId8" name="Check Box 5">
              <controlPr locked="0" defaultSize="0" autoFill="0" autoLine="0" autoPict="0">
                <anchor moveWithCells="1">
                  <from>
                    <xdr:col>4</xdr:col>
                    <xdr:colOff>180975</xdr:colOff>
                    <xdr:row>17</xdr:row>
                    <xdr:rowOff>180975</xdr:rowOff>
                  </from>
                  <to>
                    <xdr:col>4</xdr:col>
                    <xdr:colOff>476250</xdr:colOff>
                    <xdr:row>19</xdr:row>
                    <xdr:rowOff>47625</xdr:rowOff>
                  </to>
                </anchor>
              </controlPr>
            </control>
          </mc:Choice>
        </mc:AlternateContent>
        <mc:AlternateContent xmlns:mc="http://schemas.openxmlformats.org/markup-compatibility/2006">
          <mc:Choice Requires="x14">
            <control shapeId="352262" r:id="rId9" name="Check Box 6">
              <controlPr locked="0" defaultSize="0" autoFill="0" autoLine="0" autoPict="0">
                <anchor moveWithCells="1">
                  <from>
                    <xdr:col>5</xdr:col>
                    <xdr:colOff>142875</xdr:colOff>
                    <xdr:row>17</xdr:row>
                    <xdr:rowOff>190500</xdr:rowOff>
                  </from>
                  <to>
                    <xdr:col>5</xdr:col>
                    <xdr:colOff>476250</xdr:colOff>
                    <xdr:row>19</xdr:row>
                    <xdr:rowOff>28575</xdr:rowOff>
                  </to>
                </anchor>
              </controlPr>
            </control>
          </mc:Choice>
        </mc:AlternateContent>
        <mc:AlternateContent xmlns:mc="http://schemas.openxmlformats.org/markup-compatibility/2006">
          <mc:Choice Requires="x14">
            <control shapeId="352263" r:id="rId10" name="Check Box 7">
              <controlPr locked="0" defaultSize="0" autoFill="0" autoLine="0" autoPict="0">
                <anchor moveWithCells="1">
                  <from>
                    <xdr:col>3</xdr:col>
                    <xdr:colOff>219075</xdr:colOff>
                    <xdr:row>20</xdr:row>
                    <xdr:rowOff>276225</xdr:rowOff>
                  </from>
                  <to>
                    <xdr:col>3</xdr:col>
                    <xdr:colOff>476250</xdr:colOff>
                    <xdr:row>22</xdr:row>
                    <xdr:rowOff>28575</xdr:rowOff>
                  </to>
                </anchor>
              </controlPr>
            </control>
          </mc:Choice>
        </mc:AlternateContent>
        <mc:AlternateContent xmlns:mc="http://schemas.openxmlformats.org/markup-compatibility/2006">
          <mc:Choice Requires="x14">
            <control shapeId="352264" r:id="rId11" name="Check Box 8">
              <controlPr locked="0" defaultSize="0" autoFill="0" autoLine="0" autoPict="0">
                <anchor moveWithCells="1">
                  <from>
                    <xdr:col>4</xdr:col>
                    <xdr:colOff>180975</xdr:colOff>
                    <xdr:row>20</xdr:row>
                    <xdr:rowOff>276225</xdr:rowOff>
                  </from>
                  <to>
                    <xdr:col>4</xdr:col>
                    <xdr:colOff>476250</xdr:colOff>
                    <xdr:row>22</xdr:row>
                    <xdr:rowOff>9525</xdr:rowOff>
                  </to>
                </anchor>
              </controlPr>
            </control>
          </mc:Choice>
        </mc:AlternateContent>
        <mc:AlternateContent xmlns:mc="http://schemas.openxmlformats.org/markup-compatibility/2006">
          <mc:Choice Requires="x14">
            <control shapeId="352265" r:id="rId12" name="Check Box 9">
              <controlPr locked="0" defaultSize="0" autoFill="0" autoLine="0" autoPict="0">
                <anchor moveWithCells="1">
                  <from>
                    <xdr:col>5</xdr:col>
                    <xdr:colOff>142875</xdr:colOff>
                    <xdr:row>20</xdr:row>
                    <xdr:rowOff>247650</xdr:rowOff>
                  </from>
                  <to>
                    <xdr:col>5</xdr:col>
                    <xdr:colOff>476250</xdr:colOff>
                    <xdr:row>22</xdr:row>
                    <xdr:rowOff>47625</xdr:rowOff>
                  </to>
                </anchor>
              </controlPr>
            </control>
          </mc:Choice>
        </mc:AlternateContent>
        <mc:AlternateContent xmlns:mc="http://schemas.openxmlformats.org/markup-compatibility/2006">
          <mc:Choice Requires="x14">
            <control shapeId="352266"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52267"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52268"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52269" r:id="rId16" name="Check Box 13">
              <controlPr locked="0" defaultSize="0" autoFill="0" autoLine="0" autoPict="0">
                <anchor moveWithCells="1">
                  <from>
                    <xdr:col>3</xdr:col>
                    <xdr:colOff>219075</xdr:colOff>
                    <xdr:row>29</xdr:row>
                    <xdr:rowOff>257175</xdr:rowOff>
                  </from>
                  <to>
                    <xdr:col>3</xdr:col>
                    <xdr:colOff>476250</xdr:colOff>
                    <xdr:row>31</xdr:row>
                    <xdr:rowOff>47625</xdr:rowOff>
                  </to>
                </anchor>
              </controlPr>
            </control>
          </mc:Choice>
        </mc:AlternateContent>
        <mc:AlternateContent xmlns:mc="http://schemas.openxmlformats.org/markup-compatibility/2006">
          <mc:Choice Requires="x14">
            <control shapeId="352270" r:id="rId17" name="Check Box 14">
              <controlPr locked="0" defaultSize="0" autoFill="0" autoLine="0" autoPict="0">
                <anchor moveWithCells="1">
                  <from>
                    <xdr:col>4</xdr:col>
                    <xdr:colOff>180975</xdr:colOff>
                    <xdr:row>29</xdr:row>
                    <xdr:rowOff>276225</xdr:rowOff>
                  </from>
                  <to>
                    <xdr:col>4</xdr:col>
                    <xdr:colOff>476250</xdr:colOff>
                    <xdr:row>31</xdr:row>
                    <xdr:rowOff>9525</xdr:rowOff>
                  </to>
                </anchor>
              </controlPr>
            </control>
          </mc:Choice>
        </mc:AlternateContent>
        <mc:AlternateContent xmlns:mc="http://schemas.openxmlformats.org/markup-compatibility/2006">
          <mc:Choice Requires="x14">
            <control shapeId="352271" r:id="rId18" name="Check Box 15">
              <controlPr locked="0" defaultSize="0" autoFill="0" autoLine="0" autoPict="0">
                <anchor moveWithCells="1">
                  <from>
                    <xdr:col>5</xdr:col>
                    <xdr:colOff>142875</xdr:colOff>
                    <xdr:row>29</xdr:row>
                    <xdr:rowOff>257175</xdr:rowOff>
                  </from>
                  <to>
                    <xdr:col>5</xdr:col>
                    <xdr:colOff>476250</xdr:colOff>
                    <xdr:row>31</xdr:row>
                    <xdr:rowOff>47625</xdr:rowOff>
                  </to>
                </anchor>
              </controlPr>
            </control>
          </mc:Choice>
        </mc:AlternateContent>
        <mc:AlternateContent xmlns:mc="http://schemas.openxmlformats.org/markup-compatibility/2006">
          <mc:Choice Requires="x14">
            <control shapeId="352272" r:id="rId19" name="Check Box 16">
              <controlPr locked="0" defaultSize="0" autoFill="0" autoLine="0" autoPict="0">
                <anchor moveWithCells="1">
                  <from>
                    <xdr:col>3</xdr:col>
                    <xdr:colOff>219075</xdr:colOff>
                    <xdr:row>32</xdr:row>
                    <xdr:rowOff>257175</xdr:rowOff>
                  </from>
                  <to>
                    <xdr:col>3</xdr:col>
                    <xdr:colOff>476250</xdr:colOff>
                    <xdr:row>34</xdr:row>
                    <xdr:rowOff>66675</xdr:rowOff>
                  </to>
                </anchor>
              </controlPr>
            </control>
          </mc:Choice>
        </mc:AlternateContent>
        <mc:AlternateContent xmlns:mc="http://schemas.openxmlformats.org/markup-compatibility/2006">
          <mc:Choice Requires="x14">
            <control shapeId="352273" r:id="rId20" name="Check Box 17">
              <controlPr locked="0" defaultSize="0" autoFill="0" autoLine="0" autoPict="0">
                <anchor moveWithCells="1">
                  <from>
                    <xdr:col>4</xdr:col>
                    <xdr:colOff>180975</xdr:colOff>
                    <xdr:row>32</xdr:row>
                    <xdr:rowOff>295275</xdr:rowOff>
                  </from>
                  <to>
                    <xdr:col>4</xdr:col>
                    <xdr:colOff>476250</xdr:colOff>
                    <xdr:row>34</xdr:row>
                    <xdr:rowOff>9525</xdr:rowOff>
                  </to>
                </anchor>
              </controlPr>
            </control>
          </mc:Choice>
        </mc:AlternateContent>
        <mc:AlternateContent xmlns:mc="http://schemas.openxmlformats.org/markup-compatibility/2006">
          <mc:Choice Requires="x14">
            <control shapeId="352274" r:id="rId21" name="Check Box 18">
              <controlPr locked="0" defaultSize="0" autoFill="0" autoLine="0" autoPict="0">
                <anchor moveWithCells="1">
                  <from>
                    <xdr:col>5</xdr:col>
                    <xdr:colOff>142875</xdr:colOff>
                    <xdr:row>32</xdr:row>
                    <xdr:rowOff>266700</xdr:rowOff>
                  </from>
                  <to>
                    <xdr:col>5</xdr:col>
                    <xdr:colOff>476250</xdr:colOff>
                    <xdr:row>34</xdr:row>
                    <xdr:rowOff>47625</xdr:rowOff>
                  </to>
                </anchor>
              </controlPr>
            </control>
          </mc:Choice>
        </mc:AlternateContent>
        <mc:AlternateContent xmlns:mc="http://schemas.openxmlformats.org/markup-compatibility/2006">
          <mc:Choice Requires="x14">
            <control shapeId="352275" r:id="rId22" name="Check Box 19">
              <controlPr locked="0" defaultSize="0" autoFill="0" autoLine="0" autoPict="0">
                <anchor moveWithCells="1">
                  <from>
                    <xdr:col>3</xdr:col>
                    <xdr:colOff>219075</xdr:colOff>
                    <xdr:row>35</xdr:row>
                    <xdr:rowOff>238125</xdr:rowOff>
                  </from>
                  <to>
                    <xdr:col>3</xdr:col>
                    <xdr:colOff>476250</xdr:colOff>
                    <xdr:row>37</xdr:row>
                    <xdr:rowOff>66675</xdr:rowOff>
                  </to>
                </anchor>
              </controlPr>
            </control>
          </mc:Choice>
        </mc:AlternateContent>
        <mc:AlternateContent xmlns:mc="http://schemas.openxmlformats.org/markup-compatibility/2006">
          <mc:Choice Requires="x14">
            <control shapeId="352276" r:id="rId23" name="Check Box 20">
              <controlPr locked="0" defaultSize="0" autoFill="0" autoLine="0" autoPict="0">
                <anchor moveWithCells="1">
                  <from>
                    <xdr:col>4</xdr:col>
                    <xdr:colOff>180975</xdr:colOff>
                    <xdr:row>35</xdr:row>
                    <xdr:rowOff>285750</xdr:rowOff>
                  </from>
                  <to>
                    <xdr:col>4</xdr:col>
                    <xdr:colOff>476250</xdr:colOff>
                    <xdr:row>37</xdr:row>
                    <xdr:rowOff>9525</xdr:rowOff>
                  </to>
                </anchor>
              </controlPr>
            </control>
          </mc:Choice>
        </mc:AlternateContent>
        <mc:AlternateContent xmlns:mc="http://schemas.openxmlformats.org/markup-compatibility/2006">
          <mc:Choice Requires="x14">
            <control shapeId="352277" r:id="rId24" name="Check Box 21">
              <controlPr locked="0" defaultSize="0" autoFill="0" autoLine="0" autoPict="0">
                <anchor moveWithCells="1">
                  <from>
                    <xdr:col>5</xdr:col>
                    <xdr:colOff>142875</xdr:colOff>
                    <xdr:row>35</xdr:row>
                    <xdr:rowOff>247650</xdr:rowOff>
                  </from>
                  <to>
                    <xdr:col>5</xdr:col>
                    <xdr:colOff>476250</xdr:colOff>
                    <xdr:row>37</xdr:row>
                    <xdr:rowOff>47625</xdr:rowOff>
                  </to>
                </anchor>
              </controlPr>
            </control>
          </mc:Choice>
        </mc:AlternateContent>
        <mc:AlternateContent xmlns:mc="http://schemas.openxmlformats.org/markup-compatibility/2006">
          <mc:Choice Requires="x14">
            <control shapeId="352278" r:id="rId25" name="Check Box 22">
              <controlPr locked="0" defaultSize="0" autoFill="0" autoLine="0" autoPict="0">
                <anchor moveWithCells="1">
                  <from>
                    <xdr:col>3</xdr:col>
                    <xdr:colOff>219075</xdr:colOff>
                    <xdr:row>41</xdr:row>
                    <xdr:rowOff>142875</xdr:rowOff>
                  </from>
                  <to>
                    <xdr:col>3</xdr:col>
                    <xdr:colOff>476250</xdr:colOff>
                    <xdr:row>43</xdr:row>
                    <xdr:rowOff>38100</xdr:rowOff>
                  </to>
                </anchor>
              </controlPr>
            </control>
          </mc:Choice>
        </mc:AlternateContent>
        <mc:AlternateContent xmlns:mc="http://schemas.openxmlformats.org/markup-compatibility/2006">
          <mc:Choice Requires="x14">
            <control shapeId="352279" r:id="rId26" name="Check Box 23">
              <controlPr locked="0" defaultSize="0" autoFill="0" autoLine="0" autoPict="0">
                <anchor moveWithCells="1">
                  <from>
                    <xdr:col>4</xdr:col>
                    <xdr:colOff>180975</xdr:colOff>
                    <xdr:row>41</xdr:row>
                    <xdr:rowOff>114300</xdr:rowOff>
                  </from>
                  <to>
                    <xdr:col>4</xdr:col>
                    <xdr:colOff>476250</xdr:colOff>
                    <xdr:row>43</xdr:row>
                    <xdr:rowOff>95250</xdr:rowOff>
                  </to>
                </anchor>
              </controlPr>
            </control>
          </mc:Choice>
        </mc:AlternateContent>
        <mc:AlternateContent xmlns:mc="http://schemas.openxmlformats.org/markup-compatibility/2006">
          <mc:Choice Requires="x14">
            <control shapeId="352280" r:id="rId27" name="Check Box 24">
              <controlPr locked="0" defaultSize="0" autoFill="0" autoLine="0" autoPict="0">
                <anchor moveWithCells="1">
                  <from>
                    <xdr:col>5</xdr:col>
                    <xdr:colOff>142875</xdr:colOff>
                    <xdr:row>41</xdr:row>
                    <xdr:rowOff>47625</xdr:rowOff>
                  </from>
                  <to>
                    <xdr:col>5</xdr:col>
                    <xdr:colOff>476250</xdr:colOff>
                    <xdr:row>43</xdr:row>
                    <xdr:rowOff>133350</xdr:rowOff>
                  </to>
                </anchor>
              </controlPr>
            </control>
          </mc:Choice>
        </mc:AlternateContent>
        <mc:AlternateContent xmlns:mc="http://schemas.openxmlformats.org/markup-compatibility/2006">
          <mc:Choice Requires="x14">
            <control shapeId="352281" r:id="rId28" name="Check Box 25">
              <controlPr locked="0" defaultSize="0" autoFill="0" autoLine="0" autoPict="0">
                <anchor moveWithCells="1">
                  <from>
                    <xdr:col>3</xdr:col>
                    <xdr:colOff>219075</xdr:colOff>
                    <xdr:row>44</xdr:row>
                    <xdr:rowOff>285750</xdr:rowOff>
                  </from>
                  <to>
                    <xdr:col>3</xdr:col>
                    <xdr:colOff>476250</xdr:colOff>
                    <xdr:row>45</xdr:row>
                    <xdr:rowOff>228600</xdr:rowOff>
                  </to>
                </anchor>
              </controlPr>
            </control>
          </mc:Choice>
        </mc:AlternateContent>
        <mc:AlternateContent xmlns:mc="http://schemas.openxmlformats.org/markup-compatibility/2006">
          <mc:Choice Requires="x14">
            <control shapeId="352282" r:id="rId29" name="Check Box 26">
              <controlPr locked="0" defaultSize="0" autoFill="0" autoLine="0" autoPict="0">
                <anchor moveWithCells="1">
                  <from>
                    <xdr:col>4</xdr:col>
                    <xdr:colOff>180975</xdr:colOff>
                    <xdr:row>44</xdr:row>
                    <xdr:rowOff>238125</xdr:rowOff>
                  </from>
                  <to>
                    <xdr:col>4</xdr:col>
                    <xdr:colOff>476250</xdr:colOff>
                    <xdr:row>46</xdr:row>
                    <xdr:rowOff>66675</xdr:rowOff>
                  </to>
                </anchor>
              </controlPr>
            </control>
          </mc:Choice>
        </mc:AlternateContent>
        <mc:AlternateContent xmlns:mc="http://schemas.openxmlformats.org/markup-compatibility/2006">
          <mc:Choice Requires="x14">
            <control shapeId="352283" r:id="rId30" name="Check Box 27">
              <controlPr locked="0" defaultSize="0" autoFill="0" autoLine="0" autoPict="0">
                <anchor moveWithCells="1">
                  <from>
                    <xdr:col>5</xdr:col>
                    <xdr:colOff>142875</xdr:colOff>
                    <xdr:row>44</xdr:row>
                    <xdr:rowOff>285750</xdr:rowOff>
                  </from>
                  <to>
                    <xdr:col>5</xdr:col>
                    <xdr:colOff>476250</xdr:colOff>
                    <xdr:row>46</xdr:row>
                    <xdr:rowOff>0</xdr:rowOff>
                  </to>
                </anchor>
              </controlPr>
            </control>
          </mc:Choice>
        </mc:AlternateContent>
        <mc:AlternateContent xmlns:mc="http://schemas.openxmlformats.org/markup-compatibility/2006">
          <mc:Choice Requires="x14">
            <control shapeId="352286" r:id="rId31" name="Check Box 30">
              <controlPr locked="0" defaultSize="0" autoFill="0" autoLine="0" autoPict="0">
                <anchor moveWithCells="1">
                  <from>
                    <xdr:col>3</xdr:col>
                    <xdr:colOff>219075</xdr:colOff>
                    <xdr:row>47</xdr:row>
                    <xdr:rowOff>247650</xdr:rowOff>
                  </from>
                  <to>
                    <xdr:col>3</xdr:col>
                    <xdr:colOff>476250</xdr:colOff>
                    <xdr:row>49</xdr:row>
                    <xdr:rowOff>76200</xdr:rowOff>
                  </to>
                </anchor>
              </controlPr>
            </control>
          </mc:Choice>
        </mc:AlternateContent>
        <mc:AlternateContent xmlns:mc="http://schemas.openxmlformats.org/markup-compatibility/2006">
          <mc:Choice Requires="x14">
            <control shapeId="352287" r:id="rId32" name="Check Box 31">
              <controlPr locked="0" defaultSize="0" autoFill="0" autoLine="0" autoPict="0">
                <anchor moveWithCells="1">
                  <from>
                    <xdr:col>4</xdr:col>
                    <xdr:colOff>180975</xdr:colOff>
                    <xdr:row>47</xdr:row>
                    <xdr:rowOff>209550</xdr:rowOff>
                  </from>
                  <to>
                    <xdr:col>4</xdr:col>
                    <xdr:colOff>476250</xdr:colOff>
                    <xdr:row>49</xdr:row>
                    <xdr:rowOff>104775</xdr:rowOff>
                  </to>
                </anchor>
              </controlPr>
            </control>
          </mc:Choice>
        </mc:AlternateContent>
        <mc:AlternateContent xmlns:mc="http://schemas.openxmlformats.org/markup-compatibility/2006">
          <mc:Choice Requires="x14">
            <control shapeId="352288" r:id="rId33" name="Check Box 32">
              <controlPr locked="0" defaultSize="0" autoFill="0" autoLine="0" autoPict="0">
                <anchor moveWithCells="1">
                  <from>
                    <xdr:col>5</xdr:col>
                    <xdr:colOff>142875</xdr:colOff>
                    <xdr:row>47</xdr:row>
                    <xdr:rowOff>257175</xdr:rowOff>
                  </from>
                  <to>
                    <xdr:col>5</xdr:col>
                    <xdr:colOff>476250</xdr:colOff>
                    <xdr:row>49</xdr:row>
                    <xdr:rowOff>47625</xdr:rowOff>
                  </to>
                </anchor>
              </controlPr>
            </control>
          </mc:Choice>
        </mc:AlternateContent>
        <mc:AlternateContent xmlns:mc="http://schemas.openxmlformats.org/markup-compatibility/2006">
          <mc:Choice Requires="x14">
            <control shapeId="352289" r:id="rId34" name="Check Box 33">
              <controlPr locked="0" defaultSize="0" autoFill="0" autoLine="0" autoPict="0">
                <anchor moveWithCells="1">
                  <from>
                    <xdr:col>3</xdr:col>
                    <xdr:colOff>219075</xdr:colOff>
                    <xdr:row>53</xdr:row>
                    <xdr:rowOff>142875</xdr:rowOff>
                  </from>
                  <to>
                    <xdr:col>3</xdr:col>
                    <xdr:colOff>476250</xdr:colOff>
                    <xdr:row>54</xdr:row>
                    <xdr:rowOff>180975</xdr:rowOff>
                  </to>
                </anchor>
              </controlPr>
            </control>
          </mc:Choice>
        </mc:AlternateContent>
        <mc:AlternateContent xmlns:mc="http://schemas.openxmlformats.org/markup-compatibility/2006">
          <mc:Choice Requires="x14">
            <control shapeId="352290" r:id="rId35" name="Check Box 34">
              <controlPr locked="0" defaultSize="0" autoFill="0" autoLine="0" autoPict="0">
                <anchor moveWithCells="1">
                  <from>
                    <xdr:col>4</xdr:col>
                    <xdr:colOff>180975</xdr:colOff>
                    <xdr:row>53</xdr:row>
                    <xdr:rowOff>114300</xdr:rowOff>
                  </from>
                  <to>
                    <xdr:col>4</xdr:col>
                    <xdr:colOff>476250</xdr:colOff>
                    <xdr:row>55</xdr:row>
                    <xdr:rowOff>19050</xdr:rowOff>
                  </to>
                </anchor>
              </controlPr>
            </control>
          </mc:Choice>
        </mc:AlternateContent>
        <mc:AlternateContent xmlns:mc="http://schemas.openxmlformats.org/markup-compatibility/2006">
          <mc:Choice Requires="x14">
            <control shapeId="352291" r:id="rId36" name="Check Box 35">
              <controlPr locked="0" defaultSize="0" autoFill="0" autoLine="0" autoPict="0">
                <anchor moveWithCells="1">
                  <from>
                    <xdr:col>5</xdr:col>
                    <xdr:colOff>142875</xdr:colOff>
                    <xdr:row>53</xdr:row>
                    <xdr:rowOff>142875</xdr:rowOff>
                  </from>
                  <to>
                    <xdr:col>5</xdr:col>
                    <xdr:colOff>476250</xdr:colOff>
                    <xdr:row>54</xdr:row>
                    <xdr:rowOff>171450</xdr:rowOff>
                  </to>
                </anchor>
              </controlPr>
            </control>
          </mc:Choice>
        </mc:AlternateContent>
        <mc:AlternateContent xmlns:mc="http://schemas.openxmlformats.org/markup-compatibility/2006">
          <mc:Choice Requires="x14">
            <control shapeId="352294" r:id="rId37" name="Check Box 38">
              <controlPr locked="0" defaultSize="0" autoFill="0" autoLine="0" autoPict="0">
                <anchor moveWithCells="1">
                  <from>
                    <xdr:col>3</xdr:col>
                    <xdr:colOff>219075</xdr:colOff>
                    <xdr:row>56</xdr:row>
                    <xdr:rowOff>228600</xdr:rowOff>
                  </from>
                  <to>
                    <xdr:col>3</xdr:col>
                    <xdr:colOff>476250</xdr:colOff>
                    <xdr:row>58</xdr:row>
                    <xdr:rowOff>85725</xdr:rowOff>
                  </to>
                </anchor>
              </controlPr>
            </control>
          </mc:Choice>
        </mc:AlternateContent>
        <mc:AlternateContent xmlns:mc="http://schemas.openxmlformats.org/markup-compatibility/2006">
          <mc:Choice Requires="x14">
            <control shapeId="352295" r:id="rId38" name="Check Box 39">
              <controlPr locked="0" defaultSize="0" autoFill="0" autoLine="0" autoPict="0">
                <anchor moveWithCells="1">
                  <from>
                    <xdr:col>4</xdr:col>
                    <xdr:colOff>180975</xdr:colOff>
                    <xdr:row>56</xdr:row>
                    <xdr:rowOff>209550</xdr:rowOff>
                  </from>
                  <to>
                    <xdr:col>4</xdr:col>
                    <xdr:colOff>476250</xdr:colOff>
                    <xdr:row>58</xdr:row>
                    <xdr:rowOff>95250</xdr:rowOff>
                  </to>
                </anchor>
              </controlPr>
            </control>
          </mc:Choice>
        </mc:AlternateContent>
        <mc:AlternateContent xmlns:mc="http://schemas.openxmlformats.org/markup-compatibility/2006">
          <mc:Choice Requires="x14">
            <control shapeId="352296" r:id="rId39" name="Check Box 40">
              <controlPr locked="0" defaultSize="0" autoFill="0" autoLine="0" autoPict="0">
                <anchor moveWithCells="1">
                  <from>
                    <xdr:col>5</xdr:col>
                    <xdr:colOff>142875</xdr:colOff>
                    <xdr:row>56</xdr:row>
                    <xdr:rowOff>238125</xdr:rowOff>
                  </from>
                  <to>
                    <xdr:col>5</xdr:col>
                    <xdr:colOff>476250</xdr:colOff>
                    <xdr:row>58</xdr:row>
                    <xdr:rowOff>47625</xdr:rowOff>
                  </to>
                </anchor>
              </controlPr>
            </control>
          </mc:Choice>
        </mc:AlternateContent>
        <mc:AlternateContent xmlns:mc="http://schemas.openxmlformats.org/markup-compatibility/2006">
          <mc:Choice Requires="x14">
            <control shapeId="352299" r:id="rId40" name="Check Box 43">
              <controlPr locked="0" defaultSize="0" autoFill="0" autoLine="0" autoPict="0">
                <anchor moveWithCells="1">
                  <from>
                    <xdr:col>3</xdr:col>
                    <xdr:colOff>219075</xdr:colOff>
                    <xdr:row>59</xdr:row>
                    <xdr:rowOff>238125</xdr:rowOff>
                  </from>
                  <to>
                    <xdr:col>3</xdr:col>
                    <xdr:colOff>476250</xdr:colOff>
                    <xdr:row>61</xdr:row>
                    <xdr:rowOff>85725</xdr:rowOff>
                  </to>
                </anchor>
              </controlPr>
            </control>
          </mc:Choice>
        </mc:AlternateContent>
        <mc:AlternateContent xmlns:mc="http://schemas.openxmlformats.org/markup-compatibility/2006">
          <mc:Choice Requires="x14">
            <control shapeId="352300" r:id="rId41" name="Check Box 44">
              <controlPr locked="0" defaultSize="0" autoFill="0" autoLine="0" autoPict="0">
                <anchor moveWithCells="1">
                  <from>
                    <xdr:col>4</xdr:col>
                    <xdr:colOff>180975</xdr:colOff>
                    <xdr:row>59</xdr:row>
                    <xdr:rowOff>190500</xdr:rowOff>
                  </from>
                  <to>
                    <xdr:col>4</xdr:col>
                    <xdr:colOff>476250</xdr:colOff>
                    <xdr:row>61</xdr:row>
                    <xdr:rowOff>123825</xdr:rowOff>
                  </to>
                </anchor>
              </controlPr>
            </control>
          </mc:Choice>
        </mc:AlternateContent>
        <mc:AlternateContent xmlns:mc="http://schemas.openxmlformats.org/markup-compatibility/2006">
          <mc:Choice Requires="x14">
            <control shapeId="352301" r:id="rId42" name="Check Box 45">
              <controlPr locked="0" defaultSize="0" autoFill="0" autoLine="0" autoPict="0">
                <anchor moveWithCells="1">
                  <from>
                    <xdr:col>5</xdr:col>
                    <xdr:colOff>142875</xdr:colOff>
                    <xdr:row>59</xdr:row>
                    <xdr:rowOff>238125</xdr:rowOff>
                  </from>
                  <to>
                    <xdr:col>5</xdr:col>
                    <xdr:colOff>476250</xdr:colOff>
                    <xdr:row>61</xdr:row>
                    <xdr:rowOff>47625</xdr:rowOff>
                  </to>
                </anchor>
              </controlPr>
            </control>
          </mc:Choice>
        </mc:AlternateContent>
        <mc:AlternateContent xmlns:mc="http://schemas.openxmlformats.org/markup-compatibility/2006">
          <mc:Choice Requires="x14">
            <control shapeId="352304" r:id="rId43" name="Check Box 48">
              <controlPr locked="0" defaultSize="0" autoFill="0" autoLine="0" autoPict="0">
                <anchor moveWithCells="1">
                  <from>
                    <xdr:col>3</xdr:col>
                    <xdr:colOff>219075</xdr:colOff>
                    <xdr:row>63</xdr:row>
                    <xdr:rowOff>0</xdr:rowOff>
                  </from>
                  <to>
                    <xdr:col>3</xdr:col>
                    <xdr:colOff>476250</xdr:colOff>
                    <xdr:row>64</xdr:row>
                    <xdr:rowOff>28575</xdr:rowOff>
                  </to>
                </anchor>
              </controlPr>
            </control>
          </mc:Choice>
        </mc:AlternateContent>
        <mc:AlternateContent xmlns:mc="http://schemas.openxmlformats.org/markup-compatibility/2006">
          <mc:Choice Requires="x14">
            <control shapeId="352305" r:id="rId44" name="Check Box 49">
              <controlPr locked="0" defaultSize="0" autoFill="0" autoLine="0" autoPict="0">
                <anchor moveWithCells="1">
                  <from>
                    <xdr:col>4</xdr:col>
                    <xdr:colOff>180975</xdr:colOff>
                    <xdr:row>62</xdr:row>
                    <xdr:rowOff>247650</xdr:rowOff>
                  </from>
                  <to>
                    <xdr:col>4</xdr:col>
                    <xdr:colOff>476250</xdr:colOff>
                    <xdr:row>64</xdr:row>
                    <xdr:rowOff>66675</xdr:rowOff>
                  </to>
                </anchor>
              </controlPr>
            </control>
          </mc:Choice>
        </mc:AlternateContent>
        <mc:AlternateContent xmlns:mc="http://schemas.openxmlformats.org/markup-compatibility/2006">
          <mc:Choice Requires="x14">
            <control shapeId="352306" r:id="rId45" name="Check Box 50">
              <controlPr locked="0" defaultSize="0" autoFill="0" autoLine="0" autoPict="0">
                <anchor moveWithCells="1">
                  <from>
                    <xdr:col>5</xdr:col>
                    <xdr:colOff>142875</xdr:colOff>
                    <xdr:row>62</xdr:row>
                    <xdr:rowOff>228600</xdr:rowOff>
                  </from>
                  <to>
                    <xdr:col>5</xdr:col>
                    <xdr:colOff>476250</xdr:colOff>
                    <xdr:row>64</xdr:row>
                    <xdr:rowOff>47625</xdr:rowOff>
                  </to>
                </anchor>
              </controlPr>
            </control>
          </mc:Choice>
        </mc:AlternateContent>
        <mc:AlternateContent xmlns:mc="http://schemas.openxmlformats.org/markup-compatibility/2006">
          <mc:Choice Requires="x14">
            <control shapeId="352309" r:id="rId46" name="Check Box 53">
              <controlPr locked="0" defaultSize="0" autoFill="0" autoLine="0" autoPict="0">
                <anchor moveWithCells="1">
                  <from>
                    <xdr:col>3</xdr:col>
                    <xdr:colOff>219075</xdr:colOff>
                    <xdr:row>65</xdr:row>
                    <xdr:rowOff>257175</xdr:rowOff>
                  </from>
                  <to>
                    <xdr:col>3</xdr:col>
                    <xdr:colOff>476250</xdr:colOff>
                    <xdr:row>67</xdr:row>
                    <xdr:rowOff>57150</xdr:rowOff>
                  </to>
                </anchor>
              </controlPr>
            </control>
          </mc:Choice>
        </mc:AlternateContent>
        <mc:AlternateContent xmlns:mc="http://schemas.openxmlformats.org/markup-compatibility/2006">
          <mc:Choice Requires="x14">
            <control shapeId="352310" r:id="rId47" name="Check Box 54">
              <controlPr locked="0" defaultSize="0" autoFill="0" autoLine="0" autoPict="0">
                <anchor moveWithCells="1">
                  <from>
                    <xdr:col>4</xdr:col>
                    <xdr:colOff>180975</xdr:colOff>
                    <xdr:row>65</xdr:row>
                    <xdr:rowOff>238125</xdr:rowOff>
                  </from>
                  <to>
                    <xdr:col>4</xdr:col>
                    <xdr:colOff>476250</xdr:colOff>
                    <xdr:row>67</xdr:row>
                    <xdr:rowOff>76200</xdr:rowOff>
                  </to>
                </anchor>
              </controlPr>
            </control>
          </mc:Choice>
        </mc:AlternateContent>
        <mc:AlternateContent xmlns:mc="http://schemas.openxmlformats.org/markup-compatibility/2006">
          <mc:Choice Requires="x14">
            <control shapeId="352311" r:id="rId48" name="Check Box 55">
              <controlPr locked="0" defaultSize="0" autoFill="0" autoLine="0" autoPict="0">
                <anchor moveWithCells="1">
                  <from>
                    <xdr:col>5</xdr:col>
                    <xdr:colOff>142875</xdr:colOff>
                    <xdr:row>65</xdr:row>
                    <xdr:rowOff>238125</xdr:rowOff>
                  </from>
                  <to>
                    <xdr:col>5</xdr:col>
                    <xdr:colOff>476250</xdr:colOff>
                    <xdr:row>67</xdr:row>
                    <xdr:rowOff>47625</xdr:rowOff>
                  </to>
                </anchor>
              </controlPr>
            </control>
          </mc:Choice>
        </mc:AlternateContent>
        <mc:AlternateContent xmlns:mc="http://schemas.openxmlformats.org/markup-compatibility/2006">
          <mc:Choice Requires="x14">
            <control shapeId="352312"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2313"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2314"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2315"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2316"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2319" r:id="rId54" name="Check Box 63">
              <controlPr locked="0" defaultSize="0" autoFill="0" autoLine="0" autoPict="0">
                <anchor moveWithCells="1">
                  <from>
                    <xdr:col>3</xdr:col>
                    <xdr:colOff>219075</xdr:colOff>
                    <xdr:row>74</xdr:row>
                    <xdr:rowOff>285750</xdr:rowOff>
                  </from>
                  <to>
                    <xdr:col>3</xdr:col>
                    <xdr:colOff>476250</xdr:colOff>
                    <xdr:row>76</xdr:row>
                    <xdr:rowOff>28575</xdr:rowOff>
                  </to>
                </anchor>
              </controlPr>
            </control>
          </mc:Choice>
        </mc:AlternateContent>
        <mc:AlternateContent xmlns:mc="http://schemas.openxmlformats.org/markup-compatibility/2006">
          <mc:Choice Requires="x14">
            <control shapeId="352320" r:id="rId55" name="Check Box 64">
              <controlPr locked="0" defaultSize="0" autoFill="0" autoLine="0" autoPict="0">
                <anchor moveWithCells="1">
                  <from>
                    <xdr:col>4</xdr:col>
                    <xdr:colOff>180975</xdr:colOff>
                    <xdr:row>74</xdr:row>
                    <xdr:rowOff>295275</xdr:rowOff>
                  </from>
                  <to>
                    <xdr:col>4</xdr:col>
                    <xdr:colOff>476250</xdr:colOff>
                    <xdr:row>76</xdr:row>
                    <xdr:rowOff>28575</xdr:rowOff>
                  </to>
                </anchor>
              </controlPr>
            </control>
          </mc:Choice>
        </mc:AlternateContent>
        <mc:AlternateContent xmlns:mc="http://schemas.openxmlformats.org/markup-compatibility/2006">
          <mc:Choice Requires="x14">
            <control shapeId="352321" r:id="rId56" name="Check Box 65">
              <controlPr locked="0" defaultSize="0" autoFill="0" autoLine="0" autoPict="0">
                <anchor moveWithCells="1">
                  <from>
                    <xdr:col>5</xdr:col>
                    <xdr:colOff>142875</xdr:colOff>
                    <xdr:row>74</xdr:row>
                    <xdr:rowOff>257175</xdr:rowOff>
                  </from>
                  <to>
                    <xdr:col>5</xdr:col>
                    <xdr:colOff>476250</xdr:colOff>
                    <xdr:row>76</xdr:row>
                    <xdr:rowOff>47625</xdr:rowOff>
                  </to>
                </anchor>
              </controlPr>
            </control>
          </mc:Choice>
        </mc:AlternateContent>
        <mc:AlternateContent xmlns:mc="http://schemas.openxmlformats.org/markup-compatibility/2006">
          <mc:Choice Requires="x14">
            <control shapeId="352324" r:id="rId57" name="Check Box 68">
              <controlPr locked="0" defaultSize="0" autoFill="0" autoLine="0" autoPict="0">
                <anchor moveWithCells="1">
                  <from>
                    <xdr:col>3</xdr:col>
                    <xdr:colOff>219075</xdr:colOff>
                    <xdr:row>77</xdr:row>
                    <xdr:rowOff>238125</xdr:rowOff>
                  </from>
                  <to>
                    <xdr:col>3</xdr:col>
                    <xdr:colOff>476250</xdr:colOff>
                    <xdr:row>79</xdr:row>
                    <xdr:rowOff>76200</xdr:rowOff>
                  </to>
                </anchor>
              </controlPr>
            </control>
          </mc:Choice>
        </mc:AlternateContent>
        <mc:AlternateContent xmlns:mc="http://schemas.openxmlformats.org/markup-compatibility/2006">
          <mc:Choice Requires="x14">
            <control shapeId="352325" r:id="rId58" name="Check Box 69">
              <controlPr locked="0" defaultSize="0" autoFill="0" autoLine="0" autoPict="0">
                <anchor moveWithCells="1">
                  <from>
                    <xdr:col>4</xdr:col>
                    <xdr:colOff>180975</xdr:colOff>
                    <xdr:row>77</xdr:row>
                    <xdr:rowOff>247650</xdr:rowOff>
                  </from>
                  <to>
                    <xdr:col>4</xdr:col>
                    <xdr:colOff>476250</xdr:colOff>
                    <xdr:row>79</xdr:row>
                    <xdr:rowOff>57150</xdr:rowOff>
                  </to>
                </anchor>
              </controlPr>
            </control>
          </mc:Choice>
        </mc:AlternateContent>
        <mc:AlternateContent xmlns:mc="http://schemas.openxmlformats.org/markup-compatibility/2006">
          <mc:Choice Requires="x14">
            <control shapeId="352326" r:id="rId59" name="Check Box 70">
              <controlPr locked="0" defaultSize="0" autoFill="0" autoLine="0" autoPict="0">
                <anchor moveWithCells="1">
                  <from>
                    <xdr:col>5</xdr:col>
                    <xdr:colOff>142875</xdr:colOff>
                    <xdr:row>77</xdr:row>
                    <xdr:rowOff>247650</xdr:rowOff>
                  </from>
                  <to>
                    <xdr:col>5</xdr:col>
                    <xdr:colOff>476250</xdr:colOff>
                    <xdr:row>79</xdr:row>
                    <xdr:rowOff>47625</xdr:rowOff>
                  </to>
                </anchor>
              </controlPr>
            </control>
          </mc:Choice>
        </mc:AlternateContent>
        <mc:AlternateContent xmlns:mc="http://schemas.openxmlformats.org/markup-compatibility/2006">
          <mc:Choice Requires="x14">
            <control shapeId="352327"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52328"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2329"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2330"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52331" r:id="rId64" name="Check Box 75">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352332" r:id="rId65" name="Check Box 76">
              <controlPr locked="0" defaultSize="0" autoFill="0" autoLine="0" autoPict="0">
                <anchor moveWithCells="1">
                  <from>
                    <xdr:col>5</xdr:col>
                    <xdr:colOff>142875</xdr:colOff>
                    <xdr:row>86</xdr:row>
                    <xdr:rowOff>219075</xdr:rowOff>
                  </from>
                  <to>
                    <xdr:col>5</xdr:col>
                    <xdr:colOff>476250</xdr:colOff>
                    <xdr:row>88</xdr:row>
                    <xdr:rowOff>95250</xdr:rowOff>
                  </to>
                </anchor>
              </controlPr>
            </control>
          </mc:Choice>
        </mc:AlternateContent>
        <mc:AlternateContent xmlns:mc="http://schemas.openxmlformats.org/markup-compatibility/2006">
          <mc:Choice Requires="x14">
            <control shapeId="352333" r:id="rId66"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2334" r:id="rId67"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2335" r:id="rId68"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2336" r:id="rId69"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233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E024A1D-C403-47AC-9CFF-7D08A74FE855}">
          <x14:formula1>
            <xm:f>Lookups!$M$2:$M$3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5D03-2A31-4560-94AB-715DE787809B}">
  <dimension ref="A1"/>
  <sheetViews>
    <sheetView workbookViewId="0">
      <selection activeCell="F21" sqref="F21"/>
    </sheetView>
  </sheetViews>
  <sheetFormatPr defaultRowHeight="12.7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ADAF4-CCED-46EF-B20D-BFC0A4F580F0}">
  <dimension ref="A1:O104"/>
  <sheetViews>
    <sheetView zoomScaleNormal="100" workbookViewId="0">
      <pane ySplit="14" topLeftCell="A15" activePane="bottomLeft" state="frozen"/>
      <selection activeCell="F66" sqref="F66"/>
      <selection pane="bottomLeft" activeCell="A20" sqref="A20:C20"/>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0.10000000000000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328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3282"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3283"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3284" r:id="rId7" name="Check Box 4">
              <controlPr locked="0" defaultSize="0" autoFill="0" autoLine="0" autoPict="0">
                <anchor moveWithCells="1">
                  <from>
                    <xdr:col>3</xdr:col>
                    <xdr:colOff>219075</xdr:colOff>
                    <xdr:row>17</xdr:row>
                    <xdr:rowOff>171450</xdr:rowOff>
                  </from>
                  <to>
                    <xdr:col>3</xdr:col>
                    <xdr:colOff>476250</xdr:colOff>
                    <xdr:row>19</xdr:row>
                    <xdr:rowOff>0</xdr:rowOff>
                  </to>
                </anchor>
              </controlPr>
            </control>
          </mc:Choice>
        </mc:AlternateContent>
        <mc:AlternateContent xmlns:mc="http://schemas.openxmlformats.org/markup-compatibility/2006">
          <mc:Choice Requires="x14">
            <control shapeId="353285" r:id="rId8" name="Check Box 5">
              <controlPr locked="0" defaultSize="0" autoFill="0" autoLine="0" autoPict="0">
                <anchor moveWithCells="1">
                  <from>
                    <xdr:col>4</xdr:col>
                    <xdr:colOff>180975</xdr:colOff>
                    <xdr:row>17</xdr:row>
                    <xdr:rowOff>114300</xdr:rowOff>
                  </from>
                  <to>
                    <xdr:col>4</xdr:col>
                    <xdr:colOff>476250</xdr:colOff>
                    <xdr:row>19</xdr:row>
                    <xdr:rowOff>47625</xdr:rowOff>
                  </to>
                </anchor>
              </controlPr>
            </control>
          </mc:Choice>
        </mc:AlternateContent>
        <mc:AlternateContent xmlns:mc="http://schemas.openxmlformats.org/markup-compatibility/2006">
          <mc:Choice Requires="x14">
            <control shapeId="353286" r:id="rId9" name="Check Box 6">
              <controlPr locked="0" defaultSize="0" autoFill="0" autoLine="0" autoPict="0">
                <anchor moveWithCells="1">
                  <from>
                    <xdr:col>5</xdr:col>
                    <xdr:colOff>142875</xdr:colOff>
                    <xdr:row>17</xdr:row>
                    <xdr:rowOff>104775</xdr:rowOff>
                  </from>
                  <to>
                    <xdr:col>5</xdr:col>
                    <xdr:colOff>476250</xdr:colOff>
                    <xdr:row>19</xdr:row>
                    <xdr:rowOff>85725</xdr:rowOff>
                  </to>
                </anchor>
              </controlPr>
            </control>
          </mc:Choice>
        </mc:AlternateContent>
        <mc:AlternateContent xmlns:mc="http://schemas.openxmlformats.org/markup-compatibility/2006">
          <mc:Choice Requires="x14">
            <control shapeId="353287" r:id="rId10" name="Check Box 7">
              <controlPr locked="0" defaultSize="0" autoFill="0" autoLine="0" autoPict="0">
                <anchor moveWithCells="1">
                  <from>
                    <xdr:col>3</xdr:col>
                    <xdr:colOff>219075</xdr:colOff>
                    <xdr:row>20</xdr:row>
                    <xdr:rowOff>266700</xdr:rowOff>
                  </from>
                  <to>
                    <xdr:col>3</xdr:col>
                    <xdr:colOff>476250</xdr:colOff>
                    <xdr:row>22</xdr:row>
                    <xdr:rowOff>57150</xdr:rowOff>
                  </to>
                </anchor>
              </controlPr>
            </control>
          </mc:Choice>
        </mc:AlternateContent>
        <mc:AlternateContent xmlns:mc="http://schemas.openxmlformats.org/markup-compatibility/2006">
          <mc:Choice Requires="x14">
            <control shapeId="353288" r:id="rId11" name="Check Box 8">
              <controlPr locked="0" defaultSize="0" autoFill="0" autoLine="0" autoPict="0">
                <anchor moveWithCells="1">
                  <from>
                    <xdr:col>4</xdr:col>
                    <xdr:colOff>180975</xdr:colOff>
                    <xdr:row>21</xdr:row>
                    <xdr:rowOff>0</xdr:rowOff>
                  </from>
                  <to>
                    <xdr:col>4</xdr:col>
                    <xdr:colOff>476250</xdr:colOff>
                    <xdr:row>22</xdr:row>
                    <xdr:rowOff>9525</xdr:rowOff>
                  </to>
                </anchor>
              </controlPr>
            </control>
          </mc:Choice>
        </mc:AlternateContent>
        <mc:AlternateContent xmlns:mc="http://schemas.openxmlformats.org/markup-compatibility/2006">
          <mc:Choice Requires="x14">
            <control shapeId="353289" r:id="rId12" name="Check Box 9">
              <controlPr locked="0" defaultSize="0" autoFill="0" autoLine="0" autoPict="0">
                <anchor moveWithCells="1">
                  <from>
                    <xdr:col>5</xdr:col>
                    <xdr:colOff>142875</xdr:colOff>
                    <xdr:row>20</xdr:row>
                    <xdr:rowOff>257175</xdr:rowOff>
                  </from>
                  <to>
                    <xdr:col>5</xdr:col>
                    <xdr:colOff>476250</xdr:colOff>
                    <xdr:row>22</xdr:row>
                    <xdr:rowOff>47625</xdr:rowOff>
                  </to>
                </anchor>
              </controlPr>
            </control>
          </mc:Choice>
        </mc:AlternateContent>
        <mc:AlternateContent xmlns:mc="http://schemas.openxmlformats.org/markup-compatibility/2006">
          <mc:Choice Requires="x14">
            <control shapeId="353290"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53291"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53292"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53293" r:id="rId16" name="Check Box 13">
              <controlPr locked="0" defaultSize="0" autoFill="0" autoLine="0" autoPict="0">
                <anchor moveWithCells="1">
                  <from>
                    <xdr:col>3</xdr:col>
                    <xdr:colOff>219075</xdr:colOff>
                    <xdr:row>29</xdr:row>
                    <xdr:rowOff>295275</xdr:rowOff>
                  </from>
                  <to>
                    <xdr:col>3</xdr:col>
                    <xdr:colOff>476250</xdr:colOff>
                    <xdr:row>31</xdr:row>
                    <xdr:rowOff>19050</xdr:rowOff>
                  </to>
                </anchor>
              </controlPr>
            </control>
          </mc:Choice>
        </mc:AlternateContent>
        <mc:AlternateContent xmlns:mc="http://schemas.openxmlformats.org/markup-compatibility/2006">
          <mc:Choice Requires="x14">
            <control shapeId="353294" r:id="rId17" name="Check Box 14">
              <controlPr locked="0" defaultSize="0" autoFill="0" autoLine="0" autoPict="0">
                <anchor moveWithCells="1">
                  <from>
                    <xdr:col>4</xdr:col>
                    <xdr:colOff>180975</xdr:colOff>
                    <xdr:row>29</xdr:row>
                    <xdr:rowOff>285750</xdr:rowOff>
                  </from>
                  <to>
                    <xdr:col>4</xdr:col>
                    <xdr:colOff>476250</xdr:colOff>
                    <xdr:row>31</xdr:row>
                    <xdr:rowOff>9525</xdr:rowOff>
                  </to>
                </anchor>
              </controlPr>
            </control>
          </mc:Choice>
        </mc:AlternateContent>
        <mc:AlternateContent xmlns:mc="http://schemas.openxmlformats.org/markup-compatibility/2006">
          <mc:Choice Requires="x14">
            <control shapeId="353295" r:id="rId18" name="Check Box 15">
              <controlPr locked="0" defaultSize="0" autoFill="0" autoLine="0" autoPict="0">
                <anchor moveWithCells="1">
                  <from>
                    <xdr:col>5</xdr:col>
                    <xdr:colOff>142875</xdr:colOff>
                    <xdr:row>29</xdr:row>
                    <xdr:rowOff>266700</xdr:rowOff>
                  </from>
                  <to>
                    <xdr:col>5</xdr:col>
                    <xdr:colOff>476250</xdr:colOff>
                    <xdr:row>31</xdr:row>
                    <xdr:rowOff>47625</xdr:rowOff>
                  </to>
                </anchor>
              </controlPr>
            </control>
          </mc:Choice>
        </mc:AlternateContent>
        <mc:AlternateContent xmlns:mc="http://schemas.openxmlformats.org/markup-compatibility/2006">
          <mc:Choice Requires="x14">
            <control shapeId="353296" r:id="rId19" name="Check Box 16">
              <controlPr locked="0" defaultSize="0" autoFill="0" autoLine="0" autoPict="0">
                <anchor moveWithCells="1">
                  <from>
                    <xdr:col>3</xdr:col>
                    <xdr:colOff>219075</xdr:colOff>
                    <xdr:row>32</xdr:row>
                    <xdr:rowOff>285750</xdr:rowOff>
                  </from>
                  <to>
                    <xdr:col>3</xdr:col>
                    <xdr:colOff>476250</xdr:colOff>
                    <xdr:row>34</xdr:row>
                    <xdr:rowOff>47625</xdr:rowOff>
                  </to>
                </anchor>
              </controlPr>
            </control>
          </mc:Choice>
        </mc:AlternateContent>
        <mc:AlternateContent xmlns:mc="http://schemas.openxmlformats.org/markup-compatibility/2006">
          <mc:Choice Requires="x14">
            <control shapeId="353297" r:id="rId20" name="Check Box 17">
              <controlPr locked="0" defaultSize="0" autoFill="0" autoLine="0" autoPict="0">
                <anchor moveWithCells="1">
                  <from>
                    <xdr:col>4</xdr:col>
                    <xdr:colOff>180975</xdr:colOff>
                    <xdr:row>32</xdr:row>
                    <xdr:rowOff>276225</xdr:rowOff>
                  </from>
                  <to>
                    <xdr:col>4</xdr:col>
                    <xdr:colOff>476250</xdr:colOff>
                    <xdr:row>34</xdr:row>
                    <xdr:rowOff>9525</xdr:rowOff>
                  </to>
                </anchor>
              </controlPr>
            </control>
          </mc:Choice>
        </mc:AlternateContent>
        <mc:AlternateContent xmlns:mc="http://schemas.openxmlformats.org/markup-compatibility/2006">
          <mc:Choice Requires="x14">
            <control shapeId="353298" r:id="rId21" name="Check Box 18">
              <controlPr locked="0" defaultSize="0" autoFill="0" autoLine="0" autoPict="0">
                <anchor moveWithCells="1">
                  <from>
                    <xdr:col>5</xdr:col>
                    <xdr:colOff>142875</xdr:colOff>
                    <xdr:row>32</xdr:row>
                    <xdr:rowOff>257175</xdr:rowOff>
                  </from>
                  <to>
                    <xdr:col>5</xdr:col>
                    <xdr:colOff>476250</xdr:colOff>
                    <xdr:row>34</xdr:row>
                    <xdr:rowOff>47625</xdr:rowOff>
                  </to>
                </anchor>
              </controlPr>
            </control>
          </mc:Choice>
        </mc:AlternateContent>
        <mc:AlternateContent xmlns:mc="http://schemas.openxmlformats.org/markup-compatibility/2006">
          <mc:Choice Requires="x14">
            <control shapeId="353299" r:id="rId22" name="Check Box 19">
              <controlPr locked="0" defaultSize="0" autoFill="0" autoLine="0" autoPict="0">
                <anchor moveWithCells="1">
                  <from>
                    <xdr:col>3</xdr:col>
                    <xdr:colOff>219075</xdr:colOff>
                    <xdr:row>35</xdr:row>
                    <xdr:rowOff>285750</xdr:rowOff>
                  </from>
                  <to>
                    <xdr:col>3</xdr:col>
                    <xdr:colOff>476250</xdr:colOff>
                    <xdr:row>37</xdr:row>
                    <xdr:rowOff>47625</xdr:rowOff>
                  </to>
                </anchor>
              </controlPr>
            </control>
          </mc:Choice>
        </mc:AlternateContent>
        <mc:AlternateContent xmlns:mc="http://schemas.openxmlformats.org/markup-compatibility/2006">
          <mc:Choice Requires="x14">
            <control shapeId="353300" r:id="rId23" name="Check Box 20">
              <controlPr locked="0" defaultSize="0" autoFill="0" autoLine="0" autoPict="0">
                <anchor moveWithCells="1">
                  <from>
                    <xdr:col>4</xdr:col>
                    <xdr:colOff>180975</xdr:colOff>
                    <xdr:row>36</xdr:row>
                    <xdr:rowOff>19050</xdr:rowOff>
                  </from>
                  <to>
                    <xdr:col>4</xdr:col>
                    <xdr:colOff>476250</xdr:colOff>
                    <xdr:row>37</xdr:row>
                    <xdr:rowOff>9525</xdr:rowOff>
                  </to>
                </anchor>
              </controlPr>
            </control>
          </mc:Choice>
        </mc:AlternateContent>
        <mc:AlternateContent xmlns:mc="http://schemas.openxmlformats.org/markup-compatibility/2006">
          <mc:Choice Requires="x14">
            <control shapeId="353301" r:id="rId24" name="Check Box 21">
              <controlPr locked="0" defaultSize="0" autoFill="0" autoLine="0" autoPict="0">
                <anchor moveWithCells="1">
                  <from>
                    <xdr:col>5</xdr:col>
                    <xdr:colOff>142875</xdr:colOff>
                    <xdr:row>35</xdr:row>
                    <xdr:rowOff>257175</xdr:rowOff>
                  </from>
                  <to>
                    <xdr:col>5</xdr:col>
                    <xdr:colOff>476250</xdr:colOff>
                    <xdr:row>37</xdr:row>
                    <xdr:rowOff>47625</xdr:rowOff>
                  </to>
                </anchor>
              </controlPr>
            </control>
          </mc:Choice>
        </mc:AlternateContent>
        <mc:AlternateContent xmlns:mc="http://schemas.openxmlformats.org/markup-compatibility/2006">
          <mc:Choice Requires="x14">
            <control shapeId="353302" r:id="rId25" name="Check Box 22">
              <controlPr locked="0" defaultSize="0" autoFill="0" autoLine="0" autoPict="0">
                <anchor moveWithCells="1">
                  <from>
                    <xdr:col>3</xdr:col>
                    <xdr:colOff>219075</xdr:colOff>
                    <xdr:row>41</xdr:row>
                    <xdr:rowOff>142875</xdr:rowOff>
                  </from>
                  <to>
                    <xdr:col>3</xdr:col>
                    <xdr:colOff>476250</xdr:colOff>
                    <xdr:row>43</xdr:row>
                    <xdr:rowOff>38100</xdr:rowOff>
                  </to>
                </anchor>
              </controlPr>
            </control>
          </mc:Choice>
        </mc:AlternateContent>
        <mc:AlternateContent xmlns:mc="http://schemas.openxmlformats.org/markup-compatibility/2006">
          <mc:Choice Requires="x14">
            <control shapeId="353303" r:id="rId26" name="Check Box 23">
              <controlPr locked="0" defaultSize="0" autoFill="0" autoLine="0" autoPict="0">
                <anchor moveWithCells="1">
                  <from>
                    <xdr:col>4</xdr:col>
                    <xdr:colOff>180975</xdr:colOff>
                    <xdr:row>41</xdr:row>
                    <xdr:rowOff>114300</xdr:rowOff>
                  </from>
                  <to>
                    <xdr:col>4</xdr:col>
                    <xdr:colOff>476250</xdr:colOff>
                    <xdr:row>43</xdr:row>
                    <xdr:rowOff>95250</xdr:rowOff>
                  </to>
                </anchor>
              </controlPr>
            </control>
          </mc:Choice>
        </mc:AlternateContent>
        <mc:AlternateContent xmlns:mc="http://schemas.openxmlformats.org/markup-compatibility/2006">
          <mc:Choice Requires="x14">
            <control shapeId="353304" r:id="rId27" name="Check Box 24">
              <controlPr locked="0" defaultSize="0" autoFill="0" autoLine="0" autoPict="0">
                <anchor moveWithCells="1">
                  <from>
                    <xdr:col>5</xdr:col>
                    <xdr:colOff>142875</xdr:colOff>
                    <xdr:row>41</xdr:row>
                    <xdr:rowOff>47625</xdr:rowOff>
                  </from>
                  <to>
                    <xdr:col>5</xdr:col>
                    <xdr:colOff>476250</xdr:colOff>
                    <xdr:row>43</xdr:row>
                    <xdr:rowOff>133350</xdr:rowOff>
                  </to>
                </anchor>
              </controlPr>
            </control>
          </mc:Choice>
        </mc:AlternateContent>
        <mc:AlternateContent xmlns:mc="http://schemas.openxmlformats.org/markup-compatibility/2006">
          <mc:Choice Requires="x14">
            <control shapeId="353305" r:id="rId28" name="Check Box 25">
              <controlPr locked="0" defaultSize="0" autoFill="0" autoLine="0" autoPict="0">
                <anchor moveWithCells="1">
                  <from>
                    <xdr:col>3</xdr:col>
                    <xdr:colOff>219075</xdr:colOff>
                    <xdr:row>45</xdr:row>
                    <xdr:rowOff>0</xdr:rowOff>
                  </from>
                  <to>
                    <xdr:col>3</xdr:col>
                    <xdr:colOff>476250</xdr:colOff>
                    <xdr:row>45</xdr:row>
                    <xdr:rowOff>228600</xdr:rowOff>
                  </to>
                </anchor>
              </controlPr>
            </control>
          </mc:Choice>
        </mc:AlternateContent>
        <mc:AlternateContent xmlns:mc="http://schemas.openxmlformats.org/markup-compatibility/2006">
          <mc:Choice Requires="x14">
            <control shapeId="353306"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53307" r:id="rId30" name="Check Box 27">
              <controlPr locked="0" defaultSize="0" autoFill="0" autoLine="0" autoPict="0">
                <anchor moveWithCells="1">
                  <from>
                    <xdr:col>5</xdr:col>
                    <xdr:colOff>142875</xdr:colOff>
                    <xdr:row>44</xdr:row>
                    <xdr:rowOff>219075</xdr:rowOff>
                  </from>
                  <to>
                    <xdr:col>5</xdr:col>
                    <xdr:colOff>476250</xdr:colOff>
                    <xdr:row>46</xdr:row>
                    <xdr:rowOff>76200</xdr:rowOff>
                  </to>
                </anchor>
              </controlPr>
            </control>
          </mc:Choice>
        </mc:AlternateContent>
        <mc:AlternateContent xmlns:mc="http://schemas.openxmlformats.org/markup-compatibility/2006">
          <mc:Choice Requires="x14">
            <control shapeId="353310" r:id="rId31" name="Check Box 30">
              <controlPr locked="0" defaultSize="0" autoFill="0" autoLine="0" autoPict="0">
                <anchor moveWithCells="1">
                  <from>
                    <xdr:col>3</xdr:col>
                    <xdr:colOff>219075</xdr:colOff>
                    <xdr:row>47</xdr:row>
                    <xdr:rowOff>257175</xdr:rowOff>
                  </from>
                  <to>
                    <xdr:col>3</xdr:col>
                    <xdr:colOff>476250</xdr:colOff>
                    <xdr:row>49</xdr:row>
                    <xdr:rowOff>76200</xdr:rowOff>
                  </to>
                </anchor>
              </controlPr>
            </control>
          </mc:Choice>
        </mc:AlternateContent>
        <mc:AlternateContent xmlns:mc="http://schemas.openxmlformats.org/markup-compatibility/2006">
          <mc:Choice Requires="x14">
            <control shapeId="353311" r:id="rId32" name="Check Box 31">
              <controlPr locked="0" defaultSize="0" autoFill="0" autoLine="0" autoPict="0">
                <anchor moveWithCells="1">
                  <from>
                    <xdr:col>4</xdr:col>
                    <xdr:colOff>180975</xdr:colOff>
                    <xdr:row>47</xdr:row>
                    <xdr:rowOff>247650</xdr:rowOff>
                  </from>
                  <to>
                    <xdr:col>4</xdr:col>
                    <xdr:colOff>476250</xdr:colOff>
                    <xdr:row>49</xdr:row>
                    <xdr:rowOff>57150</xdr:rowOff>
                  </to>
                </anchor>
              </controlPr>
            </control>
          </mc:Choice>
        </mc:AlternateContent>
        <mc:AlternateContent xmlns:mc="http://schemas.openxmlformats.org/markup-compatibility/2006">
          <mc:Choice Requires="x14">
            <control shapeId="353312" r:id="rId33" name="Check Box 32">
              <controlPr locked="0" defaultSize="0" autoFill="0" autoLine="0" autoPict="0">
                <anchor moveWithCells="1">
                  <from>
                    <xdr:col>5</xdr:col>
                    <xdr:colOff>142875</xdr:colOff>
                    <xdr:row>47</xdr:row>
                    <xdr:rowOff>238125</xdr:rowOff>
                  </from>
                  <to>
                    <xdr:col>5</xdr:col>
                    <xdr:colOff>476250</xdr:colOff>
                    <xdr:row>49</xdr:row>
                    <xdr:rowOff>47625</xdr:rowOff>
                  </to>
                </anchor>
              </controlPr>
            </control>
          </mc:Choice>
        </mc:AlternateContent>
        <mc:AlternateContent xmlns:mc="http://schemas.openxmlformats.org/markup-compatibility/2006">
          <mc:Choice Requires="x14">
            <control shapeId="353313"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53314"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53315"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53318" r:id="rId37" name="Check Box 38">
              <controlPr locked="0" defaultSize="0" autoFill="0" autoLine="0" autoPict="0">
                <anchor moveWithCells="1">
                  <from>
                    <xdr:col>3</xdr:col>
                    <xdr:colOff>219075</xdr:colOff>
                    <xdr:row>56</xdr:row>
                    <xdr:rowOff>238125</xdr:rowOff>
                  </from>
                  <to>
                    <xdr:col>3</xdr:col>
                    <xdr:colOff>476250</xdr:colOff>
                    <xdr:row>58</xdr:row>
                    <xdr:rowOff>57150</xdr:rowOff>
                  </to>
                </anchor>
              </controlPr>
            </control>
          </mc:Choice>
        </mc:AlternateContent>
        <mc:AlternateContent xmlns:mc="http://schemas.openxmlformats.org/markup-compatibility/2006">
          <mc:Choice Requires="x14">
            <control shapeId="353319" r:id="rId38" name="Check Box 39">
              <controlPr locked="0" defaultSize="0" autoFill="0" autoLine="0" autoPict="0">
                <anchor moveWithCells="1">
                  <from>
                    <xdr:col>4</xdr:col>
                    <xdr:colOff>180975</xdr:colOff>
                    <xdr:row>56</xdr:row>
                    <xdr:rowOff>228600</xdr:rowOff>
                  </from>
                  <to>
                    <xdr:col>4</xdr:col>
                    <xdr:colOff>476250</xdr:colOff>
                    <xdr:row>58</xdr:row>
                    <xdr:rowOff>76200</xdr:rowOff>
                  </to>
                </anchor>
              </controlPr>
            </control>
          </mc:Choice>
        </mc:AlternateContent>
        <mc:AlternateContent xmlns:mc="http://schemas.openxmlformats.org/markup-compatibility/2006">
          <mc:Choice Requires="x14">
            <control shapeId="353320" r:id="rId39" name="Check Box 40">
              <controlPr locked="0" defaultSize="0" autoFill="0" autoLine="0" autoPict="0">
                <anchor moveWithCells="1">
                  <from>
                    <xdr:col>5</xdr:col>
                    <xdr:colOff>142875</xdr:colOff>
                    <xdr:row>56</xdr:row>
                    <xdr:rowOff>247650</xdr:rowOff>
                  </from>
                  <to>
                    <xdr:col>5</xdr:col>
                    <xdr:colOff>476250</xdr:colOff>
                    <xdr:row>58</xdr:row>
                    <xdr:rowOff>57150</xdr:rowOff>
                  </to>
                </anchor>
              </controlPr>
            </control>
          </mc:Choice>
        </mc:AlternateContent>
        <mc:AlternateContent xmlns:mc="http://schemas.openxmlformats.org/markup-compatibility/2006">
          <mc:Choice Requires="x14">
            <control shapeId="353323" r:id="rId40" name="Check Box 43">
              <controlPr locked="0" defaultSize="0" autoFill="0" autoLine="0" autoPict="0">
                <anchor moveWithCells="1">
                  <from>
                    <xdr:col>3</xdr:col>
                    <xdr:colOff>219075</xdr:colOff>
                    <xdr:row>59</xdr:row>
                    <xdr:rowOff>228600</xdr:rowOff>
                  </from>
                  <to>
                    <xdr:col>3</xdr:col>
                    <xdr:colOff>476250</xdr:colOff>
                    <xdr:row>61</xdr:row>
                    <xdr:rowOff>76200</xdr:rowOff>
                  </to>
                </anchor>
              </controlPr>
            </control>
          </mc:Choice>
        </mc:AlternateContent>
        <mc:AlternateContent xmlns:mc="http://schemas.openxmlformats.org/markup-compatibility/2006">
          <mc:Choice Requires="x14">
            <control shapeId="353324" r:id="rId41" name="Check Box 44">
              <controlPr locked="0" defaultSize="0" autoFill="0" autoLine="0" autoPict="0">
                <anchor moveWithCells="1">
                  <from>
                    <xdr:col>4</xdr:col>
                    <xdr:colOff>180975</xdr:colOff>
                    <xdr:row>59</xdr:row>
                    <xdr:rowOff>219075</xdr:rowOff>
                  </from>
                  <to>
                    <xdr:col>4</xdr:col>
                    <xdr:colOff>476250</xdr:colOff>
                    <xdr:row>61</xdr:row>
                    <xdr:rowOff>95250</xdr:rowOff>
                  </to>
                </anchor>
              </controlPr>
            </control>
          </mc:Choice>
        </mc:AlternateContent>
        <mc:AlternateContent xmlns:mc="http://schemas.openxmlformats.org/markup-compatibility/2006">
          <mc:Choice Requires="x14">
            <control shapeId="353325" r:id="rId42" name="Check Box 45">
              <controlPr locked="0" defaultSize="0" autoFill="0" autoLine="0" autoPict="0">
                <anchor moveWithCells="1">
                  <from>
                    <xdr:col>5</xdr:col>
                    <xdr:colOff>142875</xdr:colOff>
                    <xdr:row>59</xdr:row>
                    <xdr:rowOff>238125</xdr:rowOff>
                  </from>
                  <to>
                    <xdr:col>5</xdr:col>
                    <xdr:colOff>476250</xdr:colOff>
                    <xdr:row>61</xdr:row>
                    <xdr:rowOff>57150</xdr:rowOff>
                  </to>
                </anchor>
              </controlPr>
            </control>
          </mc:Choice>
        </mc:AlternateContent>
        <mc:AlternateContent xmlns:mc="http://schemas.openxmlformats.org/markup-compatibility/2006">
          <mc:Choice Requires="x14">
            <control shapeId="353328" r:id="rId43" name="Check Box 48">
              <controlPr locked="0" defaultSize="0" autoFill="0" autoLine="0" autoPict="0">
                <anchor moveWithCells="1">
                  <from>
                    <xdr:col>3</xdr:col>
                    <xdr:colOff>219075</xdr:colOff>
                    <xdr:row>62</xdr:row>
                    <xdr:rowOff>247650</xdr:rowOff>
                  </from>
                  <to>
                    <xdr:col>3</xdr:col>
                    <xdr:colOff>476250</xdr:colOff>
                    <xdr:row>64</xdr:row>
                    <xdr:rowOff>76200</xdr:rowOff>
                  </to>
                </anchor>
              </controlPr>
            </control>
          </mc:Choice>
        </mc:AlternateContent>
        <mc:AlternateContent xmlns:mc="http://schemas.openxmlformats.org/markup-compatibility/2006">
          <mc:Choice Requires="x14">
            <control shapeId="353329" r:id="rId44" name="Check Box 49">
              <controlPr locked="0" defaultSize="0" autoFill="0" autoLine="0" autoPict="0">
                <anchor moveWithCells="1">
                  <from>
                    <xdr:col>4</xdr:col>
                    <xdr:colOff>180975</xdr:colOff>
                    <xdr:row>62</xdr:row>
                    <xdr:rowOff>247650</xdr:rowOff>
                  </from>
                  <to>
                    <xdr:col>4</xdr:col>
                    <xdr:colOff>476250</xdr:colOff>
                    <xdr:row>64</xdr:row>
                    <xdr:rowOff>76200</xdr:rowOff>
                  </to>
                </anchor>
              </controlPr>
            </control>
          </mc:Choice>
        </mc:AlternateContent>
        <mc:AlternateContent xmlns:mc="http://schemas.openxmlformats.org/markup-compatibility/2006">
          <mc:Choice Requires="x14">
            <control shapeId="353330" r:id="rId45" name="Check Box 50">
              <controlPr locked="0" defaultSize="0" autoFill="0" autoLine="0" autoPict="0">
                <anchor moveWithCells="1">
                  <from>
                    <xdr:col>5</xdr:col>
                    <xdr:colOff>142875</xdr:colOff>
                    <xdr:row>62</xdr:row>
                    <xdr:rowOff>247650</xdr:rowOff>
                  </from>
                  <to>
                    <xdr:col>5</xdr:col>
                    <xdr:colOff>476250</xdr:colOff>
                    <xdr:row>64</xdr:row>
                    <xdr:rowOff>57150</xdr:rowOff>
                  </to>
                </anchor>
              </controlPr>
            </control>
          </mc:Choice>
        </mc:AlternateContent>
        <mc:AlternateContent xmlns:mc="http://schemas.openxmlformats.org/markup-compatibility/2006">
          <mc:Choice Requires="x14">
            <control shapeId="353333" r:id="rId46" name="Check Box 53">
              <controlPr locked="0" defaultSize="0" autoFill="0" autoLine="0" autoPict="0">
                <anchor moveWithCells="1">
                  <from>
                    <xdr:col>3</xdr:col>
                    <xdr:colOff>219075</xdr:colOff>
                    <xdr:row>65</xdr:row>
                    <xdr:rowOff>228600</xdr:rowOff>
                  </from>
                  <to>
                    <xdr:col>3</xdr:col>
                    <xdr:colOff>476250</xdr:colOff>
                    <xdr:row>67</xdr:row>
                    <xdr:rowOff>76200</xdr:rowOff>
                  </to>
                </anchor>
              </controlPr>
            </control>
          </mc:Choice>
        </mc:AlternateContent>
        <mc:AlternateContent xmlns:mc="http://schemas.openxmlformats.org/markup-compatibility/2006">
          <mc:Choice Requires="x14">
            <control shapeId="353334" r:id="rId47" name="Check Box 54">
              <controlPr locked="0" defaultSize="0" autoFill="0" autoLine="0" autoPict="0">
                <anchor moveWithCells="1">
                  <from>
                    <xdr:col>4</xdr:col>
                    <xdr:colOff>180975</xdr:colOff>
                    <xdr:row>65</xdr:row>
                    <xdr:rowOff>190500</xdr:rowOff>
                  </from>
                  <to>
                    <xdr:col>4</xdr:col>
                    <xdr:colOff>476250</xdr:colOff>
                    <xdr:row>67</xdr:row>
                    <xdr:rowOff>104775</xdr:rowOff>
                  </to>
                </anchor>
              </controlPr>
            </control>
          </mc:Choice>
        </mc:AlternateContent>
        <mc:AlternateContent xmlns:mc="http://schemas.openxmlformats.org/markup-compatibility/2006">
          <mc:Choice Requires="x14">
            <control shapeId="353335" r:id="rId48" name="Check Box 55">
              <controlPr locked="0" defaultSize="0" autoFill="0" autoLine="0" autoPict="0">
                <anchor moveWithCells="1">
                  <from>
                    <xdr:col>5</xdr:col>
                    <xdr:colOff>142875</xdr:colOff>
                    <xdr:row>65</xdr:row>
                    <xdr:rowOff>238125</xdr:rowOff>
                  </from>
                  <to>
                    <xdr:col>5</xdr:col>
                    <xdr:colOff>476250</xdr:colOff>
                    <xdr:row>67</xdr:row>
                    <xdr:rowOff>57150</xdr:rowOff>
                  </to>
                </anchor>
              </controlPr>
            </control>
          </mc:Choice>
        </mc:AlternateContent>
        <mc:AlternateContent xmlns:mc="http://schemas.openxmlformats.org/markup-compatibility/2006">
          <mc:Choice Requires="x14">
            <control shapeId="353336"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3337"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3338"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3339"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3340"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3343" r:id="rId54" name="Check Box 63">
              <controlPr locked="0" defaultSize="0" autoFill="0" autoLine="0" autoPict="0">
                <anchor moveWithCells="1">
                  <from>
                    <xdr:col>3</xdr:col>
                    <xdr:colOff>219075</xdr:colOff>
                    <xdr:row>74</xdr:row>
                    <xdr:rowOff>209550</xdr:rowOff>
                  </from>
                  <to>
                    <xdr:col>3</xdr:col>
                    <xdr:colOff>476250</xdr:colOff>
                    <xdr:row>76</xdr:row>
                    <xdr:rowOff>95250</xdr:rowOff>
                  </to>
                </anchor>
              </controlPr>
            </control>
          </mc:Choice>
        </mc:AlternateContent>
        <mc:AlternateContent xmlns:mc="http://schemas.openxmlformats.org/markup-compatibility/2006">
          <mc:Choice Requires="x14">
            <control shapeId="353344" r:id="rId55" name="Check Box 64">
              <controlPr locked="0" defaultSize="0" autoFill="0" autoLine="0" autoPict="0">
                <anchor moveWithCells="1">
                  <from>
                    <xdr:col>4</xdr:col>
                    <xdr:colOff>180975</xdr:colOff>
                    <xdr:row>74</xdr:row>
                    <xdr:rowOff>238125</xdr:rowOff>
                  </from>
                  <to>
                    <xdr:col>4</xdr:col>
                    <xdr:colOff>476250</xdr:colOff>
                    <xdr:row>76</xdr:row>
                    <xdr:rowOff>76200</xdr:rowOff>
                  </to>
                </anchor>
              </controlPr>
            </control>
          </mc:Choice>
        </mc:AlternateContent>
        <mc:AlternateContent xmlns:mc="http://schemas.openxmlformats.org/markup-compatibility/2006">
          <mc:Choice Requires="x14">
            <control shapeId="353345" r:id="rId56" name="Check Box 65">
              <controlPr locked="0" defaultSize="0" autoFill="0" autoLine="0" autoPict="0">
                <anchor moveWithCells="1">
                  <from>
                    <xdr:col>5</xdr:col>
                    <xdr:colOff>142875</xdr:colOff>
                    <xdr:row>74</xdr:row>
                    <xdr:rowOff>238125</xdr:rowOff>
                  </from>
                  <to>
                    <xdr:col>5</xdr:col>
                    <xdr:colOff>476250</xdr:colOff>
                    <xdr:row>76</xdr:row>
                    <xdr:rowOff>47625</xdr:rowOff>
                  </to>
                </anchor>
              </controlPr>
            </control>
          </mc:Choice>
        </mc:AlternateContent>
        <mc:AlternateContent xmlns:mc="http://schemas.openxmlformats.org/markup-compatibility/2006">
          <mc:Choice Requires="x14">
            <control shapeId="353348" r:id="rId57" name="Check Box 68">
              <controlPr locked="0" defaultSize="0" autoFill="0" autoLine="0" autoPict="0">
                <anchor moveWithCells="1">
                  <from>
                    <xdr:col>3</xdr:col>
                    <xdr:colOff>219075</xdr:colOff>
                    <xdr:row>77</xdr:row>
                    <xdr:rowOff>228600</xdr:rowOff>
                  </from>
                  <to>
                    <xdr:col>3</xdr:col>
                    <xdr:colOff>476250</xdr:colOff>
                    <xdr:row>79</xdr:row>
                    <xdr:rowOff>85725</xdr:rowOff>
                  </to>
                </anchor>
              </controlPr>
            </control>
          </mc:Choice>
        </mc:AlternateContent>
        <mc:AlternateContent xmlns:mc="http://schemas.openxmlformats.org/markup-compatibility/2006">
          <mc:Choice Requires="x14">
            <control shapeId="353349" r:id="rId58" name="Check Box 69">
              <controlPr locked="0" defaultSize="0" autoFill="0" autoLine="0" autoPict="0">
                <anchor moveWithCells="1">
                  <from>
                    <xdr:col>4</xdr:col>
                    <xdr:colOff>180975</xdr:colOff>
                    <xdr:row>77</xdr:row>
                    <xdr:rowOff>200025</xdr:rowOff>
                  </from>
                  <to>
                    <xdr:col>4</xdr:col>
                    <xdr:colOff>476250</xdr:colOff>
                    <xdr:row>79</xdr:row>
                    <xdr:rowOff>114300</xdr:rowOff>
                  </to>
                </anchor>
              </controlPr>
            </control>
          </mc:Choice>
        </mc:AlternateContent>
        <mc:AlternateContent xmlns:mc="http://schemas.openxmlformats.org/markup-compatibility/2006">
          <mc:Choice Requires="x14">
            <control shapeId="353350" r:id="rId59" name="Check Box 70">
              <controlPr locked="0" defaultSize="0" autoFill="0" autoLine="0" autoPict="0">
                <anchor moveWithCells="1">
                  <from>
                    <xdr:col>5</xdr:col>
                    <xdr:colOff>142875</xdr:colOff>
                    <xdr:row>77</xdr:row>
                    <xdr:rowOff>238125</xdr:rowOff>
                  </from>
                  <to>
                    <xdr:col>5</xdr:col>
                    <xdr:colOff>476250</xdr:colOff>
                    <xdr:row>79</xdr:row>
                    <xdr:rowOff>47625</xdr:rowOff>
                  </to>
                </anchor>
              </controlPr>
            </control>
          </mc:Choice>
        </mc:AlternateContent>
        <mc:AlternateContent xmlns:mc="http://schemas.openxmlformats.org/markup-compatibility/2006">
          <mc:Choice Requires="x14">
            <control shapeId="353351"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53352"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3353"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3354" r:id="rId63" name="Check Box 74">
              <controlPr locked="0" defaultSize="0" autoFill="0" autoLine="0" autoPict="0">
                <anchor moveWithCells="1">
                  <from>
                    <xdr:col>3</xdr:col>
                    <xdr:colOff>219075</xdr:colOff>
                    <xdr:row>86</xdr:row>
                    <xdr:rowOff>276225</xdr:rowOff>
                  </from>
                  <to>
                    <xdr:col>3</xdr:col>
                    <xdr:colOff>476250</xdr:colOff>
                    <xdr:row>88</xdr:row>
                    <xdr:rowOff>38100</xdr:rowOff>
                  </to>
                </anchor>
              </controlPr>
            </control>
          </mc:Choice>
        </mc:AlternateContent>
        <mc:AlternateContent xmlns:mc="http://schemas.openxmlformats.org/markup-compatibility/2006">
          <mc:Choice Requires="x14">
            <control shapeId="353355" r:id="rId64" name="Check Box 75">
              <controlPr locked="0" defaultSize="0" autoFill="0" autoLine="0" autoPict="0">
                <anchor moveWithCells="1">
                  <from>
                    <xdr:col>4</xdr:col>
                    <xdr:colOff>180975</xdr:colOff>
                    <xdr:row>86</xdr:row>
                    <xdr:rowOff>285750</xdr:rowOff>
                  </from>
                  <to>
                    <xdr:col>4</xdr:col>
                    <xdr:colOff>476250</xdr:colOff>
                    <xdr:row>88</xdr:row>
                    <xdr:rowOff>28575</xdr:rowOff>
                  </to>
                </anchor>
              </controlPr>
            </control>
          </mc:Choice>
        </mc:AlternateContent>
        <mc:AlternateContent xmlns:mc="http://schemas.openxmlformats.org/markup-compatibility/2006">
          <mc:Choice Requires="x14">
            <control shapeId="353356" r:id="rId65" name="Check Box 76">
              <controlPr locked="0" defaultSize="0" autoFill="0" autoLine="0" autoPict="0">
                <anchor moveWithCells="1">
                  <from>
                    <xdr:col>5</xdr:col>
                    <xdr:colOff>142875</xdr:colOff>
                    <xdr:row>87</xdr:row>
                    <xdr:rowOff>47625</xdr:rowOff>
                  </from>
                  <to>
                    <xdr:col>5</xdr:col>
                    <xdr:colOff>476250</xdr:colOff>
                    <xdr:row>87</xdr:row>
                    <xdr:rowOff>276225</xdr:rowOff>
                  </to>
                </anchor>
              </controlPr>
            </control>
          </mc:Choice>
        </mc:AlternateContent>
        <mc:AlternateContent xmlns:mc="http://schemas.openxmlformats.org/markup-compatibility/2006">
          <mc:Choice Requires="x14">
            <control shapeId="353357" r:id="rId66"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3358" r:id="rId67"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3359" r:id="rId68"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3360" r:id="rId69"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3361"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333F12C-C06E-4E1A-9827-2BF1D755B2A2}">
          <x14:formula1>
            <xm:f>Lookups!$M$2:$M$3</xm:f>
          </x14:formula1>
          <xm:sqref>C11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B83A-D852-4D3C-B24D-4DDC699B6DD3}">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18"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4.1"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4.1"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9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4.1"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430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4306"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4307"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4308" r:id="rId7" name="Check Box 4">
              <controlPr locked="0" defaultSize="0" autoFill="0" autoLine="0" autoPict="0">
                <anchor moveWithCells="1">
                  <from>
                    <xdr:col>3</xdr:col>
                    <xdr:colOff>219075</xdr:colOff>
                    <xdr:row>17</xdr:row>
                    <xdr:rowOff>228600</xdr:rowOff>
                  </from>
                  <to>
                    <xdr:col>3</xdr:col>
                    <xdr:colOff>476250</xdr:colOff>
                    <xdr:row>19</xdr:row>
                    <xdr:rowOff>0</xdr:rowOff>
                  </to>
                </anchor>
              </controlPr>
            </control>
          </mc:Choice>
        </mc:AlternateContent>
        <mc:AlternateContent xmlns:mc="http://schemas.openxmlformats.org/markup-compatibility/2006">
          <mc:Choice Requires="x14">
            <control shapeId="354309" r:id="rId8" name="Check Box 5">
              <controlPr locked="0" defaultSize="0" autoFill="0" autoLine="0" autoPict="0">
                <anchor moveWithCells="1">
                  <from>
                    <xdr:col>4</xdr:col>
                    <xdr:colOff>180975</xdr:colOff>
                    <xdr:row>17</xdr:row>
                    <xdr:rowOff>171450</xdr:rowOff>
                  </from>
                  <to>
                    <xdr:col>4</xdr:col>
                    <xdr:colOff>476250</xdr:colOff>
                    <xdr:row>19</xdr:row>
                    <xdr:rowOff>47625</xdr:rowOff>
                  </to>
                </anchor>
              </controlPr>
            </control>
          </mc:Choice>
        </mc:AlternateContent>
        <mc:AlternateContent xmlns:mc="http://schemas.openxmlformats.org/markup-compatibility/2006">
          <mc:Choice Requires="x14">
            <control shapeId="354310" r:id="rId9" name="Check Box 6">
              <controlPr locked="0" defaultSize="0" autoFill="0" autoLine="0" autoPict="0">
                <anchor moveWithCells="1">
                  <from>
                    <xdr:col>5</xdr:col>
                    <xdr:colOff>142875</xdr:colOff>
                    <xdr:row>17</xdr:row>
                    <xdr:rowOff>180975</xdr:rowOff>
                  </from>
                  <to>
                    <xdr:col>5</xdr:col>
                    <xdr:colOff>476250</xdr:colOff>
                    <xdr:row>19</xdr:row>
                    <xdr:rowOff>66675</xdr:rowOff>
                  </to>
                </anchor>
              </controlPr>
            </control>
          </mc:Choice>
        </mc:AlternateContent>
        <mc:AlternateContent xmlns:mc="http://schemas.openxmlformats.org/markup-compatibility/2006">
          <mc:Choice Requires="x14">
            <control shapeId="354311" r:id="rId10" name="Check Box 7">
              <controlPr locked="0" defaultSize="0" autoFill="0" autoLine="0" autoPict="0">
                <anchor moveWithCells="1">
                  <from>
                    <xdr:col>3</xdr:col>
                    <xdr:colOff>219075</xdr:colOff>
                    <xdr:row>20</xdr:row>
                    <xdr:rowOff>266700</xdr:rowOff>
                  </from>
                  <to>
                    <xdr:col>3</xdr:col>
                    <xdr:colOff>476250</xdr:colOff>
                    <xdr:row>22</xdr:row>
                    <xdr:rowOff>66675</xdr:rowOff>
                  </to>
                </anchor>
              </controlPr>
            </control>
          </mc:Choice>
        </mc:AlternateContent>
        <mc:AlternateContent xmlns:mc="http://schemas.openxmlformats.org/markup-compatibility/2006">
          <mc:Choice Requires="x14">
            <control shapeId="354312" r:id="rId11" name="Check Box 8">
              <controlPr locked="0" defaultSize="0" autoFill="0" autoLine="0" autoPict="0">
                <anchor moveWithCells="1">
                  <from>
                    <xdr:col>4</xdr:col>
                    <xdr:colOff>180975</xdr:colOff>
                    <xdr:row>20</xdr:row>
                    <xdr:rowOff>285750</xdr:rowOff>
                  </from>
                  <to>
                    <xdr:col>4</xdr:col>
                    <xdr:colOff>476250</xdr:colOff>
                    <xdr:row>22</xdr:row>
                    <xdr:rowOff>9525</xdr:rowOff>
                  </to>
                </anchor>
              </controlPr>
            </control>
          </mc:Choice>
        </mc:AlternateContent>
        <mc:AlternateContent xmlns:mc="http://schemas.openxmlformats.org/markup-compatibility/2006">
          <mc:Choice Requires="x14">
            <control shapeId="354313" r:id="rId12" name="Check Box 9">
              <controlPr locked="0" defaultSize="0" autoFill="0" autoLine="0" autoPict="0">
                <anchor moveWithCells="1">
                  <from>
                    <xdr:col>5</xdr:col>
                    <xdr:colOff>142875</xdr:colOff>
                    <xdr:row>20</xdr:row>
                    <xdr:rowOff>247650</xdr:rowOff>
                  </from>
                  <to>
                    <xdr:col>5</xdr:col>
                    <xdr:colOff>476250</xdr:colOff>
                    <xdr:row>22</xdr:row>
                    <xdr:rowOff>47625</xdr:rowOff>
                  </to>
                </anchor>
              </controlPr>
            </control>
          </mc:Choice>
        </mc:AlternateContent>
        <mc:AlternateContent xmlns:mc="http://schemas.openxmlformats.org/markup-compatibility/2006">
          <mc:Choice Requires="x14">
            <control shapeId="354314" r:id="rId13" name="Check Box 10">
              <controlPr locked="0" defaultSize="0" autoFill="0" autoLine="0" autoPict="0">
                <anchor moveWithCells="1">
                  <from>
                    <xdr:col>3</xdr:col>
                    <xdr:colOff>219075</xdr:colOff>
                    <xdr:row>26</xdr:row>
                    <xdr:rowOff>142875</xdr:rowOff>
                  </from>
                  <to>
                    <xdr:col>3</xdr:col>
                    <xdr:colOff>476250</xdr:colOff>
                    <xdr:row>28</xdr:row>
                    <xdr:rowOff>19050</xdr:rowOff>
                  </to>
                </anchor>
              </controlPr>
            </control>
          </mc:Choice>
        </mc:AlternateContent>
        <mc:AlternateContent xmlns:mc="http://schemas.openxmlformats.org/markup-compatibility/2006">
          <mc:Choice Requires="x14">
            <control shapeId="354315" r:id="rId14" name="Check Box 11">
              <controlPr locked="0" defaultSize="0" autoFill="0" autoLine="0" autoPict="0">
                <anchor moveWithCells="1">
                  <from>
                    <xdr:col>4</xdr:col>
                    <xdr:colOff>180975</xdr:colOff>
                    <xdr:row>26</xdr:row>
                    <xdr:rowOff>114300</xdr:rowOff>
                  </from>
                  <to>
                    <xdr:col>4</xdr:col>
                    <xdr:colOff>476250</xdr:colOff>
                    <xdr:row>28</xdr:row>
                    <xdr:rowOff>76200</xdr:rowOff>
                  </to>
                </anchor>
              </controlPr>
            </control>
          </mc:Choice>
        </mc:AlternateContent>
        <mc:AlternateContent xmlns:mc="http://schemas.openxmlformats.org/markup-compatibility/2006">
          <mc:Choice Requires="x14">
            <control shapeId="354316" r:id="rId15" name="Check Box 12">
              <controlPr locked="0" defaultSize="0" autoFill="0" autoLine="0" autoPict="0">
                <anchor moveWithCells="1">
                  <from>
                    <xdr:col>5</xdr:col>
                    <xdr:colOff>142875</xdr:colOff>
                    <xdr:row>26</xdr:row>
                    <xdr:rowOff>47625</xdr:rowOff>
                  </from>
                  <to>
                    <xdr:col>5</xdr:col>
                    <xdr:colOff>476250</xdr:colOff>
                    <xdr:row>28</xdr:row>
                    <xdr:rowOff>114300</xdr:rowOff>
                  </to>
                </anchor>
              </controlPr>
            </control>
          </mc:Choice>
        </mc:AlternateContent>
        <mc:AlternateContent xmlns:mc="http://schemas.openxmlformats.org/markup-compatibility/2006">
          <mc:Choice Requires="x14">
            <control shapeId="354317" r:id="rId16" name="Check Box 13">
              <controlPr locked="0" defaultSize="0" autoFill="0" autoLine="0" autoPict="0">
                <anchor moveWithCells="1">
                  <from>
                    <xdr:col>3</xdr:col>
                    <xdr:colOff>219075</xdr:colOff>
                    <xdr:row>29</xdr:row>
                    <xdr:rowOff>219075</xdr:rowOff>
                  </from>
                  <to>
                    <xdr:col>3</xdr:col>
                    <xdr:colOff>476250</xdr:colOff>
                    <xdr:row>31</xdr:row>
                    <xdr:rowOff>76200</xdr:rowOff>
                  </to>
                </anchor>
              </controlPr>
            </control>
          </mc:Choice>
        </mc:AlternateContent>
        <mc:AlternateContent xmlns:mc="http://schemas.openxmlformats.org/markup-compatibility/2006">
          <mc:Choice Requires="x14">
            <control shapeId="354318" r:id="rId17" name="Check Box 14">
              <controlPr locked="0" defaultSize="0" autoFill="0" autoLine="0" autoPict="0">
                <anchor moveWithCells="1">
                  <from>
                    <xdr:col>4</xdr:col>
                    <xdr:colOff>180975</xdr:colOff>
                    <xdr:row>29</xdr:row>
                    <xdr:rowOff>276225</xdr:rowOff>
                  </from>
                  <to>
                    <xdr:col>4</xdr:col>
                    <xdr:colOff>476250</xdr:colOff>
                    <xdr:row>31</xdr:row>
                    <xdr:rowOff>9525</xdr:rowOff>
                  </to>
                </anchor>
              </controlPr>
            </control>
          </mc:Choice>
        </mc:AlternateContent>
        <mc:AlternateContent xmlns:mc="http://schemas.openxmlformats.org/markup-compatibility/2006">
          <mc:Choice Requires="x14">
            <control shapeId="354319" r:id="rId18" name="Check Box 15">
              <controlPr locked="0" defaultSize="0" autoFill="0" autoLine="0" autoPict="0">
                <anchor moveWithCells="1">
                  <from>
                    <xdr:col>5</xdr:col>
                    <xdr:colOff>142875</xdr:colOff>
                    <xdr:row>29</xdr:row>
                    <xdr:rowOff>247650</xdr:rowOff>
                  </from>
                  <to>
                    <xdr:col>5</xdr:col>
                    <xdr:colOff>476250</xdr:colOff>
                    <xdr:row>31</xdr:row>
                    <xdr:rowOff>47625</xdr:rowOff>
                  </to>
                </anchor>
              </controlPr>
            </control>
          </mc:Choice>
        </mc:AlternateContent>
        <mc:AlternateContent xmlns:mc="http://schemas.openxmlformats.org/markup-compatibility/2006">
          <mc:Choice Requires="x14">
            <control shapeId="354320" r:id="rId19" name="Check Box 16">
              <controlPr locked="0" defaultSize="0" autoFill="0" autoLine="0" autoPict="0">
                <anchor moveWithCells="1">
                  <from>
                    <xdr:col>3</xdr:col>
                    <xdr:colOff>219075</xdr:colOff>
                    <xdr:row>32</xdr:row>
                    <xdr:rowOff>257175</xdr:rowOff>
                  </from>
                  <to>
                    <xdr:col>3</xdr:col>
                    <xdr:colOff>476250</xdr:colOff>
                    <xdr:row>34</xdr:row>
                    <xdr:rowOff>57150</xdr:rowOff>
                  </to>
                </anchor>
              </controlPr>
            </control>
          </mc:Choice>
        </mc:AlternateContent>
        <mc:AlternateContent xmlns:mc="http://schemas.openxmlformats.org/markup-compatibility/2006">
          <mc:Choice Requires="x14">
            <control shapeId="354321" r:id="rId20" name="Check Box 17">
              <controlPr locked="0" defaultSize="0" autoFill="0" autoLine="0" autoPict="0">
                <anchor moveWithCells="1">
                  <from>
                    <xdr:col>4</xdr:col>
                    <xdr:colOff>180975</xdr:colOff>
                    <xdr:row>32</xdr:row>
                    <xdr:rowOff>295275</xdr:rowOff>
                  </from>
                  <to>
                    <xdr:col>4</xdr:col>
                    <xdr:colOff>476250</xdr:colOff>
                    <xdr:row>34</xdr:row>
                    <xdr:rowOff>9525</xdr:rowOff>
                  </to>
                </anchor>
              </controlPr>
            </control>
          </mc:Choice>
        </mc:AlternateContent>
        <mc:AlternateContent xmlns:mc="http://schemas.openxmlformats.org/markup-compatibility/2006">
          <mc:Choice Requires="x14">
            <control shapeId="354322" r:id="rId21" name="Check Box 18">
              <controlPr locked="0" defaultSize="0" autoFill="0" autoLine="0" autoPict="0">
                <anchor moveWithCells="1">
                  <from>
                    <xdr:col>5</xdr:col>
                    <xdr:colOff>142875</xdr:colOff>
                    <xdr:row>32</xdr:row>
                    <xdr:rowOff>247650</xdr:rowOff>
                  </from>
                  <to>
                    <xdr:col>5</xdr:col>
                    <xdr:colOff>476250</xdr:colOff>
                    <xdr:row>34</xdr:row>
                    <xdr:rowOff>47625</xdr:rowOff>
                  </to>
                </anchor>
              </controlPr>
            </control>
          </mc:Choice>
        </mc:AlternateContent>
        <mc:AlternateContent xmlns:mc="http://schemas.openxmlformats.org/markup-compatibility/2006">
          <mc:Choice Requires="x14">
            <control shapeId="354323" r:id="rId22" name="Check Box 19">
              <controlPr locked="0" defaultSize="0" autoFill="0" autoLine="0" autoPict="0">
                <anchor moveWithCells="1">
                  <from>
                    <xdr:col>3</xdr:col>
                    <xdr:colOff>219075</xdr:colOff>
                    <xdr:row>35</xdr:row>
                    <xdr:rowOff>219075</xdr:rowOff>
                  </from>
                  <to>
                    <xdr:col>3</xdr:col>
                    <xdr:colOff>476250</xdr:colOff>
                    <xdr:row>37</xdr:row>
                    <xdr:rowOff>76200</xdr:rowOff>
                  </to>
                </anchor>
              </controlPr>
            </control>
          </mc:Choice>
        </mc:AlternateContent>
        <mc:AlternateContent xmlns:mc="http://schemas.openxmlformats.org/markup-compatibility/2006">
          <mc:Choice Requires="x14">
            <control shapeId="354324" r:id="rId23" name="Check Box 20">
              <controlPr locked="0" defaultSize="0" autoFill="0" autoLine="0" autoPict="0">
                <anchor moveWithCells="1">
                  <from>
                    <xdr:col>4</xdr:col>
                    <xdr:colOff>180975</xdr:colOff>
                    <xdr:row>35</xdr:row>
                    <xdr:rowOff>285750</xdr:rowOff>
                  </from>
                  <to>
                    <xdr:col>4</xdr:col>
                    <xdr:colOff>476250</xdr:colOff>
                    <xdr:row>37</xdr:row>
                    <xdr:rowOff>9525</xdr:rowOff>
                  </to>
                </anchor>
              </controlPr>
            </control>
          </mc:Choice>
        </mc:AlternateContent>
        <mc:AlternateContent xmlns:mc="http://schemas.openxmlformats.org/markup-compatibility/2006">
          <mc:Choice Requires="x14">
            <control shapeId="354325" r:id="rId24" name="Check Box 21">
              <controlPr locked="0" defaultSize="0" autoFill="0" autoLine="0" autoPict="0">
                <anchor moveWithCells="1">
                  <from>
                    <xdr:col>5</xdr:col>
                    <xdr:colOff>142875</xdr:colOff>
                    <xdr:row>35</xdr:row>
                    <xdr:rowOff>257175</xdr:rowOff>
                  </from>
                  <to>
                    <xdr:col>5</xdr:col>
                    <xdr:colOff>476250</xdr:colOff>
                    <xdr:row>37</xdr:row>
                    <xdr:rowOff>47625</xdr:rowOff>
                  </to>
                </anchor>
              </controlPr>
            </control>
          </mc:Choice>
        </mc:AlternateContent>
        <mc:AlternateContent xmlns:mc="http://schemas.openxmlformats.org/markup-compatibility/2006">
          <mc:Choice Requires="x14">
            <control shapeId="354326" r:id="rId25" name="Check Box 22">
              <controlPr locked="0" defaultSize="0" autoFill="0" autoLine="0" autoPict="0">
                <anchor moveWithCells="1">
                  <from>
                    <xdr:col>3</xdr:col>
                    <xdr:colOff>219075</xdr:colOff>
                    <xdr:row>41</xdr:row>
                    <xdr:rowOff>142875</xdr:rowOff>
                  </from>
                  <to>
                    <xdr:col>3</xdr:col>
                    <xdr:colOff>476250</xdr:colOff>
                    <xdr:row>43</xdr:row>
                    <xdr:rowOff>19050</xdr:rowOff>
                  </to>
                </anchor>
              </controlPr>
            </control>
          </mc:Choice>
        </mc:AlternateContent>
        <mc:AlternateContent xmlns:mc="http://schemas.openxmlformats.org/markup-compatibility/2006">
          <mc:Choice Requires="x14">
            <control shapeId="354327" r:id="rId26" name="Check Box 23">
              <controlPr locked="0" defaultSize="0" autoFill="0" autoLine="0" autoPict="0">
                <anchor moveWithCells="1">
                  <from>
                    <xdr:col>4</xdr:col>
                    <xdr:colOff>180975</xdr:colOff>
                    <xdr:row>41</xdr:row>
                    <xdr:rowOff>114300</xdr:rowOff>
                  </from>
                  <to>
                    <xdr:col>4</xdr:col>
                    <xdr:colOff>476250</xdr:colOff>
                    <xdr:row>43</xdr:row>
                    <xdr:rowOff>76200</xdr:rowOff>
                  </to>
                </anchor>
              </controlPr>
            </control>
          </mc:Choice>
        </mc:AlternateContent>
        <mc:AlternateContent xmlns:mc="http://schemas.openxmlformats.org/markup-compatibility/2006">
          <mc:Choice Requires="x14">
            <control shapeId="354328" r:id="rId27" name="Check Box 24">
              <controlPr locked="0" defaultSize="0" autoFill="0" autoLine="0" autoPict="0">
                <anchor moveWithCells="1">
                  <from>
                    <xdr:col>5</xdr:col>
                    <xdr:colOff>142875</xdr:colOff>
                    <xdr:row>41</xdr:row>
                    <xdr:rowOff>47625</xdr:rowOff>
                  </from>
                  <to>
                    <xdr:col>5</xdr:col>
                    <xdr:colOff>476250</xdr:colOff>
                    <xdr:row>43</xdr:row>
                    <xdr:rowOff>114300</xdr:rowOff>
                  </to>
                </anchor>
              </controlPr>
            </control>
          </mc:Choice>
        </mc:AlternateContent>
        <mc:AlternateContent xmlns:mc="http://schemas.openxmlformats.org/markup-compatibility/2006">
          <mc:Choice Requires="x14">
            <control shapeId="354329" r:id="rId28" name="Check Box 25">
              <controlPr locked="0" defaultSize="0" autoFill="0" autoLine="0" autoPict="0">
                <anchor moveWithCells="1">
                  <from>
                    <xdr:col>3</xdr:col>
                    <xdr:colOff>219075</xdr:colOff>
                    <xdr:row>44</xdr:row>
                    <xdr:rowOff>209550</xdr:rowOff>
                  </from>
                  <to>
                    <xdr:col>3</xdr:col>
                    <xdr:colOff>476250</xdr:colOff>
                    <xdr:row>46</xdr:row>
                    <xdr:rowOff>123825</xdr:rowOff>
                  </to>
                </anchor>
              </controlPr>
            </control>
          </mc:Choice>
        </mc:AlternateContent>
        <mc:AlternateContent xmlns:mc="http://schemas.openxmlformats.org/markup-compatibility/2006">
          <mc:Choice Requires="x14">
            <control shapeId="354330" r:id="rId29" name="Check Box 26">
              <controlPr locked="0" defaultSize="0" autoFill="0" autoLine="0" autoPict="0">
                <anchor moveWithCells="1">
                  <from>
                    <xdr:col>4</xdr:col>
                    <xdr:colOff>180975</xdr:colOff>
                    <xdr:row>44</xdr:row>
                    <xdr:rowOff>209550</xdr:rowOff>
                  </from>
                  <to>
                    <xdr:col>4</xdr:col>
                    <xdr:colOff>476250</xdr:colOff>
                    <xdr:row>46</xdr:row>
                    <xdr:rowOff>104775</xdr:rowOff>
                  </to>
                </anchor>
              </controlPr>
            </control>
          </mc:Choice>
        </mc:AlternateContent>
        <mc:AlternateContent xmlns:mc="http://schemas.openxmlformats.org/markup-compatibility/2006">
          <mc:Choice Requires="x14">
            <control shapeId="354331" r:id="rId30" name="Check Box 27">
              <controlPr locked="0" defaultSize="0" autoFill="0" autoLine="0" autoPict="0">
                <anchor moveWithCells="1">
                  <from>
                    <xdr:col>5</xdr:col>
                    <xdr:colOff>142875</xdr:colOff>
                    <xdr:row>44</xdr:row>
                    <xdr:rowOff>219075</xdr:rowOff>
                  </from>
                  <to>
                    <xdr:col>5</xdr:col>
                    <xdr:colOff>476250</xdr:colOff>
                    <xdr:row>46</xdr:row>
                    <xdr:rowOff>95250</xdr:rowOff>
                  </to>
                </anchor>
              </controlPr>
            </control>
          </mc:Choice>
        </mc:AlternateContent>
        <mc:AlternateContent xmlns:mc="http://schemas.openxmlformats.org/markup-compatibility/2006">
          <mc:Choice Requires="x14">
            <control shapeId="354334" r:id="rId31" name="Check Box 30">
              <controlPr locked="0" defaultSize="0" autoFill="0" autoLine="0" autoPict="0">
                <anchor moveWithCells="1">
                  <from>
                    <xdr:col>3</xdr:col>
                    <xdr:colOff>219075</xdr:colOff>
                    <xdr:row>47</xdr:row>
                    <xdr:rowOff>228600</xdr:rowOff>
                  </from>
                  <to>
                    <xdr:col>3</xdr:col>
                    <xdr:colOff>476250</xdr:colOff>
                    <xdr:row>49</xdr:row>
                    <xdr:rowOff>57150</xdr:rowOff>
                  </to>
                </anchor>
              </controlPr>
            </control>
          </mc:Choice>
        </mc:AlternateContent>
        <mc:AlternateContent xmlns:mc="http://schemas.openxmlformats.org/markup-compatibility/2006">
          <mc:Choice Requires="x14">
            <control shapeId="354335" r:id="rId32" name="Check Box 31">
              <controlPr locked="0" defaultSize="0" autoFill="0" autoLine="0" autoPict="0">
                <anchor moveWithCells="1">
                  <from>
                    <xdr:col>4</xdr:col>
                    <xdr:colOff>180975</xdr:colOff>
                    <xdr:row>47</xdr:row>
                    <xdr:rowOff>219075</xdr:rowOff>
                  </from>
                  <to>
                    <xdr:col>4</xdr:col>
                    <xdr:colOff>476250</xdr:colOff>
                    <xdr:row>49</xdr:row>
                    <xdr:rowOff>66675</xdr:rowOff>
                  </to>
                </anchor>
              </controlPr>
            </control>
          </mc:Choice>
        </mc:AlternateContent>
        <mc:AlternateContent xmlns:mc="http://schemas.openxmlformats.org/markup-compatibility/2006">
          <mc:Choice Requires="x14">
            <control shapeId="354336" r:id="rId33" name="Check Box 32">
              <controlPr locked="0" defaultSize="0" autoFill="0" autoLine="0" autoPict="0">
                <anchor moveWithCells="1">
                  <from>
                    <xdr:col>5</xdr:col>
                    <xdr:colOff>142875</xdr:colOff>
                    <xdr:row>47</xdr:row>
                    <xdr:rowOff>247650</xdr:rowOff>
                  </from>
                  <to>
                    <xdr:col>5</xdr:col>
                    <xdr:colOff>476250</xdr:colOff>
                    <xdr:row>49</xdr:row>
                    <xdr:rowOff>47625</xdr:rowOff>
                  </to>
                </anchor>
              </controlPr>
            </control>
          </mc:Choice>
        </mc:AlternateContent>
        <mc:AlternateContent xmlns:mc="http://schemas.openxmlformats.org/markup-compatibility/2006">
          <mc:Choice Requires="x14">
            <control shapeId="354337"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54338"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54339"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54342" r:id="rId37" name="Check Box 38">
              <controlPr locked="0" defaultSize="0" autoFill="0" autoLine="0" autoPict="0">
                <anchor moveWithCells="1">
                  <from>
                    <xdr:col>3</xdr:col>
                    <xdr:colOff>219075</xdr:colOff>
                    <xdr:row>56</xdr:row>
                    <xdr:rowOff>228600</xdr:rowOff>
                  </from>
                  <to>
                    <xdr:col>3</xdr:col>
                    <xdr:colOff>476250</xdr:colOff>
                    <xdr:row>58</xdr:row>
                    <xdr:rowOff>95250</xdr:rowOff>
                  </to>
                </anchor>
              </controlPr>
            </control>
          </mc:Choice>
        </mc:AlternateContent>
        <mc:AlternateContent xmlns:mc="http://schemas.openxmlformats.org/markup-compatibility/2006">
          <mc:Choice Requires="x14">
            <control shapeId="354343" r:id="rId38" name="Check Box 39">
              <controlPr locked="0" defaultSize="0" autoFill="0" autoLine="0" autoPict="0">
                <anchor moveWithCells="1">
                  <from>
                    <xdr:col>4</xdr:col>
                    <xdr:colOff>180975</xdr:colOff>
                    <xdr:row>56</xdr:row>
                    <xdr:rowOff>228600</xdr:rowOff>
                  </from>
                  <to>
                    <xdr:col>4</xdr:col>
                    <xdr:colOff>476250</xdr:colOff>
                    <xdr:row>58</xdr:row>
                    <xdr:rowOff>95250</xdr:rowOff>
                  </to>
                </anchor>
              </controlPr>
            </control>
          </mc:Choice>
        </mc:AlternateContent>
        <mc:AlternateContent xmlns:mc="http://schemas.openxmlformats.org/markup-compatibility/2006">
          <mc:Choice Requires="x14">
            <control shapeId="354344" r:id="rId39" name="Check Box 40">
              <controlPr locked="0" defaultSize="0" autoFill="0" autoLine="0" autoPict="0">
                <anchor moveWithCells="1">
                  <from>
                    <xdr:col>5</xdr:col>
                    <xdr:colOff>142875</xdr:colOff>
                    <xdr:row>56</xdr:row>
                    <xdr:rowOff>238125</xdr:rowOff>
                  </from>
                  <to>
                    <xdr:col>5</xdr:col>
                    <xdr:colOff>476250</xdr:colOff>
                    <xdr:row>58</xdr:row>
                    <xdr:rowOff>76200</xdr:rowOff>
                  </to>
                </anchor>
              </controlPr>
            </control>
          </mc:Choice>
        </mc:AlternateContent>
        <mc:AlternateContent xmlns:mc="http://schemas.openxmlformats.org/markup-compatibility/2006">
          <mc:Choice Requires="x14">
            <control shapeId="354347" r:id="rId40" name="Check Box 43">
              <controlPr locked="0" defaultSize="0" autoFill="0" autoLine="0" autoPict="0">
                <anchor moveWithCells="1">
                  <from>
                    <xdr:col>3</xdr:col>
                    <xdr:colOff>219075</xdr:colOff>
                    <xdr:row>59</xdr:row>
                    <xdr:rowOff>200025</xdr:rowOff>
                  </from>
                  <to>
                    <xdr:col>3</xdr:col>
                    <xdr:colOff>476250</xdr:colOff>
                    <xdr:row>61</xdr:row>
                    <xdr:rowOff>95250</xdr:rowOff>
                  </to>
                </anchor>
              </controlPr>
            </control>
          </mc:Choice>
        </mc:AlternateContent>
        <mc:AlternateContent xmlns:mc="http://schemas.openxmlformats.org/markup-compatibility/2006">
          <mc:Choice Requires="x14">
            <control shapeId="354348" r:id="rId41" name="Check Box 44">
              <controlPr locked="0" defaultSize="0" autoFill="0" autoLine="0" autoPict="0">
                <anchor moveWithCells="1">
                  <from>
                    <xdr:col>4</xdr:col>
                    <xdr:colOff>180975</xdr:colOff>
                    <xdr:row>59</xdr:row>
                    <xdr:rowOff>228600</xdr:rowOff>
                  </from>
                  <to>
                    <xdr:col>4</xdr:col>
                    <xdr:colOff>476250</xdr:colOff>
                    <xdr:row>61</xdr:row>
                    <xdr:rowOff>85725</xdr:rowOff>
                  </to>
                </anchor>
              </controlPr>
            </control>
          </mc:Choice>
        </mc:AlternateContent>
        <mc:AlternateContent xmlns:mc="http://schemas.openxmlformats.org/markup-compatibility/2006">
          <mc:Choice Requires="x14">
            <control shapeId="354349" r:id="rId42" name="Check Box 45">
              <controlPr locked="0" defaultSize="0" autoFill="0" autoLine="0" autoPict="0">
                <anchor moveWithCells="1">
                  <from>
                    <xdr:col>5</xdr:col>
                    <xdr:colOff>142875</xdr:colOff>
                    <xdr:row>59</xdr:row>
                    <xdr:rowOff>228600</xdr:rowOff>
                  </from>
                  <to>
                    <xdr:col>5</xdr:col>
                    <xdr:colOff>476250</xdr:colOff>
                    <xdr:row>61</xdr:row>
                    <xdr:rowOff>76200</xdr:rowOff>
                  </to>
                </anchor>
              </controlPr>
            </control>
          </mc:Choice>
        </mc:AlternateContent>
        <mc:AlternateContent xmlns:mc="http://schemas.openxmlformats.org/markup-compatibility/2006">
          <mc:Choice Requires="x14">
            <control shapeId="354352" r:id="rId43" name="Check Box 48">
              <controlPr locked="0" defaultSize="0" autoFill="0" autoLine="0" autoPict="0">
                <anchor moveWithCells="1">
                  <from>
                    <xdr:col>3</xdr:col>
                    <xdr:colOff>219075</xdr:colOff>
                    <xdr:row>62</xdr:row>
                    <xdr:rowOff>219075</xdr:rowOff>
                  </from>
                  <to>
                    <xdr:col>3</xdr:col>
                    <xdr:colOff>476250</xdr:colOff>
                    <xdr:row>64</xdr:row>
                    <xdr:rowOff>66675</xdr:rowOff>
                  </to>
                </anchor>
              </controlPr>
            </control>
          </mc:Choice>
        </mc:AlternateContent>
        <mc:AlternateContent xmlns:mc="http://schemas.openxmlformats.org/markup-compatibility/2006">
          <mc:Choice Requires="x14">
            <control shapeId="354353" r:id="rId44" name="Check Box 49">
              <controlPr locked="0" defaultSize="0" autoFill="0" autoLine="0" autoPict="0">
                <anchor moveWithCells="1">
                  <from>
                    <xdr:col>4</xdr:col>
                    <xdr:colOff>180975</xdr:colOff>
                    <xdr:row>62</xdr:row>
                    <xdr:rowOff>257175</xdr:rowOff>
                  </from>
                  <to>
                    <xdr:col>4</xdr:col>
                    <xdr:colOff>476250</xdr:colOff>
                    <xdr:row>64</xdr:row>
                    <xdr:rowOff>38100</xdr:rowOff>
                  </to>
                </anchor>
              </controlPr>
            </control>
          </mc:Choice>
        </mc:AlternateContent>
        <mc:AlternateContent xmlns:mc="http://schemas.openxmlformats.org/markup-compatibility/2006">
          <mc:Choice Requires="x14">
            <control shapeId="354354" r:id="rId45" name="Check Box 50">
              <controlPr locked="0" defaultSize="0" autoFill="0" autoLine="0" autoPict="0">
                <anchor moveWithCells="1">
                  <from>
                    <xdr:col>5</xdr:col>
                    <xdr:colOff>142875</xdr:colOff>
                    <xdr:row>62</xdr:row>
                    <xdr:rowOff>228600</xdr:rowOff>
                  </from>
                  <to>
                    <xdr:col>5</xdr:col>
                    <xdr:colOff>476250</xdr:colOff>
                    <xdr:row>64</xdr:row>
                    <xdr:rowOff>47625</xdr:rowOff>
                  </to>
                </anchor>
              </controlPr>
            </control>
          </mc:Choice>
        </mc:AlternateContent>
        <mc:AlternateContent xmlns:mc="http://schemas.openxmlformats.org/markup-compatibility/2006">
          <mc:Choice Requires="x14">
            <control shapeId="354357" r:id="rId46" name="Check Box 53">
              <controlPr locked="0" defaultSize="0" autoFill="0" autoLine="0" autoPict="0">
                <anchor moveWithCells="1">
                  <from>
                    <xdr:col>3</xdr:col>
                    <xdr:colOff>219075</xdr:colOff>
                    <xdr:row>65</xdr:row>
                    <xdr:rowOff>209550</xdr:rowOff>
                  </from>
                  <to>
                    <xdr:col>3</xdr:col>
                    <xdr:colOff>476250</xdr:colOff>
                    <xdr:row>67</xdr:row>
                    <xdr:rowOff>95250</xdr:rowOff>
                  </to>
                </anchor>
              </controlPr>
            </control>
          </mc:Choice>
        </mc:AlternateContent>
        <mc:AlternateContent xmlns:mc="http://schemas.openxmlformats.org/markup-compatibility/2006">
          <mc:Choice Requires="x14">
            <control shapeId="354358" r:id="rId47" name="Check Box 54">
              <controlPr locked="0" defaultSize="0" autoFill="0" autoLine="0" autoPict="0">
                <anchor moveWithCells="1">
                  <from>
                    <xdr:col>4</xdr:col>
                    <xdr:colOff>180975</xdr:colOff>
                    <xdr:row>65</xdr:row>
                    <xdr:rowOff>219075</xdr:rowOff>
                  </from>
                  <to>
                    <xdr:col>4</xdr:col>
                    <xdr:colOff>476250</xdr:colOff>
                    <xdr:row>67</xdr:row>
                    <xdr:rowOff>76200</xdr:rowOff>
                  </to>
                </anchor>
              </controlPr>
            </control>
          </mc:Choice>
        </mc:AlternateContent>
        <mc:AlternateContent xmlns:mc="http://schemas.openxmlformats.org/markup-compatibility/2006">
          <mc:Choice Requires="x14">
            <control shapeId="354359" r:id="rId48" name="Check Box 55">
              <controlPr locked="0" defaultSize="0" autoFill="0" autoLine="0" autoPict="0">
                <anchor moveWithCells="1">
                  <from>
                    <xdr:col>5</xdr:col>
                    <xdr:colOff>142875</xdr:colOff>
                    <xdr:row>65</xdr:row>
                    <xdr:rowOff>228600</xdr:rowOff>
                  </from>
                  <to>
                    <xdr:col>5</xdr:col>
                    <xdr:colOff>476250</xdr:colOff>
                    <xdr:row>67</xdr:row>
                    <xdr:rowOff>76200</xdr:rowOff>
                  </to>
                </anchor>
              </controlPr>
            </control>
          </mc:Choice>
        </mc:AlternateContent>
        <mc:AlternateContent xmlns:mc="http://schemas.openxmlformats.org/markup-compatibility/2006">
          <mc:Choice Requires="x14">
            <control shapeId="354360"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4361"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4362"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4363"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4364"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4367" r:id="rId54" name="Check Box 63">
              <controlPr locked="0" defaultSize="0" autoFill="0" autoLine="0" autoPict="0">
                <anchor moveWithCells="1">
                  <from>
                    <xdr:col>3</xdr:col>
                    <xdr:colOff>219075</xdr:colOff>
                    <xdr:row>74</xdr:row>
                    <xdr:rowOff>257175</xdr:rowOff>
                  </from>
                  <to>
                    <xdr:col>3</xdr:col>
                    <xdr:colOff>476250</xdr:colOff>
                    <xdr:row>76</xdr:row>
                    <xdr:rowOff>76200</xdr:rowOff>
                  </to>
                </anchor>
              </controlPr>
            </control>
          </mc:Choice>
        </mc:AlternateContent>
        <mc:AlternateContent xmlns:mc="http://schemas.openxmlformats.org/markup-compatibility/2006">
          <mc:Choice Requires="x14">
            <control shapeId="354368" r:id="rId55" name="Check Box 64">
              <controlPr locked="0" defaultSize="0" autoFill="0" autoLine="0" autoPict="0">
                <anchor moveWithCells="1">
                  <from>
                    <xdr:col>4</xdr:col>
                    <xdr:colOff>180975</xdr:colOff>
                    <xdr:row>74</xdr:row>
                    <xdr:rowOff>228600</xdr:rowOff>
                  </from>
                  <to>
                    <xdr:col>4</xdr:col>
                    <xdr:colOff>476250</xdr:colOff>
                    <xdr:row>76</xdr:row>
                    <xdr:rowOff>85725</xdr:rowOff>
                  </to>
                </anchor>
              </controlPr>
            </control>
          </mc:Choice>
        </mc:AlternateContent>
        <mc:AlternateContent xmlns:mc="http://schemas.openxmlformats.org/markup-compatibility/2006">
          <mc:Choice Requires="x14">
            <control shapeId="354369" r:id="rId56" name="Check Box 65">
              <controlPr locked="0" defaultSize="0" autoFill="0" autoLine="0" autoPict="0">
                <anchor moveWithCells="1">
                  <from>
                    <xdr:col>5</xdr:col>
                    <xdr:colOff>142875</xdr:colOff>
                    <xdr:row>74</xdr:row>
                    <xdr:rowOff>257175</xdr:rowOff>
                  </from>
                  <to>
                    <xdr:col>5</xdr:col>
                    <xdr:colOff>476250</xdr:colOff>
                    <xdr:row>76</xdr:row>
                    <xdr:rowOff>47625</xdr:rowOff>
                  </to>
                </anchor>
              </controlPr>
            </control>
          </mc:Choice>
        </mc:AlternateContent>
        <mc:AlternateContent xmlns:mc="http://schemas.openxmlformats.org/markup-compatibility/2006">
          <mc:Choice Requires="x14">
            <control shapeId="354372" r:id="rId57" name="Check Box 68">
              <controlPr locked="0" defaultSize="0" autoFill="0" autoLine="0" autoPict="0">
                <anchor moveWithCells="1">
                  <from>
                    <xdr:col>3</xdr:col>
                    <xdr:colOff>219075</xdr:colOff>
                    <xdr:row>77</xdr:row>
                    <xdr:rowOff>219075</xdr:rowOff>
                  </from>
                  <to>
                    <xdr:col>3</xdr:col>
                    <xdr:colOff>476250</xdr:colOff>
                    <xdr:row>79</xdr:row>
                    <xdr:rowOff>95250</xdr:rowOff>
                  </to>
                </anchor>
              </controlPr>
            </control>
          </mc:Choice>
        </mc:AlternateContent>
        <mc:AlternateContent xmlns:mc="http://schemas.openxmlformats.org/markup-compatibility/2006">
          <mc:Choice Requires="x14">
            <control shapeId="354373" r:id="rId58" name="Check Box 69">
              <controlPr locked="0" defaultSize="0" autoFill="0" autoLine="0" autoPict="0">
                <anchor moveWithCells="1">
                  <from>
                    <xdr:col>4</xdr:col>
                    <xdr:colOff>180975</xdr:colOff>
                    <xdr:row>77</xdr:row>
                    <xdr:rowOff>219075</xdr:rowOff>
                  </from>
                  <to>
                    <xdr:col>4</xdr:col>
                    <xdr:colOff>476250</xdr:colOff>
                    <xdr:row>79</xdr:row>
                    <xdr:rowOff>76200</xdr:rowOff>
                  </to>
                </anchor>
              </controlPr>
            </control>
          </mc:Choice>
        </mc:AlternateContent>
        <mc:AlternateContent xmlns:mc="http://schemas.openxmlformats.org/markup-compatibility/2006">
          <mc:Choice Requires="x14">
            <control shapeId="354374" r:id="rId59" name="Check Box 70">
              <controlPr locked="0" defaultSize="0" autoFill="0" autoLine="0" autoPict="0">
                <anchor moveWithCells="1">
                  <from>
                    <xdr:col>5</xdr:col>
                    <xdr:colOff>142875</xdr:colOff>
                    <xdr:row>77</xdr:row>
                    <xdr:rowOff>247650</xdr:rowOff>
                  </from>
                  <to>
                    <xdr:col>5</xdr:col>
                    <xdr:colOff>476250</xdr:colOff>
                    <xdr:row>79</xdr:row>
                    <xdr:rowOff>47625</xdr:rowOff>
                  </to>
                </anchor>
              </controlPr>
            </control>
          </mc:Choice>
        </mc:AlternateContent>
        <mc:AlternateContent xmlns:mc="http://schemas.openxmlformats.org/markup-compatibility/2006">
          <mc:Choice Requires="x14">
            <control shapeId="354375"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54376"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4377"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4378" r:id="rId63" name="Check Box 74">
              <controlPr locked="0" defaultSize="0" autoFill="0" autoLine="0" autoPict="0">
                <anchor moveWithCells="1">
                  <from>
                    <xdr:col>3</xdr:col>
                    <xdr:colOff>219075</xdr:colOff>
                    <xdr:row>86</xdr:row>
                    <xdr:rowOff>266700</xdr:rowOff>
                  </from>
                  <to>
                    <xdr:col>3</xdr:col>
                    <xdr:colOff>476250</xdr:colOff>
                    <xdr:row>88</xdr:row>
                    <xdr:rowOff>38100</xdr:rowOff>
                  </to>
                </anchor>
              </controlPr>
            </control>
          </mc:Choice>
        </mc:AlternateContent>
        <mc:AlternateContent xmlns:mc="http://schemas.openxmlformats.org/markup-compatibility/2006">
          <mc:Choice Requires="x14">
            <control shapeId="354379" r:id="rId64" name="Check Box 75">
              <controlPr locked="0" defaultSize="0" autoFill="0" autoLine="0" autoPict="0">
                <anchor moveWithCells="1">
                  <from>
                    <xdr:col>4</xdr:col>
                    <xdr:colOff>180975</xdr:colOff>
                    <xdr:row>86</xdr:row>
                    <xdr:rowOff>276225</xdr:rowOff>
                  </from>
                  <to>
                    <xdr:col>4</xdr:col>
                    <xdr:colOff>476250</xdr:colOff>
                    <xdr:row>88</xdr:row>
                    <xdr:rowOff>19050</xdr:rowOff>
                  </to>
                </anchor>
              </controlPr>
            </control>
          </mc:Choice>
        </mc:AlternateContent>
        <mc:AlternateContent xmlns:mc="http://schemas.openxmlformats.org/markup-compatibility/2006">
          <mc:Choice Requires="x14">
            <control shapeId="354380" r:id="rId65" name="Check Box 76">
              <controlPr locked="0" defaultSize="0" autoFill="0" autoLine="0" autoPict="0">
                <anchor moveWithCells="1">
                  <from>
                    <xdr:col>5</xdr:col>
                    <xdr:colOff>142875</xdr:colOff>
                    <xdr:row>87</xdr:row>
                    <xdr:rowOff>28575</xdr:rowOff>
                  </from>
                  <to>
                    <xdr:col>5</xdr:col>
                    <xdr:colOff>476250</xdr:colOff>
                    <xdr:row>87</xdr:row>
                    <xdr:rowOff>276225</xdr:rowOff>
                  </to>
                </anchor>
              </controlPr>
            </control>
          </mc:Choice>
        </mc:AlternateContent>
        <mc:AlternateContent xmlns:mc="http://schemas.openxmlformats.org/markup-compatibility/2006">
          <mc:Choice Requires="x14">
            <control shapeId="354381"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54382"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54383"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54384"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54385"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40F98C6-5775-4A4B-B7A7-D64DA445CEF5}">
          <x14:formula1>
            <xm:f>Lookups!$M$2:$M$3</xm:f>
          </x14:formula1>
          <xm:sqref>C11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AE3CD-E584-423D-B4B0-89AE7E591865}">
  <dimension ref="A1:O104"/>
  <sheetViews>
    <sheetView zoomScaleNormal="100" workbookViewId="0">
      <pane ySplit="14" topLeftCell="A15" activePane="bottomLeft" state="frozen"/>
      <selection activeCell="F66" sqref="F66"/>
      <selection pane="bottomLeft" activeCell="A18" sqref="A18:C18"/>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8"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ht="15" customHeight="1"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ht="15"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ht="15"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ht="15"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4.95"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5329"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5330"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5331"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5332" r:id="rId7" name="Check Box 4">
              <controlPr locked="0" defaultSize="0" autoFill="0" autoLine="0" autoPict="0">
                <anchor moveWithCells="1">
                  <from>
                    <xdr:col>3</xdr:col>
                    <xdr:colOff>219075</xdr:colOff>
                    <xdr:row>17</xdr:row>
                    <xdr:rowOff>200025</xdr:rowOff>
                  </from>
                  <to>
                    <xdr:col>3</xdr:col>
                    <xdr:colOff>476250</xdr:colOff>
                    <xdr:row>19</xdr:row>
                    <xdr:rowOff>0</xdr:rowOff>
                  </to>
                </anchor>
              </controlPr>
            </control>
          </mc:Choice>
        </mc:AlternateContent>
        <mc:AlternateContent xmlns:mc="http://schemas.openxmlformats.org/markup-compatibility/2006">
          <mc:Choice Requires="x14">
            <control shapeId="355333" r:id="rId8" name="Check Box 5">
              <controlPr locked="0" defaultSize="0" autoFill="0" autoLine="0" autoPict="0">
                <anchor moveWithCells="1">
                  <from>
                    <xdr:col>4</xdr:col>
                    <xdr:colOff>180975</xdr:colOff>
                    <xdr:row>17</xdr:row>
                    <xdr:rowOff>180975</xdr:rowOff>
                  </from>
                  <to>
                    <xdr:col>4</xdr:col>
                    <xdr:colOff>476250</xdr:colOff>
                    <xdr:row>19</xdr:row>
                    <xdr:rowOff>47625</xdr:rowOff>
                  </to>
                </anchor>
              </controlPr>
            </control>
          </mc:Choice>
        </mc:AlternateContent>
        <mc:AlternateContent xmlns:mc="http://schemas.openxmlformats.org/markup-compatibility/2006">
          <mc:Choice Requires="x14">
            <control shapeId="355334" r:id="rId9" name="Check Box 6">
              <controlPr locked="0" defaultSize="0" autoFill="0" autoLine="0" autoPict="0">
                <anchor moveWithCells="1">
                  <from>
                    <xdr:col>5</xdr:col>
                    <xdr:colOff>142875</xdr:colOff>
                    <xdr:row>17</xdr:row>
                    <xdr:rowOff>104775</xdr:rowOff>
                  </from>
                  <to>
                    <xdr:col>5</xdr:col>
                    <xdr:colOff>476250</xdr:colOff>
                    <xdr:row>19</xdr:row>
                    <xdr:rowOff>85725</xdr:rowOff>
                  </to>
                </anchor>
              </controlPr>
            </control>
          </mc:Choice>
        </mc:AlternateContent>
        <mc:AlternateContent xmlns:mc="http://schemas.openxmlformats.org/markup-compatibility/2006">
          <mc:Choice Requires="x14">
            <control shapeId="355335" r:id="rId10" name="Check Box 7">
              <controlPr locked="0" defaultSize="0" autoFill="0" autoLine="0" autoPict="0">
                <anchor moveWithCells="1">
                  <from>
                    <xdr:col>3</xdr:col>
                    <xdr:colOff>219075</xdr:colOff>
                    <xdr:row>20</xdr:row>
                    <xdr:rowOff>200025</xdr:rowOff>
                  </from>
                  <to>
                    <xdr:col>3</xdr:col>
                    <xdr:colOff>476250</xdr:colOff>
                    <xdr:row>22</xdr:row>
                    <xdr:rowOff>76200</xdr:rowOff>
                  </to>
                </anchor>
              </controlPr>
            </control>
          </mc:Choice>
        </mc:AlternateContent>
        <mc:AlternateContent xmlns:mc="http://schemas.openxmlformats.org/markup-compatibility/2006">
          <mc:Choice Requires="x14">
            <control shapeId="355336" r:id="rId11" name="Check Box 8">
              <controlPr locked="0" defaultSize="0" autoFill="0" autoLine="0" autoPict="0">
                <anchor moveWithCells="1">
                  <from>
                    <xdr:col>4</xdr:col>
                    <xdr:colOff>180975</xdr:colOff>
                    <xdr:row>20</xdr:row>
                    <xdr:rowOff>276225</xdr:rowOff>
                  </from>
                  <to>
                    <xdr:col>4</xdr:col>
                    <xdr:colOff>476250</xdr:colOff>
                    <xdr:row>22</xdr:row>
                    <xdr:rowOff>9525</xdr:rowOff>
                  </to>
                </anchor>
              </controlPr>
            </control>
          </mc:Choice>
        </mc:AlternateContent>
        <mc:AlternateContent xmlns:mc="http://schemas.openxmlformats.org/markup-compatibility/2006">
          <mc:Choice Requires="x14">
            <control shapeId="355337" r:id="rId12" name="Check Box 9">
              <controlPr locked="0" defaultSize="0" autoFill="0" autoLine="0" autoPict="0">
                <anchor moveWithCells="1">
                  <from>
                    <xdr:col>5</xdr:col>
                    <xdr:colOff>142875</xdr:colOff>
                    <xdr:row>20</xdr:row>
                    <xdr:rowOff>228600</xdr:rowOff>
                  </from>
                  <to>
                    <xdr:col>5</xdr:col>
                    <xdr:colOff>476250</xdr:colOff>
                    <xdr:row>22</xdr:row>
                    <xdr:rowOff>47625</xdr:rowOff>
                  </to>
                </anchor>
              </controlPr>
            </control>
          </mc:Choice>
        </mc:AlternateContent>
        <mc:AlternateContent xmlns:mc="http://schemas.openxmlformats.org/markup-compatibility/2006">
          <mc:Choice Requires="x14">
            <control shapeId="355338" r:id="rId13" name="Check Box 10">
              <controlPr locked="0" defaultSize="0" autoFill="0" autoLine="0" autoPict="0">
                <anchor moveWithCells="1">
                  <from>
                    <xdr:col>3</xdr:col>
                    <xdr:colOff>219075</xdr:colOff>
                    <xdr:row>26</xdr:row>
                    <xdr:rowOff>142875</xdr:rowOff>
                  </from>
                  <to>
                    <xdr:col>3</xdr:col>
                    <xdr:colOff>476250</xdr:colOff>
                    <xdr:row>28</xdr:row>
                    <xdr:rowOff>19050</xdr:rowOff>
                  </to>
                </anchor>
              </controlPr>
            </control>
          </mc:Choice>
        </mc:AlternateContent>
        <mc:AlternateContent xmlns:mc="http://schemas.openxmlformats.org/markup-compatibility/2006">
          <mc:Choice Requires="x14">
            <control shapeId="355339" r:id="rId14" name="Check Box 11">
              <controlPr locked="0" defaultSize="0" autoFill="0" autoLine="0" autoPict="0">
                <anchor moveWithCells="1">
                  <from>
                    <xdr:col>4</xdr:col>
                    <xdr:colOff>180975</xdr:colOff>
                    <xdr:row>26</xdr:row>
                    <xdr:rowOff>114300</xdr:rowOff>
                  </from>
                  <to>
                    <xdr:col>4</xdr:col>
                    <xdr:colOff>476250</xdr:colOff>
                    <xdr:row>28</xdr:row>
                    <xdr:rowOff>76200</xdr:rowOff>
                  </to>
                </anchor>
              </controlPr>
            </control>
          </mc:Choice>
        </mc:AlternateContent>
        <mc:AlternateContent xmlns:mc="http://schemas.openxmlformats.org/markup-compatibility/2006">
          <mc:Choice Requires="x14">
            <control shapeId="355340" r:id="rId15" name="Check Box 12">
              <controlPr locked="0" defaultSize="0" autoFill="0" autoLine="0" autoPict="0">
                <anchor moveWithCells="1">
                  <from>
                    <xdr:col>5</xdr:col>
                    <xdr:colOff>142875</xdr:colOff>
                    <xdr:row>26</xdr:row>
                    <xdr:rowOff>47625</xdr:rowOff>
                  </from>
                  <to>
                    <xdr:col>5</xdr:col>
                    <xdr:colOff>476250</xdr:colOff>
                    <xdr:row>28</xdr:row>
                    <xdr:rowOff>114300</xdr:rowOff>
                  </to>
                </anchor>
              </controlPr>
            </control>
          </mc:Choice>
        </mc:AlternateContent>
        <mc:AlternateContent xmlns:mc="http://schemas.openxmlformats.org/markup-compatibility/2006">
          <mc:Choice Requires="x14">
            <control shapeId="355341" r:id="rId16" name="Check Box 13">
              <controlPr locked="0" defaultSize="0" autoFill="0" autoLine="0" autoPict="0">
                <anchor moveWithCells="1">
                  <from>
                    <xdr:col>3</xdr:col>
                    <xdr:colOff>219075</xdr:colOff>
                    <xdr:row>29</xdr:row>
                    <xdr:rowOff>190500</xdr:rowOff>
                  </from>
                  <to>
                    <xdr:col>3</xdr:col>
                    <xdr:colOff>476250</xdr:colOff>
                    <xdr:row>31</xdr:row>
                    <xdr:rowOff>104775</xdr:rowOff>
                  </to>
                </anchor>
              </controlPr>
            </control>
          </mc:Choice>
        </mc:AlternateContent>
        <mc:AlternateContent xmlns:mc="http://schemas.openxmlformats.org/markup-compatibility/2006">
          <mc:Choice Requires="x14">
            <control shapeId="355342" r:id="rId17" name="Check Box 14">
              <controlPr locked="0" defaultSize="0" autoFill="0" autoLine="0" autoPict="0">
                <anchor moveWithCells="1">
                  <from>
                    <xdr:col>4</xdr:col>
                    <xdr:colOff>180975</xdr:colOff>
                    <xdr:row>29</xdr:row>
                    <xdr:rowOff>276225</xdr:rowOff>
                  </from>
                  <to>
                    <xdr:col>4</xdr:col>
                    <xdr:colOff>476250</xdr:colOff>
                    <xdr:row>31</xdr:row>
                    <xdr:rowOff>9525</xdr:rowOff>
                  </to>
                </anchor>
              </controlPr>
            </control>
          </mc:Choice>
        </mc:AlternateContent>
        <mc:AlternateContent xmlns:mc="http://schemas.openxmlformats.org/markup-compatibility/2006">
          <mc:Choice Requires="x14">
            <control shapeId="355343" r:id="rId18" name="Check Box 15">
              <controlPr locked="0" defaultSize="0" autoFill="0" autoLine="0" autoPict="0">
                <anchor moveWithCells="1">
                  <from>
                    <xdr:col>5</xdr:col>
                    <xdr:colOff>142875</xdr:colOff>
                    <xdr:row>29</xdr:row>
                    <xdr:rowOff>247650</xdr:rowOff>
                  </from>
                  <to>
                    <xdr:col>5</xdr:col>
                    <xdr:colOff>476250</xdr:colOff>
                    <xdr:row>31</xdr:row>
                    <xdr:rowOff>47625</xdr:rowOff>
                  </to>
                </anchor>
              </controlPr>
            </control>
          </mc:Choice>
        </mc:AlternateContent>
        <mc:AlternateContent xmlns:mc="http://schemas.openxmlformats.org/markup-compatibility/2006">
          <mc:Choice Requires="x14">
            <control shapeId="355344" r:id="rId19" name="Check Box 16">
              <controlPr locked="0" defaultSize="0" autoFill="0" autoLine="0" autoPict="0">
                <anchor moveWithCells="1">
                  <from>
                    <xdr:col>3</xdr:col>
                    <xdr:colOff>219075</xdr:colOff>
                    <xdr:row>32</xdr:row>
                    <xdr:rowOff>257175</xdr:rowOff>
                  </from>
                  <to>
                    <xdr:col>3</xdr:col>
                    <xdr:colOff>476250</xdr:colOff>
                    <xdr:row>34</xdr:row>
                    <xdr:rowOff>28575</xdr:rowOff>
                  </to>
                </anchor>
              </controlPr>
            </control>
          </mc:Choice>
        </mc:AlternateContent>
        <mc:AlternateContent xmlns:mc="http://schemas.openxmlformats.org/markup-compatibility/2006">
          <mc:Choice Requires="x14">
            <control shapeId="355345" r:id="rId20" name="Check Box 17">
              <controlPr locked="0" defaultSize="0" autoFill="0" autoLine="0" autoPict="0">
                <anchor moveWithCells="1">
                  <from>
                    <xdr:col>4</xdr:col>
                    <xdr:colOff>180975</xdr:colOff>
                    <xdr:row>32</xdr:row>
                    <xdr:rowOff>276225</xdr:rowOff>
                  </from>
                  <to>
                    <xdr:col>4</xdr:col>
                    <xdr:colOff>476250</xdr:colOff>
                    <xdr:row>34</xdr:row>
                    <xdr:rowOff>9525</xdr:rowOff>
                  </to>
                </anchor>
              </controlPr>
            </control>
          </mc:Choice>
        </mc:AlternateContent>
        <mc:AlternateContent xmlns:mc="http://schemas.openxmlformats.org/markup-compatibility/2006">
          <mc:Choice Requires="x14">
            <control shapeId="355346" r:id="rId21" name="Check Box 18">
              <controlPr locked="0" defaultSize="0" autoFill="0" autoLine="0" autoPict="0">
                <anchor moveWithCells="1">
                  <from>
                    <xdr:col>5</xdr:col>
                    <xdr:colOff>142875</xdr:colOff>
                    <xdr:row>32</xdr:row>
                    <xdr:rowOff>238125</xdr:rowOff>
                  </from>
                  <to>
                    <xdr:col>5</xdr:col>
                    <xdr:colOff>476250</xdr:colOff>
                    <xdr:row>34</xdr:row>
                    <xdr:rowOff>47625</xdr:rowOff>
                  </to>
                </anchor>
              </controlPr>
            </control>
          </mc:Choice>
        </mc:AlternateContent>
        <mc:AlternateContent xmlns:mc="http://schemas.openxmlformats.org/markup-compatibility/2006">
          <mc:Choice Requires="x14">
            <control shapeId="355347" r:id="rId22" name="Check Box 19">
              <controlPr locked="0" defaultSize="0" autoFill="0" autoLine="0" autoPict="0">
                <anchor moveWithCells="1">
                  <from>
                    <xdr:col>3</xdr:col>
                    <xdr:colOff>219075</xdr:colOff>
                    <xdr:row>35</xdr:row>
                    <xdr:rowOff>257175</xdr:rowOff>
                  </from>
                  <to>
                    <xdr:col>3</xdr:col>
                    <xdr:colOff>476250</xdr:colOff>
                    <xdr:row>37</xdr:row>
                    <xdr:rowOff>57150</xdr:rowOff>
                  </to>
                </anchor>
              </controlPr>
            </control>
          </mc:Choice>
        </mc:AlternateContent>
        <mc:AlternateContent xmlns:mc="http://schemas.openxmlformats.org/markup-compatibility/2006">
          <mc:Choice Requires="x14">
            <control shapeId="355348" r:id="rId23" name="Check Box 20">
              <controlPr locked="0" defaultSize="0" autoFill="0" autoLine="0" autoPict="0">
                <anchor moveWithCells="1">
                  <from>
                    <xdr:col>4</xdr:col>
                    <xdr:colOff>180975</xdr:colOff>
                    <xdr:row>35</xdr:row>
                    <xdr:rowOff>266700</xdr:rowOff>
                  </from>
                  <to>
                    <xdr:col>4</xdr:col>
                    <xdr:colOff>476250</xdr:colOff>
                    <xdr:row>37</xdr:row>
                    <xdr:rowOff>9525</xdr:rowOff>
                  </to>
                </anchor>
              </controlPr>
            </control>
          </mc:Choice>
        </mc:AlternateContent>
        <mc:AlternateContent xmlns:mc="http://schemas.openxmlformats.org/markup-compatibility/2006">
          <mc:Choice Requires="x14">
            <control shapeId="355349" r:id="rId24" name="Check Box 21">
              <controlPr locked="0" defaultSize="0" autoFill="0" autoLine="0" autoPict="0">
                <anchor moveWithCells="1">
                  <from>
                    <xdr:col>5</xdr:col>
                    <xdr:colOff>142875</xdr:colOff>
                    <xdr:row>35</xdr:row>
                    <xdr:rowOff>247650</xdr:rowOff>
                  </from>
                  <to>
                    <xdr:col>5</xdr:col>
                    <xdr:colOff>476250</xdr:colOff>
                    <xdr:row>37</xdr:row>
                    <xdr:rowOff>47625</xdr:rowOff>
                  </to>
                </anchor>
              </controlPr>
            </control>
          </mc:Choice>
        </mc:AlternateContent>
        <mc:AlternateContent xmlns:mc="http://schemas.openxmlformats.org/markup-compatibility/2006">
          <mc:Choice Requires="x14">
            <control shapeId="355350"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55351"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55352"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55353" r:id="rId28" name="Check Box 25">
              <controlPr locked="0" defaultSize="0" autoFill="0" autoLine="0" autoPict="0">
                <anchor moveWithCells="1">
                  <from>
                    <xdr:col>3</xdr:col>
                    <xdr:colOff>219075</xdr:colOff>
                    <xdr:row>44</xdr:row>
                    <xdr:rowOff>209550</xdr:rowOff>
                  </from>
                  <to>
                    <xdr:col>3</xdr:col>
                    <xdr:colOff>476250</xdr:colOff>
                    <xdr:row>46</xdr:row>
                    <xdr:rowOff>114300</xdr:rowOff>
                  </to>
                </anchor>
              </controlPr>
            </control>
          </mc:Choice>
        </mc:AlternateContent>
        <mc:AlternateContent xmlns:mc="http://schemas.openxmlformats.org/markup-compatibility/2006">
          <mc:Choice Requires="x14">
            <control shapeId="355354"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55355" r:id="rId30" name="Check Box 27">
              <controlPr locked="0" defaultSize="0" autoFill="0" autoLine="0" autoPict="0">
                <anchor moveWithCells="1">
                  <from>
                    <xdr:col>5</xdr:col>
                    <xdr:colOff>142875</xdr:colOff>
                    <xdr:row>44</xdr:row>
                    <xdr:rowOff>266700</xdr:rowOff>
                  </from>
                  <to>
                    <xdr:col>5</xdr:col>
                    <xdr:colOff>476250</xdr:colOff>
                    <xdr:row>46</xdr:row>
                    <xdr:rowOff>47625</xdr:rowOff>
                  </to>
                </anchor>
              </controlPr>
            </control>
          </mc:Choice>
        </mc:AlternateContent>
        <mc:AlternateContent xmlns:mc="http://schemas.openxmlformats.org/markup-compatibility/2006">
          <mc:Choice Requires="x14">
            <control shapeId="355358" r:id="rId31" name="Check Box 30">
              <controlPr locked="0" defaultSize="0" autoFill="0" autoLine="0" autoPict="0">
                <anchor moveWithCells="1">
                  <from>
                    <xdr:col>3</xdr:col>
                    <xdr:colOff>219075</xdr:colOff>
                    <xdr:row>47</xdr:row>
                    <xdr:rowOff>209550</xdr:rowOff>
                  </from>
                  <to>
                    <xdr:col>3</xdr:col>
                    <xdr:colOff>476250</xdr:colOff>
                    <xdr:row>49</xdr:row>
                    <xdr:rowOff>104775</xdr:rowOff>
                  </to>
                </anchor>
              </controlPr>
            </control>
          </mc:Choice>
        </mc:AlternateContent>
        <mc:AlternateContent xmlns:mc="http://schemas.openxmlformats.org/markup-compatibility/2006">
          <mc:Choice Requires="x14">
            <control shapeId="355359" r:id="rId32" name="Check Box 31">
              <controlPr locked="0" defaultSize="0" autoFill="0" autoLine="0" autoPict="0">
                <anchor moveWithCells="1">
                  <from>
                    <xdr:col>4</xdr:col>
                    <xdr:colOff>180975</xdr:colOff>
                    <xdr:row>47</xdr:row>
                    <xdr:rowOff>238125</xdr:rowOff>
                  </from>
                  <to>
                    <xdr:col>4</xdr:col>
                    <xdr:colOff>476250</xdr:colOff>
                    <xdr:row>49</xdr:row>
                    <xdr:rowOff>76200</xdr:rowOff>
                  </to>
                </anchor>
              </controlPr>
            </control>
          </mc:Choice>
        </mc:AlternateContent>
        <mc:AlternateContent xmlns:mc="http://schemas.openxmlformats.org/markup-compatibility/2006">
          <mc:Choice Requires="x14">
            <control shapeId="355360" r:id="rId33" name="Check Box 32">
              <controlPr locked="0" defaultSize="0" autoFill="0" autoLine="0" autoPict="0">
                <anchor moveWithCells="1">
                  <from>
                    <xdr:col>5</xdr:col>
                    <xdr:colOff>142875</xdr:colOff>
                    <xdr:row>47</xdr:row>
                    <xdr:rowOff>266700</xdr:rowOff>
                  </from>
                  <to>
                    <xdr:col>5</xdr:col>
                    <xdr:colOff>476250</xdr:colOff>
                    <xdr:row>49</xdr:row>
                    <xdr:rowOff>19050</xdr:rowOff>
                  </to>
                </anchor>
              </controlPr>
            </control>
          </mc:Choice>
        </mc:AlternateContent>
        <mc:AlternateContent xmlns:mc="http://schemas.openxmlformats.org/markup-compatibility/2006">
          <mc:Choice Requires="x14">
            <control shapeId="355361"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55362"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55363"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55366" r:id="rId37" name="Check Box 38">
              <controlPr locked="0" defaultSize="0" autoFill="0" autoLine="0" autoPict="0">
                <anchor moveWithCells="1">
                  <from>
                    <xdr:col>3</xdr:col>
                    <xdr:colOff>219075</xdr:colOff>
                    <xdr:row>56</xdr:row>
                    <xdr:rowOff>219075</xdr:rowOff>
                  </from>
                  <to>
                    <xdr:col>3</xdr:col>
                    <xdr:colOff>476250</xdr:colOff>
                    <xdr:row>58</xdr:row>
                    <xdr:rowOff>95250</xdr:rowOff>
                  </to>
                </anchor>
              </controlPr>
            </control>
          </mc:Choice>
        </mc:AlternateContent>
        <mc:AlternateContent xmlns:mc="http://schemas.openxmlformats.org/markup-compatibility/2006">
          <mc:Choice Requires="x14">
            <control shapeId="355367" r:id="rId38" name="Check Box 39">
              <controlPr locked="0" defaultSize="0" autoFill="0" autoLine="0" autoPict="0">
                <anchor moveWithCells="1">
                  <from>
                    <xdr:col>4</xdr:col>
                    <xdr:colOff>180975</xdr:colOff>
                    <xdr:row>56</xdr:row>
                    <xdr:rowOff>209550</xdr:rowOff>
                  </from>
                  <to>
                    <xdr:col>4</xdr:col>
                    <xdr:colOff>476250</xdr:colOff>
                    <xdr:row>58</xdr:row>
                    <xdr:rowOff>95250</xdr:rowOff>
                  </to>
                </anchor>
              </controlPr>
            </control>
          </mc:Choice>
        </mc:AlternateContent>
        <mc:AlternateContent xmlns:mc="http://schemas.openxmlformats.org/markup-compatibility/2006">
          <mc:Choice Requires="x14">
            <control shapeId="355368" r:id="rId39" name="Check Box 40">
              <controlPr locked="0" defaultSize="0" autoFill="0" autoLine="0" autoPict="0">
                <anchor moveWithCells="1">
                  <from>
                    <xdr:col>5</xdr:col>
                    <xdr:colOff>142875</xdr:colOff>
                    <xdr:row>56</xdr:row>
                    <xdr:rowOff>257175</xdr:rowOff>
                  </from>
                  <to>
                    <xdr:col>5</xdr:col>
                    <xdr:colOff>476250</xdr:colOff>
                    <xdr:row>58</xdr:row>
                    <xdr:rowOff>57150</xdr:rowOff>
                  </to>
                </anchor>
              </controlPr>
            </control>
          </mc:Choice>
        </mc:AlternateContent>
        <mc:AlternateContent xmlns:mc="http://schemas.openxmlformats.org/markup-compatibility/2006">
          <mc:Choice Requires="x14">
            <control shapeId="355371" r:id="rId40" name="Check Box 43">
              <controlPr locked="0" defaultSize="0" autoFill="0" autoLine="0" autoPict="0">
                <anchor moveWithCells="1">
                  <from>
                    <xdr:col>3</xdr:col>
                    <xdr:colOff>219075</xdr:colOff>
                    <xdr:row>59</xdr:row>
                    <xdr:rowOff>228600</xdr:rowOff>
                  </from>
                  <to>
                    <xdr:col>3</xdr:col>
                    <xdr:colOff>476250</xdr:colOff>
                    <xdr:row>61</xdr:row>
                    <xdr:rowOff>85725</xdr:rowOff>
                  </to>
                </anchor>
              </controlPr>
            </control>
          </mc:Choice>
        </mc:AlternateContent>
        <mc:AlternateContent xmlns:mc="http://schemas.openxmlformats.org/markup-compatibility/2006">
          <mc:Choice Requires="x14">
            <control shapeId="355372" r:id="rId41" name="Check Box 44">
              <controlPr locked="0" defaultSize="0" autoFill="0" autoLine="0" autoPict="0">
                <anchor moveWithCells="1">
                  <from>
                    <xdr:col>4</xdr:col>
                    <xdr:colOff>180975</xdr:colOff>
                    <xdr:row>59</xdr:row>
                    <xdr:rowOff>209550</xdr:rowOff>
                  </from>
                  <to>
                    <xdr:col>4</xdr:col>
                    <xdr:colOff>476250</xdr:colOff>
                    <xdr:row>61</xdr:row>
                    <xdr:rowOff>66675</xdr:rowOff>
                  </to>
                </anchor>
              </controlPr>
            </control>
          </mc:Choice>
        </mc:AlternateContent>
        <mc:AlternateContent xmlns:mc="http://schemas.openxmlformats.org/markup-compatibility/2006">
          <mc:Choice Requires="x14">
            <control shapeId="355373" r:id="rId42" name="Check Box 45">
              <controlPr locked="0" defaultSize="0" autoFill="0" autoLine="0" autoPict="0">
                <anchor moveWithCells="1">
                  <from>
                    <xdr:col>5</xdr:col>
                    <xdr:colOff>142875</xdr:colOff>
                    <xdr:row>59</xdr:row>
                    <xdr:rowOff>219075</xdr:rowOff>
                  </from>
                  <to>
                    <xdr:col>5</xdr:col>
                    <xdr:colOff>476250</xdr:colOff>
                    <xdr:row>61</xdr:row>
                    <xdr:rowOff>57150</xdr:rowOff>
                  </to>
                </anchor>
              </controlPr>
            </control>
          </mc:Choice>
        </mc:AlternateContent>
        <mc:AlternateContent xmlns:mc="http://schemas.openxmlformats.org/markup-compatibility/2006">
          <mc:Choice Requires="x14">
            <control shapeId="355376" r:id="rId43" name="Check Box 48">
              <controlPr locked="0" defaultSize="0" autoFill="0" autoLine="0" autoPict="0">
                <anchor moveWithCells="1">
                  <from>
                    <xdr:col>3</xdr:col>
                    <xdr:colOff>219075</xdr:colOff>
                    <xdr:row>62</xdr:row>
                    <xdr:rowOff>238125</xdr:rowOff>
                  </from>
                  <to>
                    <xdr:col>3</xdr:col>
                    <xdr:colOff>476250</xdr:colOff>
                    <xdr:row>64</xdr:row>
                    <xdr:rowOff>57150</xdr:rowOff>
                  </to>
                </anchor>
              </controlPr>
            </control>
          </mc:Choice>
        </mc:AlternateContent>
        <mc:AlternateContent xmlns:mc="http://schemas.openxmlformats.org/markup-compatibility/2006">
          <mc:Choice Requires="x14">
            <control shapeId="355377" r:id="rId44" name="Check Box 49">
              <controlPr locked="0" defaultSize="0" autoFill="0" autoLine="0" autoPict="0">
                <anchor moveWithCells="1">
                  <from>
                    <xdr:col>4</xdr:col>
                    <xdr:colOff>180975</xdr:colOff>
                    <xdr:row>62</xdr:row>
                    <xdr:rowOff>200025</xdr:rowOff>
                  </from>
                  <to>
                    <xdr:col>4</xdr:col>
                    <xdr:colOff>476250</xdr:colOff>
                    <xdr:row>64</xdr:row>
                    <xdr:rowOff>104775</xdr:rowOff>
                  </to>
                </anchor>
              </controlPr>
            </control>
          </mc:Choice>
        </mc:AlternateContent>
        <mc:AlternateContent xmlns:mc="http://schemas.openxmlformats.org/markup-compatibility/2006">
          <mc:Choice Requires="x14">
            <control shapeId="355378" r:id="rId45" name="Check Box 50">
              <controlPr locked="0" defaultSize="0" autoFill="0" autoLine="0" autoPict="0">
                <anchor moveWithCells="1">
                  <from>
                    <xdr:col>5</xdr:col>
                    <xdr:colOff>142875</xdr:colOff>
                    <xdr:row>62</xdr:row>
                    <xdr:rowOff>228600</xdr:rowOff>
                  </from>
                  <to>
                    <xdr:col>5</xdr:col>
                    <xdr:colOff>476250</xdr:colOff>
                    <xdr:row>64</xdr:row>
                    <xdr:rowOff>57150</xdr:rowOff>
                  </to>
                </anchor>
              </controlPr>
            </control>
          </mc:Choice>
        </mc:AlternateContent>
        <mc:AlternateContent xmlns:mc="http://schemas.openxmlformats.org/markup-compatibility/2006">
          <mc:Choice Requires="x14">
            <control shapeId="355381" r:id="rId46" name="Check Box 53">
              <controlPr locked="0" defaultSize="0" autoFill="0" autoLine="0" autoPict="0">
                <anchor moveWithCells="1">
                  <from>
                    <xdr:col>3</xdr:col>
                    <xdr:colOff>219075</xdr:colOff>
                    <xdr:row>65</xdr:row>
                    <xdr:rowOff>219075</xdr:rowOff>
                  </from>
                  <to>
                    <xdr:col>3</xdr:col>
                    <xdr:colOff>476250</xdr:colOff>
                    <xdr:row>67</xdr:row>
                    <xdr:rowOff>85725</xdr:rowOff>
                  </to>
                </anchor>
              </controlPr>
            </control>
          </mc:Choice>
        </mc:AlternateContent>
        <mc:AlternateContent xmlns:mc="http://schemas.openxmlformats.org/markup-compatibility/2006">
          <mc:Choice Requires="x14">
            <control shapeId="355382" r:id="rId47" name="Check Box 54">
              <controlPr locked="0" defaultSize="0" autoFill="0" autoLine="0" autoPict="0">
                <anchor moveWithCells="1">
                  <from>
                    <xdr:col>4</xdr:col>
                    <xdr:colOff>180975</xdr:colOff>
                    <xdr:row>65</xdr:row>
                    <xdr:rowOff>161925</xdr:rowOff>
                  </from>
                  <to>
                    <xdr:col>4</xdr:col>
                    <xdr:colOff>476250</xdr:colOff>
                    <xdr:row>67</xdr:row>
                    <xdr:rowOff>142875</xdr:rowOff>
                  </to>
                </anchor>
              </controlPr>
            </control>
          </mc:Choice>
        </mc:AlternateContent>
        <mc:AlternateContent xmlns:mc="http://schemas.openxmlformats.org/markup-compatibility/2006">
          <mc:Choice Requires="x14">
            <control shapeId="355383" r:id="rId48" name="Check Box 55">
              <controlPr locked="0" defaultSize="0" autoFill="0" autoLine="0" autoPict="0">
                <anchor moveWithCells="1">
                  <from>
                    <xdr:col>5</xdr:col>
                    <xdr:colOff>142875</xdr:colOff>
                    <xdr:row>65</xdr:row>
                    <xdr:rowOff>228600</xdr:rowOff>
                  </from>
                  <to>
                    <xdr:col>5</xdr:col>
                    <xdr:colOff>476250</xdr:colOff>
                    <xdr:row>67</xdr:row>
                    <xdr:rowOff>57150</xdr:rowOff>
                  </to>
                </anchor>
              </controlPr>
            </control>
          </mc:Choice>
        </mc:AlternateContent>
        <mc:AlternateContent xmlns:mc="http://schemas.openxmlformats.org/markup-compatibility/2006">
          <mc:Choice Requires="x14">
            <control shapeId="355384"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5385"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5386"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5387"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5388"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5391" r:id="rId54" name="Check Box 63">
              <controlPr locked="0" defaultSize="0" autoFill="0" autoLine="0" autoPict="0">
                <anchor moveWithCells="1">
                  <from>
                    <xdr:col>3</xdr:col>
                    <xdr:colOff>219075</xdr:colOff>
                    <xdr:row>74</xdr:row>
                    <xdr:rowOff>180975</xdr:rowOff>
                  </from>
                  <to>
                    <xdr:col>3</xdr:col>
                    <xdr:colOff>476250</xdr:colOff>
                    <xdr:row>76</xdr:row>
                    <xdr:rowOff>133350</xdr:rowOff>
                  </to>
                </anchor>
              </controlPr>
            </control>
          </mc:Choice>
        </mc:AlternateContent>
        <mc:AlternateContent xmlns:mc="http://schemas.openxmlformats.org/markup-compatibility/2006">
          <mc:Choice Requires="x14">
            <control shapeId="355392" r:id="rId55" name="Check Box 64">
              <controlPr locked="0" defaultSize="0" autoFill="0" autoLine="0" autoPict="0">
                <anchor moveWithCells="1">
                  <from>
                    <xdr:col>4</xdr:col>
                    <xdr:colOff>180975</xdr:colOff>
                    <xdr:row>74</xdr:row>
                    <xdr:rowOff>180975</xdr:rowOff>
                  </from>
                  <to>
                    <xdr:col>4</xdr:col>
                    <xdr:colOff>476250</xdr:colOff>
                    <xdr:row>76</xdr:row>
                    <xdr:rowOff>104775</xdr:rowOff>
                  </to>
                </anchor>
              </controlPr>
            </control>
          </mc:Choice>
        </mc:AlternateContent>
        <mc:AlternateContent xmlns:mc="http://schemas.openxmlformats.org/markup-compatibility/2006">
          <mc:Choice Requires="x14">
            <control shapeId="355393" r:id="rId56" name="Check Box 65">
              <controlPr locked="0" defaultSize="0" autoFill="0" autoLine="0" autoPict="0">
                <anchor moveWithCells="1">
                  <from>
                    <xdr:col>5</xdr:col>
                    <xdr:colOff>142875</xdr:colOff>
                    <xdr:row>74</xdr:row>
                    <xdr:rowOff>238125</xdr:rowOff>
                  </from>
                  <to>
                    <xdr:col>5</xdr:col>
                    <xdr:colOff>476250</xdr:colOff>
                    <xdr:row>76</xdr:row>
                    <xdr:rowOff>47625</xdr:rowOff>
                  </to>
                </anchor>
              </controlPr>
            </control>
          </mc:Choice>
        </mc:AlternateContent>
        <mc:AlternateContent xmlns:mc="http://schemas.openxmlformats.org/markup-compatibility/2006">
          <mc:Choice Requires="x14">
            <control shapeId="355396" r:id="rId57" name="Check Box 68">
              <controlPr locked="0" defaultSize="0" autoFill="0" autoLine="0" autoPict="0">
                <anchor moveWithCells="1">
                  <from>
                    <xdr:col>3</xdr:col>
                    <xdr:colOff>219075</xdr:colOff>
                    <xdr:row>77</xdr:row>
                    <xdr:rowOff>228600</xdr:rowOff>
                  </from>
                  <to>
                    <xdr:col>3</xdr:col>
                    <xdr:colOff>476250</xdr:colOff>
                    <xdr:row>79</xdr:row>
                    <xdr:rowOff>76200</xdr:rowOff>
                  </to>
                </anchor>
              </controlPr>
            </control>
          </mc:Choice>
        </mc:AlternateContent>
        <mc:AlternateContent xmlns:mc="http://schemas.openxmlformats.org/markup-compatibility/2006">
          <mc:Choice Requires="x14">
            <control shapeId="355397" r:id="rId58" name="Check Box 69">
              <controlPr locked="0" defaultSize="0" autoFill="0" autoLine="0" autoPict="0">
                <anchor moveWithCells="1">
                  <from>
                    <xdr:col>4</xdr:col>
                    <xdr:colOff>180975</xdr:colOff>
                    <xdr:row>77</xdr:row>
                    <xdr:rowOff>171450</xdr:rowOff>
                  </from>
                  <to>
                    <xdr:col>4</xdr:col>
                    <xdr:colOff>476250</xdr:colOff>
                    <xdr:row>79</xdr:row>
                    <xdr:rowOff>123825</xdr:rowOff>
                  </to>
                </anchor>
              </controlPr>
            </control>
          </mc:Choice>
        </mc:AlternateContent>
        <mc:AlternateContent xmlns:mc="http://schemas.openxmlformats.org/markup-compatibility/2006">
          <mc:Choice Requires="x14">
            <control shapeId="355398" r:id="rId59" name="Check Box 70">
              <controlPr locked="0" defaultSize="0" autoFill="0" autoLine="0" autoPict="0">
                <anchor moveWithCells="1">
                  <from>
                    <xdr:col>5</xdr:col>
                    <xdr:colOff>142875</xdr:colOff>
                    <xdr:row>77</xdr:row>
                    <xdr:rowOff>238125</xdr:rowOff>
                  </from>
                  <to>
                    <xdr:col>5</xdr:col>
                    <xdr:colOff>476250</xdr:colOff>
                    <xdr:row>79</xdr:row>
                    <xdr:rowOff>47625</xdr:rowOff>
                  </to>
                </anchor>
              </controlPr>
            </control>
          </mc:Choice>
        </mc:AlternateContent>
        <mc:AlternateContent xmlns:mc="http://schemas.openxmlformats.org/markup-compatibility/2006">
          <mc:Choice Requires="x14">
            <control shapeId="355399" r:id="rId60" name="Check Box 71">
              <controlPr locked="0" defaultSize="0" autoFill="0" autoLine="0" autoPict="0">
                <anchor moveWithCells="1">
                  <from>
                    <xdr:col>3</xdr:col>
                    <xdr:colOff>219075</xdr:colOff>
                    <xdr:row>84</xdr:row>
                    <xdr:rowOff>19050</xdr:rowOff>
                  </from>
                  <to>
                    <xdr:col>3</xdr:col>
                    <xdr:colOff>476250</xdr:colOff>
                    <xdr:row>85</xdr:row>
                    <xdr:rowOff>28575</xdr:rowOff>
                  </to>
                </anchor>
              </controlPr>
            </control>
          </mc:Choice>
        </mc:AlternateContent>
        <mc:AlternateContent xmlns:mc="http://schemas.openxmlformats.org/markup-compatibility/2006">
          <mc:Choice Requires="x14">
            <control shapeId="355400" r:id="rId61"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5401" r:id="rId62"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5402" r:id="rId63" name="Check Box 74">
              <controlPr locked="0" defaultSize="0" autoFill="0" autoLine="0" autoPict="0">
                <anchor moveWithCells="1">
                  <from>
                    <xdr:col>3</xdr:col>
                    <xdr:colOff>219075</xdr:colOff>
                    <xdr:row>87</xdr:row>
                    <xdr:rowOff>9525</xdr:rowOff>
                  </from>
                  <to>
                    <xdr:col>3</xdr:col>
                    <xdr:colOff>476250</xdr:colOff>
                    <xdr:row>88</xdr:row>
                    <xdr:rowOff>38100</xdr:rowOff>
                  </to>
                </anchor>
              </controlPr>
            </control>
          </mc:Choice>
        </mc:AlternateContent>
        <mc:AlternateContent xmlns:mc="http://schemas.openxmlformats.org/markup-compatibility/2006">
          <mc:Choice Requires="x14">
            <control shapeId="355403" r:id="rId64" name="Check Box 75">
              <controlPr locked="0" defaultSize="0" autoFill="0" autoLine="0" autoPict="0">
                <anchor moveWithCells="1">
                  <from>
                    <xdr:col>4</xdr:col>
                    <xdr:colOff>180975</xdr:colOff>
                    <xdr:row>86</xdr:row>
                    <xdr:rowOff>228600</xdr:rowOff>
                  </from>
                  <to>
                    <xdr:col>4</xdr:col>
                    <xdr:colOff>476250</xdr:colOff>
                    <xdr:row>88</xdr:row>
                    <xdr:rowOff>104775</xdr:rowOff>
                  </to>
                </anchor>
              </controlPr>
            </control>
          </mc:Choice>
        </mc:AlternateContent>
        <mc:AlternateContent xmlns:mc="http://schemas.openxmlformats.org/markup-compatibility/2006">
          <mc:Choice Requires="x14">
            <control shapeId="355404" r:id="rId65" name="Check Box 76">
              <controlPr locked="0" defaultSize="0" autoFill="0" autoLine="0" autoPict="0">
                <anchor moveWithCells="1">
                  <from>
                    <xdr:col>5</xdr:col>
                    <xdr:colOff>142875</xdr:colOff>
                    <xdr:row>87</xdr:row>
                    <xdr:rowOff>47625</xdr:rowOff>
                  </from>
                  <to>
                    <xdr:col>5</xdr:col>
                    <xdr:colOff>476250</xdr:colOff>
                    <xdr:row>87</xdr:row>
                    <xdr:rowOff>276225</xdr:rowOff>
                  </to>
                </anchor>
              </controlPr>
            </control>
          </mc:Choice>
        </mc:AlternateContent>
        <mc:AlternateContent xmlns:mc="http://schemas.openxmlformats.org/markup-compatibility/2006">
          <mc:Choice Requires="x14">
            <control shapeId="355405" r:id="rId66"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5406" r:id="rId67"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5407" r:id="rId68"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5408" r:id="rId69"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540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626A091-1D4A-4882-B093-6A0CEE77BBCE}">
          <x14:formula1>
            <xm:f>Lookups!$M$2:$M$3</xm:f>
          </x14:formula1>
          <xm:sqref>C11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636EA-E1D6-4551-930C-6072846582E4}">
  <dimension ref="A1:O104"/>
  <sheetViews>
    <sheetView zoomScaleNormal="100" workbookViewId="0">
      <pane ySplit="14" topLeftCell="A15" activePane="bottomLeft" state="frozen"/>
      <selection activeCell="F66" sqref="F66"/>
      <selection pane="bottomLeft" activeCell="F21" sqref="F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8"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0.10000000000000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0.100000000000001"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51"/>
      <c r="B48" s="252"/>
      <c r="C48" s="253"/>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5.95"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5.95"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635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6354"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6355"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6356" r:id="rId7" name="Check Box 4">
              <controlPr locked="0" defaultSize="0" autoFill="0" autoLine="0" autoPict="0">
                <anchor moveWithCells="1">
                  <from>
                    <xdr:col>3</xdr:col>
                    <xdr:colOff>219075</xdr:colOff>
                    <xdr:row>17</xdr:row>
                    <xdr:rowOff>228600</xdr:rowOff>
                  </from>
                  <to>
                    <xdr:col>3</xdr:col>
                    <xdr:colOff>476250</xdr:colOff>
                    <xdr:row>19</xdr:row>
                    <xdr:rowOff>0</xdr:rowOff>
                  </to>
                </anchor>
              </controlPr>
            </control>
          </mc:Choice>
        </mc:AlternateContent>
        <mc:AlternateContent xmlns:mc="http://schemas.openxmlformats.org/markup-compatibility/2006">
          <mc:Choice Requires="x14">
            <control shapeId="356357" r:id="rId8" name="Check Box 5">
              <controlPr locked="0" defaultSize="0" autoFill="0" autoLine="0" autoPict="0">
                <anchor moveWithCells="1">
                  <from>
                    <xdr:col>4</xdr:col>
                    <xdr:colOff>180975</xdr:colOff>
                    <xdr:row>17</xdr:row>
                    <xdr:rowOff>171450</xdr:rowOff>
                  </from>
                  <to>
                    <xdr:col>4</xdr:col>
                    <xdr:colOff>476250</xdr:colOff>
                    <xdr:row>19</xdr:row>
                    <xdr:rowOff>47625</xdr:rowOff>
                  </to>
                </anchor>
              </controlPr>
            </control>
          </mc:Choice>
        </mc:AlternateContent>
        <mc:AlternateContent xmlns:mc="http://schemas.openxmlformats.org/markup-compatibility/2006">
          <mc:Choice Requires="x14">
            <control shapeId="356358" r:id="rId9" name="Check Box 6">
              <controlPr locked="0" defaultSize="0" autoFill="0" autoLine="0" autoPict="0">
                <anchor moveWithCells="1">
                  <from>
                    <xdr:col>5</xdr:col>
                    <xdr:colOff>142875</xdr:colOff>
                    <xdr:row>17</xdr:row>
                    <xdr:rowOff>200025</xdr:rowOff>
                  </from>
                  <to>
                    <xdr:col>5</xdr:col>
                    <xdr:colOff>476250</xdr:colOff>
                    <xdr:row>19</xdr:row>
                    <xdr:rowOff>38100</xdr:rowOff>
                  </to>
                </anchor>
              </controlPr>
            </control>
          </mc:Choice>
        </mc:AlternateContent>
        <mc:AlternateContent xmlns:mc="http://schemas.openxmlformats.org/markup-compatibility/2006">
          <mc:Choice Requires="x14">
            <control shapeId="356359" r:id="rId10" name="Check Box 7">
              <controlPr locked="0" defaultSize="0" autoFill="0" autoLine="0" autoPict="0">
                <anchor moveWithCells="1">
                  <from>
                    <xdr:col>3</xdr:col>
                    <xdr:colOff>219075</xdr:colOff>
                    <xdr:row>20</xdr:row>
                    <xdr:rowOff>266700</xdr:rowOff>
                  </from>
                  <to>
                    <xdr:col>3</xdr:col>
                    <xdr:colOff>476250</xdr:colOff>
                    <xdr:row>22</xdr:row>
                    <xdr:rowOff>57150</xdr:rowOff>
                  </to>
                </anchor>
              </controlPr>
            </control>
          </mc:Choice>
        </mc:AlternateContent>
        <mc:AlternateContent xmlns:mc="http://schemas.openxmlformats.org/markup-compatibility/2006">
          <mc:Choice Requires="x14">
            <control shapeId="356360" r:id="rId11" name="Check Box 8">
              <controlPr locked="0" defaultSize="0" autoFill="0" autoLine="0" autoPict="0">
                <anchor moveWithCells="1">
                  <from>
                    <xdr:col>4</xdr:col>
                    <xdr:colOff>180975</xdr:colOff>
                    <xdr:row>21</xdr:row>
                    <xdr:rowOff>0</xdr:rowOff>
                  </from>
                  <to>
                    <xdr:col>4</xdr:col>
                    <xdr:colOff>476250</xdr:colOff>
                    <xdr:row>21</xdr:row>
                    <xdr:rowOff>209550</xdr:rowOff>
                  </to>
                </anchor>
              </controlPr>
            </control>
          </mc:Choice>
        </mc:AlternateContent>
        <mc:AlternateContent xmlns:mc="http://schemas.openxmlformats.org/markup-compatibility/2006">
          <mc:Choice Requires="x14">
            <control shapeId="356361" r:id="rId12" name="Check Box 9">
              <controlPr locked="0" defaultSize="0" autoFill="0" autoLine="0" autoPict="0">
                <anchor moveWithCells="1">
                  <from>
                    <xdr:col>5</xdr:col>
                    <xdr:colOff>142875</xdr:colOff>
                    <xdr:row>20</xdr:row>
                    <xdr:rowOff>276225</xdr:rowOff>
                  </from>
                  <to>
                    <xdr:col>5</xdr:col>
                    <xdr:colOff>476250</xdr:colOff>
                    <xdr:row>22</xdr:row>
                    <xdr:rowOff>19050</xdr:rowOff>
                  </to>
                </anchor>
              </controlPr>
            </control>
          </mc:Choice>
        </mc:AlternateContent>
        <mc:AlternateContent xmlns:mc="http://schemas.openxmlformats.org/markup-compatibility/2006">
          <mc:Choice Requires="x14">
            <control shapeId="356362" r:id="rId13" name="Check Box 10">
              <controlPr locked="0" defaultSize="0" autoFill="0" autoLine="0" autoPict="0">
                <anchor moveWithCells="1">
                  <from>
                    <xdr:col>3</xdr:col>
                    <xdr:colOff>219075</xdr:colOff>
                    <xdr:row>26</xdr:row>
                    <xdr:rowOff>142875</xdr:rowOff>
                  </from>
                  <to>
                    <xdr:col>3</xdr:col>
                    <xdr:colOff>476250</xdr:colOff>
                    <xdr:row>28</xdr:row>
                    <xdr:rowOff>19050</xdr:rowOff>
                  </to>
                </anchor>
              </controlPr>
            </control>
          </mc:Choice>
        </mc:AlternateContent>
        <mc:AlternateContent xmlns:mc="http://schemas.openxmlformats.org/markup-compatibility/2006">
          <mc:Choice Requires="x14">
            <control shapeId="356363" r:id="rId14" name="Check Box 11">
              <controlPr locked="0" defaultSize="0" autoFill="0" autoLine="0" autoPict="0">
                <anchor moveWithCells="1">
                  <from>
                    <xdr:col>4</xdr:col>
                    <xdr:colOff>180975</xdr:colOff>
                    <xdr:row>26</xdr:row>
                    <xdr:rowOff>114300</xdr:rowOff>
                  </from>
                  <to>
                    <xdr:col>4</xdr:col>
                    <xdr:colOff>476250</xdr:colOff>
                    <xdr:row>28</xdr:row>
                    <xdr:rowOff>76200</xdr:rowOff>
                  </to>
                </anchor>
              </controlPr>
            </control>
          </mc:Choice>
        </mc:AlternateContent>
        <mc:AlternateContent xmlns:mc="http://schemas.openxmlformats.org/markup-compatibility/2006">
          <mc:Choice Requires="x14">
            <control shapeId="356364" r:id="rId15" name="Check Box 12">
              <controlPr locked="0" defaultSize="0" autoFill="0" autoLine="0" autoPict="0">
                <anchor moveWithCells="1">
                  <from>
                    <xdr:col>5</xdr:col>
                    <xdr:colOff>142875</xdr:colOff>
                    <xdr:row>26</xdr:row>
                    <xdr:rowOff>47625</xdr:rowOff>
                  </from>
                  <to>
                    <xdr:col>5</xdr:col>
                    <xdr:colOff>476250</xdr:colOff>
                    <xdr:row>28</xdr:row>
                    <xdr:rowOff>114300</xdr:rowOff>
                  </to>
                </anchor>
              </controlPr>
            </control>
          </mc:Choice>
        </mc:AlternateContent>
        <mc:AlternateContent xmlns:mc="http://schemas.openxmlformats.org/markup-compatibility/2006">
          <mc:Choice Requires="x14">
            <control shapeId="356365" r:id="rId16" name="Check Box 13">
              <controlPr locked="0" defaultSize="0" autoFill="0" autoLine="0" autoPict="0">
                <anchor moveWithCells="1">
                  <from>
                    <xdr:col>3</xdr:col>
                    <xdr:colOff>219075</xdr:colOff>
                    <xdr:row>30</xdr:row>
                    <xdr:rowOff>0</xdr:rowOff>
                  </from>
                  <to>
                    <xdr:col>3</xdr:col>
                    <xdr:colOff>476250</xdr:colOff>
                    <xdr:row>30</xdr:row>
                    <xdr:rowOff>152400</xdr:rowOff>
                  </to>
                </anchor>
              </controlPr>
            </control>
          </mc:Choice>
        </mc:AlternateContent>
        <mc:AlternateContent xmlns:mc="http://schemas.openxmlformats.org/markup-compatibility/2006">
          <mc:Choice Requires="x14">
            <control shapeId="356366" r:id="rId17" name="Check Box 14">
              <controlPr locked="0" defaultSize="0" autoFill="0" autoLine="0" autoPict="0">
                <anchor moveWithCells="1">
                  <from>
                    <xdr:col>4</xdr:col>
                    <xdr:colOff>180975</xdr:colOff>
                    <xdr:row>29</xdr:row>
                    <xdr:rowOff>228600</xdr:rowOff>
                  </from>
                  <to>
                    <xdr:col>4</xdr:col>
                    <xdr:colOff>476250</xdr:colOff>
                    <xdr:row>31</xdr:row>
                    <xdr:rowOff>47625</xdr:rowOff>
                  </to>
                </anchor>
              </controlPr>
            </control>
          </mc:Choice>
        </mc:AlternateContent>
        <mc:AlternateContent xmlns:mc="http://schemas.openxmlformats.org/markup-compatibility/2006">
          <mc:Choice Requires="x14">
            <control shapeId="356367" r:id="rId18" name="Check Box 15">
              <controlPr locked="0" defaultSize="0" autoFill="0" autoLine="0" autoPict="0">
                <anchor moveWithCells="1">
                  <from>
                    <xdr:col>5</xdr:col>
                    <xdr:colOff>142875</xdr:colOff>
                    <xdr:row>29</xdr:row>
                    <xdr:rowOff>238125</xdr:rowOff>
                  </from>
                  <to>
                    <xdr:col>5</xdr:col>
                    <xdr:colOff>476250</xdr:colOff>
                    <xdr:row>31</xdr:row>
                    <xdr:rowOff>57150</xdr:rowOff>
                  </to>
                </anchor>
              </controlPr>
            </control>
          </mc:Choice>
        </mc:AlternateContent>
        <mc:AlternateContent xmlns:mc="http://schemas.openxmlformats.org/markup-compatibility/2006">
          <mc:Choice Requires="x14">
            <control shapeId="356368" r:id="rId19" name="Check Box 16">
              <controlPr locked="0" defaultSize="0" autoFill="0" autoLine="0" autoPict="0">
                <anchor moveWithCells="1">
                  <from>
                    <xdr:col>3</xdr:col>
                    <xdr:colOff>219075</xdr:colOff>
                    <xdr:row>33</xdr:row>
                    <xdr:rowOff>0</xdr:rowOff>
                  </from>
                  <to>
                    <xdr:col>3</xdr:col>
                    <xdr:colOff>476250</xdr:colOff>
                    <xdr:row>33</xdr:row>
                    <xdr:rowOff>152400</xdr:rowOff>
                  </to>
                </anchor>
              </controlPr>
            </control>
          </mc:Choice>
        </mc:AlternateContent>
        <mc:AlternateContent xmlns:mc="http://schemas.openxmlformats.org/markup-compatibility/2006">
          <mc:Choice Requires="x14">
            <control shapeId="356369" r:id="rId20" name="Check Box 17">
              <controlPr locked="0" defaultSize="0" autoFill="0" autoLine="0" autoPict="0">
                <anchor moveWithCells="1">
                  <from>
                    <xdr:col>4</xdr:col>
                    <xdr:colOff>180975</xdr:colOff>
                    <xdr:row>32</xdr:row>
                    <xdr:rowOff>247650</xdr:rowOff>
                  </from>
                  <to>
                    <xdr:col>4</xdr:col>
                    <xdr:colOff>476250</xdr:colOff>
                    <xdr:row>34</xdr:row>
                    <xdr:rowOff>47625</xdr:rowOff>
                  </to>
                </anchor>
              </controlPr>
            </control>
          </mc:Choice>
        </mc:AlternateContent>
        <mc:AlternateContent xmlns:mc="http://schemas.openxmlformats.org/markup-compatibility/2006">
          <mc:Choice Requires="x14">
            <control shapeId="356370" r:id="rId21" name="Check Box 18">
              <controlPr locked="0" defaultSize="0" autoFill="0" autoLine="0" autoPict="0">
                <anchor moveWithCells="1">
                  <from>
                    <xdr:col>5</xdr:col>
                    <xdr:colOff>142875</xdr:colOff>
                    <xdr:row>32</xdr:row>
                    <xdr:rowOff>219075</xdr:rowOff>
                  </from>
                  <to>
                    <xdr:col>5</xdr:col>
                    <xdr:colOff>476250</xdr:colOff>
                    <xdr:row>34</xdr:row>
                    <xdr:rowOff>85725</xdr:rowOff>
                  </to>
                </anchor>
              </controlPr>
            </control>
          </mc:Choice>
        </mc:AlternateContent>
        <mc:AlternateContent xmlns:mc="http://schemas.openxmlformats.org/markup-compatibility/2006">
          <mc:Choice Requires="x14">
            <control shapeId="356371" r:id="rId22" name="Check Box 19">
              <controlPr locked="0" defaultSize="0" autoFill="0" autoLine="0" autoPict="0">
                <anchor moveWithCells="1">
                  <from>
                    <xdr:col>3</xdr:col>
                    <xdr:colOff>219075</xdr:colOff>
                    <xdr:row>35</xdr:row>
                    <xdr:rowOff>295275</xdr:rowOff>
                  </from>
                  <to>
                    <xdr:col>3</xdr:col>
                    <xdr:colOff>476250</xdr:colOff>
                    <xdr:row>36</xdr:row>
                    <xdr:rowOff>152400</xdr:rowOff>
                  </to>
                </anchor>
              </controlPr>
            </control>
          </mc:Choice>
        </mc:AlternateContent>
        <mc:AlternateContent xmlns:mc="http://schemas.openxmlformats.org/markup-compatibility/2006">
          <mc:Choice Requires="x14">
            <control shapeId="356372" r:id="rId23" name="Check Box 20">
              <controlPr locked="0" defaultSize="0" autoFill="0" autoLine="0" autoPict="0">
                <anchor moveWithCells="1">
                  <from>
                    <xdr:col>4</xdr:col>
                    <xdr:colOff>180975</xdr:colOff>
                    <xdr:row>35</xdr:row>
                    <xdr:rowOff>247650</xdr:rowOff>
                  </from>
                  <to>
                    <xdr:col>4</xdr:col>
                    <xdr:colOff>476250</xdr:colOff>
                    <xdr:row>37</xdr:row>
                    <xdr:rowOff>47625</xdr:rowOff>
                  </to>
                </anchor>
              </controlPr>
            </control>
          </mc:Choice>
        </mc:AlternateContent>
        <mc:AlternateContent xmlns:mc="http://schemas.openxmlformats.org/markup-compatibility/2006">
          <mc:Choice Requires="x14">
            <control shapeId="356373" r:id="rId24" name="Check Box 21">
              <controlPr locked="0" defaultSize="0" autoFill="0" autoLine="0" autoPict="0">
                <anchor moveWithCells="1">
                  <from>
                    <xdr:col>5</xdr:col>
                    <xdr:colOff>142875</xdr:colOff>
                    <xdr:row>35</xdr:row>
                    <xdr:rowOff>209550</xdr:rowOff>
                  </from>
                  <to>
                    <xdr:col>5</xdr:col>
                    <xdr:colOff>476250</xdr:colOff>
                    <xdr:row>37</xdr:row>
                    <xdr:rowOff>85725</xdr:rowOff>
                  </to>
                </anchor>
              </controlPr>
            </control>
          </mc:Choice>
        </mc:AlternateContent>
        <mc:AlternateContent xmlns:mc="http://schemas.openxmlformats.org/markup-compatibility/2006">
          <mc:Choice Requires="x14">
            <control shapeId="356374" r:id="rId25" name="Check Box 22">
              <controlPr locked="0" defaultSize="0" autoFill="0" autoLine="0" autoPict="0">
                <anchor moveWithCells="1">
                  <from>
                    <xdr:col>3</xdr:col>
                    <xdr:colOff>219075</xdr:colOff>
                    <xdr:row>41</xdr:row>
                    <xdr:rowOff>142875</xdr:rowOff>
                  </from>
                  <to>
                    <xdr:col>3</xdr:col>
                    <xdr:colOff>476250</xdr:colOff>
                    <xdr:row>43</xdr:row>
                    <xdr:rowOff>38100</xdr:rowOff>
                  </to>
                </anchor>
              </controlPr>
            </control>
          </mc:Choice>
        </mc:AlternateContent>
        <mc:AlternateContent xmlns:mc="http://schemas.openxmlformats.org/markup-compatibility/2006">
          <mc:Choice Requires="x14">
            <control shapeId="356375" r:id="rId26" name="Check Box 23">
              <controlPr locked="0" defaultSize="0" autoFill="0" autoLine="0" autoPict="0">
                <anchor moveWithCells="1">
                  <from>
                    <xdr:col>4</xdr:col>
                    <xdr:colOff>180975</xdr:colOff>
                    <xdr:row>41</xdr:row>
                    <xdr:rowOff>114300</xdr:rowOff>
                  </from>
                  <to>
                    <xdr:col>4</xdr:col>
                    <xdr:colOff>476250</xdr:colOff>
                    <xdr:row>43</xdr:row>
                    <xdr:rowOff>95250</xdr:rowOff>
                  </to>
                </anchor>
              </controlPr>
            </control>
          </mc:Choice>
        </mc:AlternateContent>
        <mc:AlternateContent xmlns:mc="http://schemas.openxmlformats.org/markup-compatibility/2006">
          <mc:Choice Requires="x14">
            <control shapeId="356376" r:id="rId27" name="Check Box 24">
              <controlPr locked="0" defaultSize="0" autoFill="0" autoLine="0" autoPict="0">
                <anchor moveWithCells="1">
                  <from>
                    <xdr:col>5</xdr:col>
                    <xdr:colOff>142875</xdr:colOff>
                    <xdr:row>41</xdr:row>
                    <xdr:rowOff>47625</xdr:rowOff>
                  </from>
                  <to>
                    <xdr:col>5</xdr:col>
                    <xdr:colOff>476250</xdr:colOff>
                    <xdr:row>43</xdr:row>
                    <xdr:rowOff>133350</xdr:rowOff>
                  </to>
                </anchor>
              </controlPr>
            </control>
          </mc:Choice>
        </mc:AlternateContent>
        <mc:AlternateContent xmlns:mc="http://schemas.openxmlformats.org/markup-compatibility/2006">
          <mc:Choice Requires="x14">
            <control shapeId="356377" r:id="rId28" name="Check Box 25">
              <controlPr locked="0" defaultSize="0" autoFill="0" autoLine="0" autoPict="0">
                <anchor moveWithCells="1">
                  <from>
                    <xdr:col>3</xdr:col>
                    <xdr:colOff>219075</xdr:colOff>
                    <xdr:row>44</xdr:row>
                    <xdr:rowOff>209550</xdr:rowOff>
                  </from>
                  <to>
                    <xdr:col>3</xdr:col>
                    <xdr:colOff>476250</xdr:colOff>
                    <xdr:row>46</xdr:row>
                    <xdr:rowOff>104775</xdr:rowOff>
                  </to>
                </anchor>
              </controlPr>
            </control>
          </mc:Choice>
        </mc:AlternateContent>
        <mc:AlternateContent xmlns:mc="http://schemas.openxmlformats.org/markup-compatibility/2006">
          <mc:Choice Requires="x14">
            <control shapeId="356378" r:id="rId29" name="Check Box 26">
              <controlPr locked="0" defaultSize="0" autoFill="0" autoLine="0" autoPict="0">
                <anchor moveWithCells="1">
                  <from>
                    <xdr:col>4</xdr:col>
                    <xdr:colOff>180975</xdr:colOff>
                    <xdr:row>44</xdr:row>
                    <xdr:rowOff>209550</xdr:rowOff>
                  </from>
                  <to>
                    <xdr:col>4</xdr:col>
                    <xdr:colOff>476250</xdr:colOff>
                    <xdr:row>46</xdr:row>
                    <xdr:rowOff>114300</xdr:rowOff>
                  </to>
                </anchor>
              </controlPr>
            </control>
          </mc:Choice>
        </mc:AlternateContent>
        <mc:AlternateContent xmlns:mc="http://schemas.openxmlformats.org/markup-compatibility/2006">
          <mc:Choice Requires="x14">
            <control shapeId="356379" r:id="rId30" name="Check Box 27">
              <controlPr locked="0" defaultSize="0" autoFill="0" autoLine="0" autoPict="0">
                <anchor moveWithCells="1">
                  <from>
                    <xdr:col>5</xdr:col>
                    <xdr:colOff>142875</xdr:colOff>
                    <xdr:row>44</xdr:row>
                    <xdr:rowOff>247650</xdr:rowOff>
                  </from>
                  <to>
                    <xdr:col>5</xdr:col>
                    <xdr:colOff>476250</xdr:colOff>
                    <xdr:row>46</xdr:row>
                    <xdr:rowOff>76200</xdr:rowOff>
                  </to>
                </anchor>
              </controlPr>
            </control>
          </mc:Choice>
        </mc:AlternateContent>
        <mc:AlternateContent xmlns:mc="http://schemas.openxmlformats.org/markup-compatibility/2006">
          <mc:Choice Requires="x14">
            <control shapeId="356382" r:id="rId31" name="Check Box 30">
              <controlPr locked="0" defaultSize="0" autoFill="0" autoLine="0" autoPict="0">
                <anchor moveWithCells="1">
                  <from>
                    <xdr:col>3</xdr:col>
                    <xdr:colOff>219075</xdr:colOff>
                    <xdr:row>47</xdr:row>
                    <xdr:rowOff>257175</xdr:rowOff>
                  </from>
                  <to>
                    <xdr:col>3</xdr:col>
                    <xdr:colOff>476250</xdr:colOff>
                    <xdr:row>49</xdr:row>
                    <xdr:rowOff>57150</xdr:rowOff>
                  </to>
                </anchor>
              </controlPr>
            </control>
          </mc:Choice>
        </mc:AlternateContent>
        <mc:AlternateContent xmlns:mc="http://schemas.openxmlformats.org/markup-compatibility/2006">
          <mc:Choice Requires="x14">
            <control shapeId="356383" r:id="rId32" name="Check Box 31">
              <controlPr locked="0" defaultSize="0" autoFill="0" autoLine="0" autoPict="0">
                <anchor moveWithCells="1">
                  <from>
                    <xdr:col>4</xdr:col>
                    <xdr:colOff>180975</xdr:colOff>
                    <xdr:row>47</xdr:row>
                    <xdr:rowOff>200025</xdr:rowOff>
                  </from>
                  <to>
                    <xdr:col>4</xdr:col>
                    <xdr:colOff>476250</xdr:colOff>
                    <xdr:row>49</xdr:row>
                    <xdr:rowOff>104775</xdr:rowOff>
                  </to>
                </anchor>
              </controlPr>
            </control>
          </mc:Choice>
        </mc:AlternateContent>
        <mc:AlternateContent xmlns:mc="http://schemas.openxmlformats.org/markup-compatibility/2006">
          <mc:Choice Requires="x14">
            <control shapeId="356384" r:id="rId33" name="Check Box 32">
              <controlPr locked="0" defaultSize="0" autoFill="0" autoLine="0" autoPict="0">
                <anchor moveWithCells="1">
                  <from>
                    <xdr:col>5</xdr:col>
                    <xdr:colOff>142875</xdr:colOff>
                    <xdr:row>47</xdr:row>
                    <xdr:rowOff>247650</xdr:rowOff>
                  </from>
                  <to>
                    <xdr:col>5</xdr:col>
                    <xdr:colOff>476250</xdr:colOff>
                    <xdr:row>49</xdr:row>
                    <xdr:rowOff>47625</xdr:rowOff>
                  </to>
                </anchor>
              </controlPr>
            </control>
          </mc:Choice>
        </mc:AlternateContent>
        <mc:AlternateContent xmlns:mc="http://schemas.openxmlformats.org/markup-compatibility/2006">
          <mc:Choice Requires="x14">
            <control shapeId="356385"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56386"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56387"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56390" r:id="rId37" name="Check Box 38">
              <controlPr locked="0" defaultSize="0" autoFill="0" autoLine="0" autoPict="0">
                <anchor moveWithCells="1">
                  <from>
                    <xdr:col>3</xdr:col>
                    <xdr:colOff>219075</xdr:colOff>
                    <xdr:row>56</xdr:row>
                    <xdr:rowOff>152400</xdr:rowOff>
                  </from>
                  <to>
                    <xdr:col>3</xdr:col>
                    <xdr:colOff>476250</xdr:colOff>
                    <xdr:row>58</xdr:row>
                    <xdr:rowOff>152400</xdr:rowOff>
                  </to>
                </anchor>
              </controlPr>
            </control>
          </mc:Choice>
        </mc:AlternateContent>
        <mc:AlternateContent xmlns:mc="http://schemas.openxmlformats.org/markup-compatibility/2006">
          <mc:Choice Requires="x14">
            <control shapeId="356391" r:id="rId38" name="Check Box 39">
              <controlPr locked="0" defaultSize="0" autoFill="0" autoLine="0" autoPict="0">
                <anchor moveWithCells="1">
                  <from>
                    <xdr:col>4</xdr:col>
                    <xdr:colOff>180975</xdr:colOff>
                    <xdr:row>56</xdr:row>
                    <xdr:rowOff>209550</xdr:rowOff>
                  </from>
                  <to>
                    <xdr:col>4</xdr:col>
                    <xdr:colOff>476250</xdr:colOff>
                    <xdr:row>58</xdr:row>
                    <xdr:rowOff>76200</xdr:rowOff>
                  </to>
                </anchor>
              </controlPr>
            </control>
          </mc:Choice>
        </mc:AlternateContent>
        <mc:AlternateContent xmlns:mc="http://schemas.openxmlformats.org/markup-compatibility/2006">
          <mc:Choice Requires="x14">
            <control shapeId="356392" r:id="rId39" name="Check Box 40">
              <controlPr locked="0" defaultSize="0" autoFill="0" autoLine="0" autoPict="0">
                <anchor moveWithCells="1">
                  <from>
                    <xdr:col>5</xdr:col>
                    <xdr:colOff>142875</xdr:colOff>
                    <xdr:row>56</xdr:row>
                    <xdr:rowOff>219075</xdr:rowOff>
                  </from>
                  <to>
                    <xdr:col>5</xdr:col>
                    <xdr:colOff>476250</xdr:colOff>
                    <xdr:row>58</xdr:row>
                    <xdr:rowOff>85725</xdr:rowOff>
                  </to>
                </anchor>
              </controlPr>
            </control>
          </mc:Choice>
        </mc:AlternateContent>
        <mc:AlternateContent xmlns:mc="http://schemas.openxmlformats.org/markup-compatibility/2006">
          <mc:Choice Requires="x14">
            <control shapeId="356395" r:id="rId40" name="Check Box 43">
              <controlPr locked="0" defaultSize="0" autoFill="0" autoLine="0" autoPict="0">
                <anchor moveWithCells="1">
                  <from>
                    <xdr:col>3</xdr:col>
                    <xdr:colOff>219075</xdr:colOff>
                    <xdr:row>59</xdr:row>
                    <xdr:rowOff>200025</xdr:rowOff>
                  </from>
                  <to>
                    <xdr:col>3</xdr:col>
                    <xdr:colOff>476250</xdr:colOff>
                    <xdr:row>61</xdr:row>
                    <xdr:rowOff>104775</xdr:rowOff>
                  </to>
                </anchor>
              </controlPr>
            </control>
          </mc:Choice>
        </mc:AlternateContent>
        <mc:AlternateContent xmlns:mc="http://schemas.openxmlformats.org/markup-compatibility/2006">
          <mc:Choice Requires="x14">
            <control shapeId="356396" r:id="rId41" name="Check Box 44">
              <controlPr locked="0" defaultSize="0" autoFill="0" autoLine="0" autoPict="0">
                <anchor moveWithCells="1">
                  <from>
                    <xdr:col>4</xdr:col>
                    <xdr:colOff>180975</xdr:colOff>
                    <xdr:row>59</xdr:row>
                    <xdr:rowOff>171450</xdr:rowOff>
                  </from>
                  <to>
                    <xdr:col>4</xdr:col>
                    <xdr:colOff>476250</xdr:colOff>
                    <xdr:row>61</xdr:row>
                    <xdr:rowOff>133350</xdr:rowOff>
                  </to>
                </anchor>
              </controlPr>
            </control>
          </mc:Choice>
        </mc:AlternateContent>
        <mc:AlternateContent xmlns:mc="http://schemas.openxmlformats.org/markup-compatibility/2006">
          <mc:Choice Requires="x14">
            <control shapeId="356397" r:id="rId42" name="Check Box 45">
              <controlPr locked="0" defaultSize="0" autoFill="0" autoLine="0" autoPict="0">
                <anchor moveWithCells="1">
                  <from>
                    <xdr:col>5</xdr:col>
                    <xdr:colOff>142875</xdr:colOff>
                    <xdr:row>59</xdr:row>
                    <xdr:rowOff>200025</xdr:rowOff>
                  </from>
                  <to>
                    <xdr:col>5</xdr:col>
                    <xdr:colOff>476250</xdr:colOff>
                    <xdr:row>61</xdr:row>
                    <xdr:rowOff>85725</xdr:rowOff>
                  </to>
                </anchor>
              </controlPr>
            </control>
          </mc:Choice>
        </mc:AlternateContent>
        <mc:AlternateContent xmlns:mc="http://schemas.openxmlformats.org/markup-compatibility/2006">
          <mc:Choice Requires="x14">
            <control shapeId="356400" r:id="rId43" name="Check Box 48">
              <controlPr locked="0" defaultSize="0" autoFill="0" autoLine="0" autoPict="0">
                <anchor moveWithCells="1">
                  <from>
                    <xdr:col>3</xdr:col>
                    <xdr:colOff>219075</xdr:colOff>
                    <xdr:row>62</xdr:row>
                    <xdr:rowOff>219075</xdr:rowOff>
                  </from>
                  <to>
                    <xdr:col>3</xdr:col>
                    <xdr:colOff>476250</xdr:colOff>
                    <xdr:row>64</xdr:row>
                    <xdr:rowOff>85725</xdr:rowOff>
                  </to>
                </anchor>
              </controlPr>
            </control>
          </mc:Choice>
        </mc:AlternateContent>
        <mc:AlternateContent xmlns:mc="http://schemas.openxmlformats.org/markup-compatibility/2006">
          <mc:Choice Requires="x14">
            <control shapeId="356401" r:id="rId44" name="Check Box 49">
              <controlPr locked="0" defaultSize="0" autoFill="0" autoLine="0" autoPict="0">
                <anchor moveWithCells="1">
                  <from>
                    <xdr:col>4</xdr:col>
                    <xdr:colOff>180975</xdr:colOff>
                    <xdr:row>62</xdr:row>
                    <xdr:rowOff>190500</xdr:rowOff>
                  </from>
                  <to>
                    <xdr:col>4</xdr:col>
                    <xdr:colOff>476250</xdr:colOff>
                    <xdr:row>64</xdr:row>
                    <xdr:rowOff>114300</xdr:rowOff>
                  </to>
                </anchor>
              </controlPr>
            </control>
          </mc:Choice>
        </mc:AlternateContent>
        <mc:AlternateContent xmlns:mc="http://schemas.openxmlformats.org/markup-compatibility/2006">
          <mc:Choice Requires="x14">
            <control shapeId="356402" r:id="rId45" name="Check Box 50">
              <controlPr locked="0" defaultSize="0" autoFill="0" autoLine="0" autoPict="0">
                <anchor moveWithCells="1">
                  <from>
                    <xdr:col>5</xdr:col>
                    <xdr:colOff>142875</xdr:colOff>
                    <xdr:row>62</xdr:row>
                    <xdr:rowOff>219075</xdr:rowOff>
                  </from>
                  <to>
                    <xdr:col>5</xdr:col>
                    <xdr:colOff>476250</xdr:colOff>
                    <xdr:row>64</xdr:row>
                    <xdr:rowOff>85725</xdr:rowOff>
                  </to>
                </anchor>
              </controlPr>
            </control>
          </mc:Choice>
        </mc:AlternateContent>
        <mc:AlternateContent xmlns:mc="http://schemas.openxmlformats.org/markup-compatibility/2006">
          <mc:Choice Requires="x14">
            <control shapeId="356405" r:id="rId46" name="Check Box 53">
              <controlPr locked="0" defaultSize="0" autoFill="0" autoLine="0" autoPict="0">
                <anchor moveWithCells="1">
                  <from>
                    <xdr:col>3</xdr:col>
                    <xdr:colOff>219075</xdr:colOff>
                    <xdr:row>65</xdr:row>
                    <xdr:rowOff>228600</xdr:rowOff>
                  </from>
                  <to>
                    <xdr:col>3</xdr:col>
                    <xdr:colOff>476250</xdr:colOff>
                    <xdr:row>67</xdr:row>
                    <xdr:rowOff>85725</xdr:rowOff>
                  </to>
                </anchor>
              </controlPr>
            </control>
          </mc:Choice>
        </mc:AlternateContent>
        <mc:AlternateContent xmlns:mc="http://schemas.openxmlformats.org/markup-compatibility/2006">
          <mc:Choice Requires="x14">
            <control shapeId="356406" r:id="rId47" name="Check Box 54">
              <controlPr locked="0" defaultSize="0" autoFill="0" autoLine="0" autoPict="0">
                <anchor moveWithCells="1">
                  <from>
                    <xdr:col>4</xdr:col>
                    <xdr:colOff>180975</xdr:colOff>
                    <xdr:row>65</xdr:row>
                    <xdr:rowOff>238125</xdr:rowOff>
                  </from>
                  <to>
                    <xdr:col>4</xdr:col>
                    <xdr:colOff>476250</xdr:colOff>
                    <xdr:row>67</xdr:row>
                    <xdr:rowOff>76200</xdr:rowOff>
                  </to>
                </anchor>
              </controlPr>
            </control>
          </mc:Choice>
        </mc:AlternateContent>
        <mc:AlternateContent xmlns:mc="http://schemas.openxmlformats.org/markup-compatibility/2006">
          <mc:Choice Requires="x14">
            <control shapeId="356407" r:id="rId48"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5640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6409"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641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6411"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6412"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6415" r:id="rId54" name="Check Box 63">
              <controlPr locked="0" defaultSize="0" autoFill="0" autoLine="0" autoPict="0">
                <anchor moveWithCells="1">
                  <from>
                    <xdr:col>3</xdr:col>
                    <xdr:colOff>219075</xdr:colOff>
                    <xdr:row>74</xdr:row>
                    <xdr:rowOff>219075</xdr:rowOff>
                  </from>
                  <to>
                    <xdr:col>3</xdr:col>
                    <xdr:colOff>476250</xdr:colOff>
                    <xdr:row>76</xdr:row>
                    <xdr:rowOff>85725</xdr:rowOff>
                  </to>
                </anchor>
              </controlPr>
            </control>
          </mc:Choice>
        </mc:AlternateContent>
        <mc:AlternateContent xmlns:mc="http://schemas.openxmlformats.org/markup-compatibility/2006">
          <mc:Choice Requires="x14">
            <control shapeId="356416" r:id="rId55" name="Check Box 64">
              <controlPr locked="0" defaultSize="0" autoFill="0" autoLine="0" autoPict="0">
                <anchor moveWithCells="1">
                  <from>
                    <xdr:col>4</xdr:col>
                    <xdr:colOff>180975</xdr:colOff>
                    <xdr:row>74</xdr:row>
                    <xdr:rowOff>180975</xdr:rowOff>
                  </from>
                  <to>
                    <xdr:col>4</xdr:col>
                    <xdr:colOff>476250</xdr:colOff>
                    <xdr:row>76</xdr:row>
                    <xdr:rowOff>104775</xdr:rowOff>
                  </to>
                </anchor>
              </controlPr>
            </control>
          </mc:Choice>
        </mc:AlternateContent>
        <mc:AlternateContent xmlns:mc="http://schemas.openxmlformats.org/markup-compatibility/2006">
          <mc:Choice Requires="x14">
            <control shapeId="356417" r:id="rId56" name="Check Box 65">
              <controlPr locked="0" defaultSize="0" autoFill="0" autoLine="0" autoPict="0">
                <anchor moveWithCells="1">
                  <from>
                    <xdr:col>5</xdr:col>
                    <xdr:colOff>142875</xdr:colOff>
                    <xdr:row>74</xdr:row>
                    <xdr:rowOff>238125</xdr:rowOff>
                  </from>
                  <to>
                    <xdr:col>5</xdr:col>
                    <xdr:colOff>476250</xdr:colOff>
                    <xdr:row>76</xdr:row>
                    <xdr:rowOff>47625</xdr:rowOff>
                  </to>
                </anchor>
              </controlPr>
            </control>
          </mc:Choice>
        </mc:AlternateContent>
        <mc:AlternateContent xmlns:mc="http://schemas.openxmlformats.org/markup-compatibility/2006">
          <mc:Choice Requires="x14">
            <control shapeId="356420" r:id="rId57" name="Check Box 68">
              <controlPr locked="0" defaultSize="0" autoFill="0" autoLine="0" autoPict="0">
                <anchor moveWithCells="1">
                  <from>
                    <xdr:col>3</xdr:col>
                    <xdr:colOff>219075</xdr:colOff>
                    <xdr:row>77</xdr:row>
                    <xdr:rowOff>180975</xdr:rowOff>
                  </from>
                  <to>
                    <xdr:col>3</xdr:col>
                    <xdr:colOff>476250</xdr:colOff>
                    <xdr:row>79</xdr:row>
                    <xdr:rowOff>152400</xdr:rowOff>
                  </to>
                </anchor>
              </controlPr>
            </control>
          </mc:Choice>
        </mc:AlternateContent>
        <mc:AlternateContent xmlns:mc="http://schemas.openxmlformats.org/markup-compatibility/2006">
          <mc:Choice Requires="x14">
            <control shapeId="356421" r:id="rId58" name="Check Box 69">
              <controlPr locked="0" defaultSize="0" autoFill="0" autoLine="0" autoPict="0">
                <anchor moveWithCells="1">
                  <from>
                    <xdr:col>4</xdr:col>
                    <xdr:colOff>180975</xdr:colOff>
                    <xdr:row>77</xdr:row>
                    <xdr:rowOff>180975</xdr:rowOff>
                  </from>
                  <to>
                    <xdr:col>4</xdr:col>
                    <xdr:colOff>476250</xdr:colOff>
                    <xdr:row>79</xdr:row>
                    <xdr:rowOff>104775</xdr:rowOff>
                  </to>
                </anchor>
              </controlPr>
            </control>
          </mc:Choice>
        </mc:AlternateContent>
        <mc:AlternateContent xmlns:mc="http://schemas.openxmlformats.org/markup-compatibility/2006">
          <mc:Choice Requires="x14">
            <control shapeId="356422" r:id="rId59" name="Check Box 70">
              <controlPr locked="0" defaultSize="0" autoFill="0" autoLine="0" autoPict="0">
                <anchor moveWithCells="1">
                  <from>
                    <xdr:col>5</xdr:col>
                    <xdr:colOff>142875</xdr:colOff>
                    <xdr:row>77</xdr:row>
                    <xdr:rowOff>247650</xdr:rowOff>
                  </from>
                  <to>
                    <xdr:col>5</xdr:col>
                    <xdr:colOff>476250</xdr:colOff>
                    <xdr:row>79</xdr:row>
                    <xdr:rowOff>47625</xdr:rowOff>
                  </to>
                </anchor>
              </controlPr>
            </control>
          </mc:Choice>
        </mc:AlternateContent>
        <mc:AlternateContent xmlns:mc="http://schemas.openxmlformats.org/markup-compatibility/2006">
          <mc:Choice Requires="x14">
            <control shapeId="356423"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56424"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56425"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56426" r:id="rId63" name="Check Box 74">
              <controlPr locked="0" defaultSize="0" autoFill="0" autoLine="0" autoPict="0">
                <anchor moveWithCells="1">
                  <from>
                    <xdr:col>3</xdr:col>
                    <xdr:colOff>219075</xdr:colOff>
                    <xdr:row>86</xdr:row>
                    <xdr:rowOff>285750</xdr:rowOff>
                  </from>
                  <to>
                    <xdr:col>3</xdr:col>
                    <xdr:colOff>476250</xdr:colOff>
                    <xdr:row>88</xdr:row>
                    <xdr:rowOff>9525</xdr:rowOff>
                  </to>
                </anchor>
              </controlPr>
            </control>
          </mc:Choice>
        </mc:AlternateContent>
        <mc:AlternateContent xmlns:mc="http://schemas.openxmlformats.org/markup-compatibility/2006">
          <mc:Choice Requires="x14">
            <control shapeId="356427" r:id="rId64" name="Check Box 75">
              <controlPr locked="0" defaultSize="0" autoFill="0" autoLine="0" autoPict="0">
                <anchor moveWithCells="1">
                  <from>
                    <xdr:col>4</xdr:col>
                    <xdr:colOff>180975</xdr:colOff>
                    <xdr:row>87</xdr:row>
                    <xdr:rowOff>66675</xdr:rowOff>
                  </from>
                  <to>
                    <xdr:col>4</xdr:col>
                    <xdr:colOff>476250</xdr:colOff>
                    <xdr:row>87</xdr:row>
                    <xdr:rowOff>257175</xdr:rowOff>
                  </to>
                </anchor>
              </controlPr>
            </control>
          </mc:Choice>
        </mc:AlternateContent>
        <mc:AlternateContent xmlns:mc="http://schemas.openxmlformats.org/markup-compatibility/2006">
          <mc:Choice Requires="x14">
            <control shapeId="356428" r:id="rId65" name="Check Box 76">
              <controlPr locked="0" defaultSize="0" autoFill="0" autoLine="0" autoPict="0">
                <anchor moveWithCells="1">
                  <from>
                    <xdr:col>5</xdr:col>
                    <xdr:colOff>142875</xdr:colOff>
                    <xdr:row>87</xdr:row>
                    <xdr:rowOff>38100</xdr:rowOff>
                  </from>
                  <to>
                    <xdr:col>5</xdr:col>
                    <xdr:colOff>476250</xdr:colOff>
                    <xdr:row>87</xdr:row>
                    <xdr:rowOff>276225</xdr:rowOff>
                  </to>
                </anchor>
              </controlPr>
            </control>
          </mc:Choice>
        </mc:AlternateContent>
        <mc:AlternateContent xmlns:mc="http://schemas.openxmlformats.org/markup-compatibility/2006">
          <mc:Choice Requires="x14">
            <control shapeId="356429" r:id="rId66"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6430" r:id="rId67"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6431" r:id="rId68"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6432" r:id="rId69"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643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9F3AE7F7-38ED-4F49-8500-D6002EA9BDF2}">
          <x14:formula1>
            <xm:f>Lookups!$M$2:$M$3</xm:f>
          </x14:formula1>
          <xm:sqref>C11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664D-E7A2-4B17-8385-D6154E922AD2}">
  <dimension ref="A1:O104"/>
  <sheetViews>
    <sheetView zoomScaleNormal="100" workbookViewId="0">
      <pane ySplit="14" topLeftCell="A15" activePane="bottomLeft" state="frozen"/>
      <selection activeCell="F66" sqref="F66"/>
      <selection pane="bottomLeft" activeCell="A20" sqref="A20:C20"/>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0.100000000000001"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1.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51"/>
      <c r="B51" s="252"/>
      <c r="C51" s="253"/>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ht="14.1" customHeight="1"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737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7378"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7379"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7380" r:id="rId7" name="Check Box 4">
              <controlPr locked="0" defaultSize="0" autoFill="0" autoLine="0" autoPict="0">
                <anchor moveWithCells="1">
                  <from>
                    <xdr:col>3</xdr:col>
                    <xdr:colOff>219075</xdr:colOff>
                    <xdr:row>17</xdr:row>
                    <xdr:rowOff>190500</xdr:rowOff>
                  </from>
                  <to>
                    <xdr:col>3</xdr:col>
                    <xdr:colOff>476250</xdr:colOff>
                    <xdr:row>19</xdr:row>
                    <xdr:rowOff>0</xdr:rowOff>
                  </to>
                </anchor>
              </controlPr>
            </control>
          </mc:Choice>
        </mc:AlternateContent>
        <mc:AlternateContent xmlns:mc="http://schemas.openxmlformats.org/markup-compatibility/2006">
          <mc:Choice Requires="x14">
            <control shapeId="357381" r:id="rId8" name="Check Box 5">
              <controlPr locked="0" defaultSize="0" autoFill="0" autoLine="0" autoPict="0">
                <anchor moveWithCells="1">
                  <from>
                    <xdr:col>4</xdr:col>
                    <xdr:colOff>180975</xdr:colOff>
                    <xdr:row>17</xdr:row>
                    <xdr:rowOff>114300</xdr:rowOff>
                  </from>
                  <to>
                    <xdr:col>4</xdr:col>
                    <xdr:colOff>476250</xdr:colOff>
                    <xdr:row>19</xdr:row>
                    <xdr:rowOff>47625</xdr:rowOff>
                  </to>
                </anchor>
              </controlPr>
            </control>
          </mc:Choice>
        </mc:AlternateContent>
        <mc:AlternateContent xmlns:mc="http://schemas.openxmlformats.org/markup-compatibility/2006">
          <mc:Choice Requires="x14">
            <control shapeId="357382" r:id="rId9" name="Check Box 6">
              <controlPr locked="0" defaultSize="0" autoFill="0" autoLine="0" autoPict="0">
                <anchor moveWithCells="1">
                  <from>
                    <xdr:col>5</xdr:col>
                    <xdr:colOff>142875</xdr:colOff>
                    <xdr:row>17</xdr:row>
                    <xdr:rowOff>104775</xdr:rowOff>
                  </from>
                  <to>
                    <xdr:col>5</xdr:col>
                    <xdr:colOff>476250</xdr:colOff>
                    <xdr:row>19</xdr:row>
                    <xdr:rowOff>85725</xdr:rowOff>
                  </to>
                </anchor>
              </controlPr>
            </control>
          </mc:Choice>
        </mc:AlternateContent>
        <mc:AlternateContent xmlns:mc="http://schemas.openxmlformats.org/markup-compatibility/2006">
          <mc:Choice Requires="x14">
            <control shapeId="357383" r:id="rId10" name="Check Box 7">
              <controlPr locked="0" defaultSize="0" autoFill="0" autoLine="0" autoPict="0">
                <anchor moveWithCells="1">
                  <from>
                    <xdr:col>3</xdr:col>
                    <xdr:colOff>219075</xdr:colOff>
                    <xdr:row>20</xdr:row>
                    <xdr:rowOff>238125</xdr:rowOff>
                  </from>
                  <to>
                    <xdr:col>3</xdr:col>
                    <xdr:colOff>476250</xdr:colOff>
                    <xdr:row>22</xdr:row>
                    <xdr:rowOff>28575</xdr:rowOff>
                  </to>
                </anchor>
              </controlPr>
            </control>
          </mc:Choice>
        </mc:AlternateContent>
        <mc:AlternateContent xmlns:mc="http://schemas.openxmlformats.org/markup-compatibility/2006">
          <mc:Choice Requires="x14">
            <control shapeId="357384" r:id="rId11" name="Check Box 8">
              <controlPr locked="0" defaultSize="0" autoFill="0" autoLine="0" autoPict="0">
                <anchor moveWithCells="1">
                  <from>
                    <xdr:col>4</xdr:col>
                    <xdr:colOff>180975</xdr:colOff>
                    <xdr:row>20</xdr:row>
                    <xdr:rowOff>285750</xdr:rowOff>
                  </from>
                  <to>
                    <xdr:col>4</xdr:col>
                    <xdr:colOff>476250</xdr:colOff>
                    <xdr:row>22</xdr:row>
                    <xdr:rowOff>9525</xdr:rowOff>
                  </to>
                </anchor>
              </controlPr>
            </control>
          </mc:Choice>
        </mc:AlternateContent>
        <mc:AlternateContent xmlns:mc="http://schemas.openxmlformats.org/markup-compatibility/2006">
          <mc:Choice Requires="x14">
            <control shapeId="357385" r:id="rId12" name="Check Box 9">
              <controlPr locked="0" defaultSize="0" autoFill="0" autoLine="0" autoPict="0">
                <anchor moveWithCells="1">
                  <from>
                    <xdr:col>5</xdr:col>
                    <xdr:colOff>142875</xdr:colOff>
                    <xdr:row>20</xdr:row>
                    <xdr:rowOff>228600</xdr:rowOff>
                  </from>
                  <to>
                    <xdr:col>5</xdr:col>
                    <xdr:colOff>476250</xdr:colOff>
                    <xdr:row>22</xdr:row>
                    <xdr:rowOff>47625</xdr:rowOff>
                  </to>
                </anchor>
              </controlPr>
            </control>
          </mc:Choice>
        </mc:AlternateContent>
        <mc:AlternateContent xmlns:mc="http://schemas.openxmlformats.org/markup-compatibility/2006">
          <mc:Choice Requires="x14">
            <control shapeId="357386" r:id="rId13" name="Check Box 10">
              <controlPr locked="0" defaultSize="0" autoFill="0" autoLine="0" autoPict="0">
                <anchor moveWithCells="1">
                  <from>
                    <xdr:col>3</xdr:col>
                    <xdr:colOff>219075</xdr:colOff>
                    <xdr:row>26</xdr:row>
                    <xdr:rowOff>142875</xdr:rowOff>
                  </from>
                  <to>
                    <xdr:col>3</xdr:col>
                    <xdr:colOff>476250</xdr:colOff>
                    <xdr:row>28</xdr:row>
                    <xdr:rowOff>38100</xdr:rowOff>
                  </to>
                </anchor>
              </controlPr>
            </control>
          </mc:Choice>
        </mc:AlternateContent>
        <mc:AlternateContent xmlns:mc="http://schemas.openxmlformats.org/markup-compatibility/2006">
          <mc:Choice Requires="x14">
            <control shapeId="357387" r:id="rId14" name="Check Box 11">
              <controlPr locked="0" defaultSize="0" autoFill="0" autoLine="0" autoPict="0">
                <anchor moveWithCells="1">
                  <from>
                    <xdr:col>4</xdr:col>
                    <xdr:colOff>180975</xdr:colOff>
                    <xdr:row>26</xdr:row>
                    <xdr:rowOff>114300</xdr:rowOff>
                  </from>
                  <to>
                    <xdr:col>4</xdr:col>
                    <xdr:colOff>476250</xdr:colOff>
                    <xdr:row>28</xdr:row>
                    <xdr:rowOff>95250</xdr:rowOff>
                  </to>
                </anchor>
              </controlPr>
            </control>
          </mc:Choice>
        </mc:AlternateContent>
        <mc:AlternateContent xmlns:mc="http://schemas.openxmlformats.org/markup-compatibility/2006">
          <mc:Choice Requires="x14">
            <control shapeId="357388" r:id="rId15" name="Check Box 12">
              <controlPr locked="0" defaultSize="0" autoFill="0" autoLine="0" autoPict="0">
                <anchor moveWithCells="1">
                  <from>
                    <xdr:col>5</xdr:col>
                    <xdr:colOff>142875</xdr:colOff>
                    <xdr:row>26</xdr:row>
                    <xdr:rowOff>47625</xdr:rowOff>
                  </from>
                  <to>
                    <xdr:col>5</xdr:col>
                    <xdr:colOff>476250</xdr:colOff>
                    <xdr:row>28</xdr:row>
                    <xdr:rowOff>133350</xdr:rowOff>
                  </to>
                </anchor>
              </controlPr>
            </control>
          </mc:Choice>
        </mc:AlternateContent>
        <mc:AlternateContent xmlns:mc="http://schemas.openxmlformats.org/markup-compatibility/2006">
          <mc:Choice Requires="x14">
            <control shapeId="357389" r:id="rId16" name="Check Box 13">
              <controlPr locked="0" defaultSize="0" autoFill="0" autoLine="0" autoPict="0">
                <anchor moveWithCells="1">
                  <from>
                    <xdr:col>3</xdr:col>
                    <xdr:colOff>219075</xdr:colOff>
                    <xdr:row>29</xdr:row>
                    <xdr:rowOff>295275</xdr:rowOff>
                  </from>
                  <to>
                    <xdr:col>3</xdr:col>
                    <xdr:colOff>476250</xdr:colOff>
                    <xdr:row>30</xdr:row>
                    <xdr:rowOff>152400</xdr:rowOff>
                  </to>
                </anchor>
              </controlPr>
            </control>
          </mc:Choice>
        </mc:AlternateContent>
        <mc:AlternateContent xmlns:mc="http://schemas.openxmlformats.org/markup-compatibility/2006">
          <mc:Choice Requires="x14">
            <control shapeId="357390" r:id="rId17" name="Check Box 14">
              <controlPr locked="0" defaultSize="0" autoFill="0" autoLine="0" autoPict="0">
                <anchor moveWithCells="1">
                  <from>
                    <xdr:col>4</xdr:col>
                    <xdr:colOff>180975</xdr:colOff>
                    <xdr:row>29</xdr:row>
                    <xdr:rowOff>247650</xdr:rowOff>
                  </from>
                  <to>
                    <xdr:col>4</xdr:col>
                    <xdr:colOff>476250</xdr:colOff>
                    <xdr:row>31</xdr:row>
                    <xdr:rowOff>47625</xdr:rowOff>
                  </to>
                </anchor>
              </controlPr>
            </control>
          </mc:Choice>
        </mc:AlternateContent>
        <mc:AlternateContent xmlns:mc="http://schemas.openxmlformats.org/markup-compatibility/2006">
          <mc:Choice Requires="x14">
            <control shapeId="357391" r:id="rId18" name="Check Box 15">
              <controlPr locked="0" defaultSize="0" autoFill="0" autoLine="0" autoPict="0">
                <anchor moveWithCells="1">
                  <from>
                    <xdr:col>5</xdr:col>
                    <xdr:colOff>142875</xdr:colOff>
                    <xdr:row>29</xdr:row>
                    <xdr:rowOff>219075</xdr:rowOff>
                  </from>
                  <to>
                    <xdr:col>5</xdr:col>
                    <xdr:colOff>476250</xdr:colOff>
                    <xdr:row>31</xdr:row>
                    <xdr:rowOff>85725</xdr:rowOff>
                  </to>
                </anchor>
              </controlPr>
            </control>
          </mc:Choice>
        </mc:AlternateContent>
        <mc:AlternateContent xmlns:mc="http://schemas.openxmlformats.org/markup-compatibility/2006">
          <mc:Choice Requires="x14">
            <control shapeId="357392" r:id="rId19" name="Check Box 16">
              <controlPr locked="0" defaultSize="0" autoFill="0" autoLine="0" autoPict="0">
                <anchor moveWithCells="1">
                  <from>
                    <xdr:col>3</xdr:col>
                    <xdr:colOff>219075</xdr:colOff>
                    <xdr:row>32</xdr:row>
                    <xdr:rowOff>295275</xdr:rowOff>
                  </from>
                  <to>
                    <xdr:col>3</xdr:col>
                    <xdr:colOff>476250</xdr:colOff>
                    <xdr:row>33</xdr:row>
                    <xdr:rowOff>152400</xdr:rowOff>
                  </to>
                </anchor>
              </controlPr>
            </control>
          </mc:Choice>
        </mc:AlternateContent>
        <mc:AlternateContent xmlns:mc="http://schemas.openxmlformats.org/markup-compatibility/2006">
          <mc:Choice Requires="x14">
            <control shapeId="357393" r:id="rId20" name="Check Box 17">
              <controlPr locked="0" defaultSize="0" autoFill="0" autoLine="0" autoPict="0">
                <anchor moveWithCells="1">
                  <from>
                    <xdr:col>4</xdr:col>
                    <xdr:colOff>180975</xdr:colOff>
                    <xdr:row>32</xdr:row>
                    <xdr:rowOff>257175</xdr:rowOff>
                  </from>
                  <to>
                    <xdr:col>4</xdr:col>
                    <xdr:colOff>476250</xdr:colOff>
                    <xdr:row>34</xdr:row>
                    <xdr:rowOff>47625</xdr:rowOff>
                  </to>
                </anchor>
              </controlPr>
            </control>
          </mc:Choice>
        </mc:AlternateContent>
        <mc:AlternateContent xmlns:mc="http://schemas.openxmlformats.org/markup-compatibility/2006">
          <mc:Choice Requires="x14">
            <control shapeId="357394" r:id="rId21" name="Check Box 18">
              <controlPr locked="0" defaultSize="0" autoFill="0" autoLine="0" autoPict="0">
                <anchor moveWithCells="1">
                  <from>
                    <xdr:col>5</xdr:col>
                    <xdr:colOff>142875</xdr:colOff>
                    <xdr:row>32</xdr:row>
                    <xdr:rowOff>200025</xdr:rowOff>
                  </from>
                  <to>
                    <xdr:col>5</xdr:col>
                    <xdr:colOff>476250</xdr:colOff>
                    <xdr:row>34</xdr:row>
                    <xdr:rowOff>85725</xdr:rowOff>
                  </to>
                </anchor>
              </controlPr>
            </control>
          </mc:Choice>
        </mc:AlternateContent>
        <mc:AlternateContent xmlns:mc="http://schemas.openxmlformats.org/markup-compatibility/2006">
          <mc:Choice Requires="x14">
            <control shapeId="357395" r:id="rId22" name="Check Box 19">
              <controlPr locked="0" defaultSize="0" autoFill="0" autoLine="0" autoPict="0">
                <anchor moveWithCells="1">
                  <from>
                    <xdr:col>3</xdr:col>
                    <xdr:colOff>219075</xdr:colOff>
                    <xdr:row>35</xdr:row>
                    <xdr:rowOff>295275</xdr:rowOff>
                  </from>
                  <to>
                    <xdr:col>3</xdr:col>
                    <xdr:colOff>476250</xdr:colOff>
                    <xdr:row>36</xdr:row>
                    <xdr:rowOff>152400</xdr:rowOff>
                  </to>
                </anchor>
              </controlPr>
            </control>
          </mc:Choice>
        </mc:AlternateContent>
        <mc:AlternateContent xmlns:mc="http://schemas.openxmlformats.org/markup-compatibility/2006">
          <mc:Choice Requires="x14">
            <control shapeId="357396" r:id="rId23" name="Check Box 20">
              <controlPr locked="0" defaultSize="0" autoFill="0" autoLine="0" autoPict="0">
                <anchor moveWithCells="1">
                  <from>
                    <xdr:col>4</xdr:col>
                    <xdr:colOff>180975</xdr:colOff>
                    <xdr:row>35</xdr:row>
                    <xdr:rowOff>247650</xdr:rowOff>
                  </from>
                  <to>
                    <xdr:col>4</xdr:col>
                    <xdr:colOff>476250</xdr:colOff>
                    <xdr:row>37</xdr:row>
                    <xdr:rowOff>47625</xdr:rowOff>
                  </to>
                </anchor>
              </controlPr>
            </control>
          </mc:Choice>
        </mc:AlternateContent>
        <mc:AlternateContent xmlns:mc="http://schemas.openxmlformats.org/markup-compatibility/2006">
          <mc:Choice Requires="x14">
            <control shapeId="357397" r:id="rId24" name="Check Box 21">
              <controlPr locked="0" defaultSize="0" autoFill="0" autoLine="0" autoPict="0">
                <anchor moveWithCells="1">
                  <from>
                    <xdr:col>5</xdr:col>
                    <xdr:colOff>142875</xdr:colOff>
                    <xdr:row>35</xdr:row>
                    <xdr:rowOff>190500</xdr:rowOff>
                  </from>
                  <to>
                    <xdr:col>5</xdr:col>
                    <xdr:colOff>476250</xdr:colOff>
                    <xdr:row>37</xdr:row>
                    <xdr:rowOff>85725</xdr:rowOff>
                  </to>
                </anchor>
              </controlPr>
            </control>
          </mc:Choice>
        </mc:AlternateContent>
        <mc:AlternateContent xmlns:mc="http://schemas.openxmlformats.org/markup-compatibility/2006">
          <mc:Choice Requires="x14">
            <control shapeId="357398" r:id="rId25" name="Check Box 22">
              <controlPr locked="0" defaultSize="0" autoFill="0" autoLine="0" autoPict="0">
                <anchor moveWithCells="1">
                  <from>
                    <xdr:col>3</xdr:col>
                    <xdr:colOff>219075</xdr:colOff>
                    <xdr:row>41</xdr:row>
                    <xdr:rowOff>142875</xdr:rowOff>
                  </from>
                  <to>
                    <xdr:col>3</xdr:col>
                    <xdr:colOff>476250</xdr:colOff>
                    <xdr:row>43</xdr:row>
                    <xdr:rowOff>9525</xdr:rowOff>
                  </to>
                </anchor>
              </controlPr>
            </control>
          </mc:Choice>
        </mc:AlternateContent>
        <mc:AlternateContent xmlns:mc="http://schemas.openxmlformats.org/markup-compatibility/2006">
          <mc:Choice Requires="x14">
            <control shapeId="357399" r:id="rId26" name="Check Box 23">
              <controlPr locked="0" defaultSize="0" autoFill="0" autoLine="0" autoPict="0">
                <anchor moveWithCells="1">
                  <from>
                    <xdr:col>4</xdr:col>
                    <xdr:colOff>180975</xdr:colOff>
                    <xdr:row>41</xdr:row>
                    <xdr:rowOff>114300</xdr:rowOff>
                  </from>
                  <to>
                    <xdr:col>4</xdr:col>
                    <xdr:colOff>476250</xdr:colOff>
                    <xdr:row>43</xdr:row>
                    <xdr:rowOff>66675</xdr:rowOff>
                  </to>
                </anchor>
              </controlPr>
            </control>
          </mc:Choice>
        </mc:AlternateContent>
        <mc:AlternateContent xmlns:mc="http://schemas.openxmlformats.org/markup-compatibility/2006">
          <mc:Choice Requires="x14">
            <control shapeId="357400" r:id="rId27" name="Check Box 24">
              <controlPr locked="0" defaultSize="0" autoFill="0" autoLine="0" autoPict="0">
                <anchor moveWithCells="1">
                  <from>
                    <xdr:col>5</xdr:col>
                    <xdr:colOff>142875</xdr:colOff>
                    <xdr:row>41</xdr:row>
                    <xdr:rowOff>47625</xdr:rowOff>
                  </from>
                  <to>
                    <xdr:col>5</xdr:col>
                    <xdr:colOff>476250</xdr:colOff>
                    <xdr:row>43</xdr:row>
                    <xdr:rowOff>104775</xdr:rowOff>
                  </to>
                </anchor>
              </controlPr>
            </control>
          </mc:Choice>
        </mc:AlternateContent>
        <mc:AlternateContent xmlns:mc="http://schemas.openxmlformats.org/markup-compatibility/2006">
          <mc:Choice Requires="x14">
            <control shapeId="357401" r:id="rId28" name="Check Box 25">
              <controlPr locked="0" defaultSize="0" autoFill="0" autoLine="0" autoPict="0">
                <anchor moveWithCells="1">
                  <from>
                    <xdr:col>3</xdr:col>
                    <xdr:colOff>219075</xdr:colOff>
                    <xdr:row>45</xdr:row>
                    <xdr:rowOff>38100</xdr:rowOff>
                  </from>
                  <to>
                    <xdr:col>3</xdr:col>
                    <xdr:colOff>476250</xdr:colOff>
                    <xdr:row>45</xdr:row>
                    <xdr:rowOff>228600</xdr:rowOff>
                  </to>
                </anchor>
              </controlPr>
            </control>
          </mc:Choice>
        </mc:AlternateContent>
        <mc:AlternateContent xmlns:mc="http://schemas.openxmlformats.org/markup-compatibility/2006">
          <mc:Choice Requires="x14">
            <control shapeId="357402" r:id="rId29" name="Check Box 26">
              <controlPr locked="0" defaultSize="0" autoFill="0" autoLine="0" autoPict="0">
                <anchor moveWithCells="1">
                  <from>
                    <xdr:col>4</xdr:col>
                    <xdr:colOff>180975</xdr:colOff>
                    <xdr:row>44</xdr:row>
                    <xdr:rowOff>209550</xdr:rowOff>
                  </from>
                  <to>
                    <xdr:col>4</xdr:col>
                    <xdr:colOff>476250</xdr:colOff>
                    <xdr:row>46</xdr:row>
                    <xdr:rowOff>104775</xdr:rowOff>
                  </to>
                </anchor>
              </controlPr>
            </control>
          </mc:Choice>
        </mc:AlternateContent>
        <mc:AlternateContent xmlns:mc="http://schemas.openxmlformats.org/markup-compatibility/2006">
          <mc:Choice Requires="x14">
            <control shapeId="357403" r:id="rId30" name="Check Box 27">
              <controlPr locked="0" defaultSize="0" autoFill="0" autoLine="0" autoPict="0">
                <anchor moveWithCells="1">
                  <from>
                    <xdr:col>5</xdr:col>
                    <xdr:colOff>142875</xdr:colOff>
                    <xdr:row>44</xdr:row>
                    <xdr:rowOff>266700</xdr:rowOff>
                  </from>
                  <to>
                    <xdr:col>5</xdr:col>
                    <xdr:colOff>476250</xdr:colOff>
                    <xdr:row>46</xdr:row>
                    <xdr:rowOff>47625</xdr:rowOff>
                  </to>
                </anchor>
              </controlPr>
            </control>
          </mc:Choice>
        </mc:AlternateContent>
        <mc:AlternateContent xmlns:mc="http://schemas.openxmlformats.org/markup-compatibility/2006">
          <mc:Choice Requires="x14">
            <control shapeId="357406" r:id="rId31" name="Check Box 30">
              <controlPr locked="0" defaultSize="0" autoFill="0" autoLine="0" autoPict="0">
                <anchor moveWithCells="1">
                  <from>
                    <xdr:col>3</xdr:col>
                    <xdr:colOff>219075</xdr:colOff>
                    <xdr:row>47</xdr:row>
                    <xdr:rowOff>219075</xdr:rowOff>
                  </from>
                  <to>
                    <xdr:col>3</xdr:col>
                    <xdr:colOff>476250</xdr:colOff>
                    <xdr:row>49</xdr:row>
                    <xdr:rowOff>85725</xdr:rowOff>
                  </to>
                </anchor>
              </controlPr>
            </control>
          </mc:Choice>
        </mc:AlternateContent>
        <mc:AlternateContent xmlns:mc="http://schemas.openxmlformats.org/markup-compatibility/2006">
          <mc:Choice Requires="x14">
            <control shapeId="357407" r:id="rId32" name="Check Box 31">
              <controlPr locked="0" defaultSize="0" autoFill="0" autoLine="0" autoPict="0">
                <anchor moveWithCells="1">
                  <from>
                    <xdr:col>4</xdr:col>
                    <xdr:colOff>180975</xdr:colOff>
                    <xdr:row>47</xdr:row>
                    <xdr:rowOff>228600</xdr:rowOff>
                  </from>
                  <to>
                    <xdr:col>4</xdr:col>
                    <xdr:colOff>476250</xdr:colOff>
                    <xdr:row>49</xdr:row>
                    <xdr:rowOff>57150</xdr:rowOff>
                  </to>
                </anchor>
              </controlPr>
            </control>
          </mc:Choice>
        </mc:AlternateContent>
        <mc:AlternateContent xmlns:mc="http://schemas.openxmlformats.org/markup-compatibility/2006">
          <mc:Choice Requires="x14">
            <control shapeId="357408" r:id="rId33" name="Check Box 32">
              <controlPr locked="0" defaultSize="0" autoFill="0" autoLine="0" autoPict="0">
                <anchor moveWithCells="1">
                  <from>
                    <xdr:col>5</xdr:col>
                    <xdr:colOff>142875</xdr:colOff>
                    <xdr:row>47</xdr:row>
                    <xdr:rowOff>247650</xdr:rowOff>
                  </from>
                  <to>
                    <xdr:col>5</xdr:col>
                    <xdr:colOff>476250</xdr:colOff>
                    <xdr:row>49</xdr:row>
                    <xdr:rowOff>47625</xdr:rowOff>
                  </to>
                </anchor>
              </controlPr>
            </control>
          </mc:Choice>
        </mc:AlternateContent>
        <mc:AlternateContent xmlns:mc="http://schemas.openxmlformats.org/markup-compatibility/2006">
          <mc:Choice Requires="x14">
            <control shapeId="357409" r:id="rId34" name="Check Box 33">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357410" r:id="rId35" name="Check Box 34">
              <controlPr locked="0" defaultSize="0" autoFill="0" autoLine="0" autoPict="0">
                <anchor moveWithCells="1">
                  <from>
                    <xdr:col>4</xdr:col>
                    <xdr:colOff>180975</xdr:colOff>
                    <xdr:row>53</xdr:row>
                    <xdr:rowOff>114300</xdr:rowOff>
                  </from>
                  <to>
                    <xdr:col>4</xdr:col>
                    <xdr:colOff>476250</xdr:colOff>
                    <xdr:row>55</xdr:row>
                    <xdr:rowOff>38100</xdr:rowOff>
                  </to>
                </anchor>
              </controlPr>
            </control>
          </mc:Choice>
        </mc:AlternateContent>
        <mc:AlternateContent xmlns:mc="http://schemas.openxmlformats.org/markup-compatibility/2006">
          <mc:Choice Requires="x14">
            <control shapeId="357411" r:id="rId36" name="Check Box 35">
              <controlPr locked="0" defaultSize="0" autoFill="0" autoLine="0" autoPict="0">
                <anchor moveWithCells="1">
                  <from>
                    <xdr:col>5</xdr:col>
                    <xdr:colOff>142875</xdr:colOff>
                    <xdr:row>53</xdr:row>
                    <xdr:rowOff>142875</xdr:rowOff>
                  </from>
                  <to>
                    <xdr:col>5</xdr:col>
                    <xdr:colOff>476250</xdr:colOff>
                    <xdr:row>55</xdr:row>
                    <xdr:rowOff>0</xdr:rowOff>
                  </to>
                </anchor>
              </controlPr>
            </control>
          </mc:Choice>
        </mc:AlternateContent>
        <mc:AlternateContent xmlns:mc="http://schemas.openxmlformats.org/markup-compatibility/2006">
          <mc:Choice Requires="x14">
            <control shapeId="357414" r:id="rId37" name="Check Box 38">
              <controlPr locked="0" defaultSize="0" autoFill="0" autoLine="0" autoPict="0">
                <anchor moveWithCells="1">
                  <from>
                    <xdr:col>3</xdr:col>
                    <xdr:colOff>219075</xdr:colOff>
                    <xdr:row>56</xdr:row>
                    <xdr:rowOff>200025</xdr:rowOff>
                  </from>
                  <to>
                    <xdr:col>3</xdr:col>
                    <xdr:colOff>476250</xdr:colOff>
                    <xdr:row>58</xdr:row>
                    <xdr:rowOff>85725</xdr:rowOff>
                  </to>
                </anchor>
              </controlPr>
            </control>
          </mc:Choice>
        </mc:AlternateContent>
        <mc:AlternateContent xmlns:mc="http://schemas.openxmlformats.org/markup-compatibility/2006">
          <mc:Choice Requires="x14">
            <control shapeId="357415" r:id="rId38" name="Check Box 39">
              <controlPr locked="0" defaultSize="0" autoFill="0" autoLine="0" autoPict="0">
                <anchor moveWithCells="1">
                  <from>
                    <xdr:col>4</xdr:col>
                    <xdr:colOff>180975</xdr:colOff>
                    <xdr:row>56</xdr:row>
                    <xdr:rowOff>219075</xdr:rowOff>
                  </from>
                  <to>
                    <xdr:col>4</xdr:col>
                    <xdr:colOff>476250</xdr:colOff>
                    <xdr:row>58</xdr:row>
                    <xdr:rowOff>95250</xdr:rowOff>
                  </to>
                </anchor>
              </controlPr>
            </control>
          </mc:Choice>
        </mc:AlternateContent>
        <mc:AlternateContent xmlns:mc="http://schemas.openxmlformats.org/markup-compatibility/2006">
          <mc:Choice Requires="x14">
            <control shapeId="357416"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57419" r:id="rId40" name="Check Box 43">
              <controlPr locked="0" defaultSize="0" autoFill="0" autoLine="0" autoPict="0">
                <anchor moveWithCells="1">
                  <from>
                    <xdr:col>3</xdr:col>
                    <xdr:colOff>219075</xdr:colOff>
                    <xdr:row>59</xdr:row>
                    <xdr:rowOff>190500</xdr:rowOff>
                  </from>
                  <to>
                    <xdr:col>3</xdr:col>
                    <xdr:colOff>476250</xdr:colOff>
                    <xdr:row>61</xdr:row>
                    <xdr:rowOff>95250</xdr:rowOff>
                  </to>
                </anchor>
              </controlPr>
            </control>
          </mc:Choice>
        </mc:AlternateContent>
        <mc:AlternateContent xmlns:mc="http://schemas.openxmlformats.org/markup-compatibility/2006">
          <mc:Choice Requires="x14">
            <control shapeId="357420" r:id="rId41" name="Check Box 44">
              <controlPr locked="0" defaultSize="0" autoFill="0" autoLine="0" autoPict="0">
                <anchor moveWithCells="1">
                  <from>
                    <xdr:col>4</xdr:col>
                    <xdr:colOff>180975</xdr:colOff>
                    <xdr:row>59</xdr:row>
                    <xdr:rowOff>190500</xdr:rowOff>
                  </from>
                  <to>
                    <xdr:col>4</xdr:col>
                    <xdr:colOff>476250</xdr:colOff>
                    <xdr:row>61</xdr:row>
                    <xdr:rowOff>95250</xdr:rowOff>
                  </to>
                </anchor>
              </controlPr>
            </control>
          </mc:Choice>
        </mc:AlternateContent>
        <mc:AlternateContent xmlns:mc="http://schemas.openxmlformats.org/markup-compatibility/2006">
          <mc:Choice Requires="x14">
            <control shapeId="357421" r:id="rId42" name="Check Box 45">
              <controlPr locked="0" defaultSize="0" autoFill="0" autoLine="0" autoPict="0">
                <anchor moveWithCells="1">
                  <from>
                    <xdr:col>5</xdr:col>
                    <xdr:colOff>142875</xdr:colOff>
                    <xdr:row>59</xdr:row>
                    <xdr:rowOff>200025</xdr:rowOff>
                  </from>
                  <to>
                    <xdr:col>5</xdr:col>
                    <xdr:colOff>476250</xdr:colOff>
                    <xdr:row>61</xdr:row>
                    <xdr:rowOff>85725</xdr:rowOff>
                  </to>
                </anchor>
              </controlPr>
            </control>
          </mc:Choice>
        </mc:AlternateContent>
        <mc:AlternateContent xmlns:mc="http://schemas.openxmlformats.org/markup-compatibility/2006">
          <mc:Choice Requires="x14">
            <control shapeId="357424" r:id="rId43" name="Check Box 48">
              <controlPr locked="0" defaultSize="0" autoFill="0" autoLine="0" autoPict="0">
                <anchor moveWithCells="1">
                  <from>
                    <xdr:col>3</xdr:col>
                    <xdr:colOff>219075</xdr:colOff>
                    <xdr:row>62</xdr:row>
                    <xdr:rowOff>228600</xdr:rowOff>
                  </from>
                  <to>
                    <xdr:col>3</xdr:col>
                    <xdr:colOff>476250</xdr:colOff>
                    <xdr:row>64</xdr:row>
                    <xdr:rowOff>57150</xdr:rowOff>
                  </to>
                </anchor>
              </controlPr>
            </control>
          </mc:Choice>
        </mc:AlternateContent>
        <mc:AlternateContent xmlns:mc="http://schemas.openxmlformats.org/markup-compatibility/2006">
          <mc:Choice Requires="x14">
            <control shapeId="357425" r:id="rId44" name="Check Box 49">
              <controlPr locked="0" defaultSize="0" autoFill="0" autoLine="0" autoPict="0">
                <anchor moveWithCells="1">
                  <from>
                    <xdr:col>4</xdr:col>
                    <xdr:colOff>180975</xdr:colOff>
                    <xdr:row>62</xdr:row>
                    <xdr:rowOff>228600</xdr:rowOff>
                  </from>
                  <to>
                    <xdr:col>4</xdr:col>
                    <xdr:colOff>476250</xdr:colOff>
                    <xdr:row>64</xdr:row>
                    <xdr:rowOff>85725</xdr:rowOff>
                  </to>
                </anchor>
              </controlPr>
            </control>
          </mc:Choice>
        </mc:AlternateContent>
        <mc:AlternateContent xmlns:mc="http://schemas.openxmlformats.org/markup-compatibility/2006">
          <mc:Choice Requires="x14">
            <control shapeId="357426" r:id="rId45" name="Check Box 50">
              <controlPr locked="0" defaultSize="0" autoFill="0" autoLine="0" autoPict="0">
                <anchor moveWithCells="1">
                  <from>
                    <xdr:col>5</xdr:col>
                    <xdr:colOff>142875</xdr:colOff>
                    <xdr:row>62</xdr:row>
                    <xdr:rowOff>219075</xdr:rowOff>
                  </from>
                  <to>
                    <xdr:col>5</xdr:col>
                    <xdr:colOff>476250</xdr:colOff>
                    <xdr:row>64</xdr:row>
                    <xdr:rowOff>85725</xdr:rowOff>
                  </to>
                </anchor>
              </controlPr>
            </control>
          </mc:Choice>
        </mc:AlternateContent>
        <mc:AlternateContent xmlns:mc="http://schemas.openxmlformats.org/markup-compatibility/2006">
          <mc:Choice Requires="x14">
            <control shapeId="357429" r:id="rId46" name="Check Box 53">
              <controlPr locked="0" defaultSize="0" autoFill="0" autoLine="0" autoPict="0">
                <anchor moveWithCells="1">
                  <from>
                    <xdr:col>3</xdr:col>
                    <xdr:colOff>219075</xdr:colOff>
                    <xdr:row>65</xdr:row>
                    <xdr:rowOff>152400</xdr:rowOff>
                  </from>
                  <to>
                    <xdr:col>3</xdr:col>
                    <xdr:colOff>476250</xdr:colOff>
                    <xdr:row>67</xdr:row>
                    <xdr:rowOff>142875</xdr:rowOff>
                  </to>
                </anchor>
              </controlPr>
            </control>
          </mc:Choice>
        </mc:AlternateContent>
        <mc:AlternateContent xmlns:mc="http://schemas.openxmlformats.org/markup-compatibility/2006">
          <mc:Choice Requires="x14">
            <control shapeId="357430" r:id="rId47" name="Check Box 54">
              <controlPr locked="0" defaultSize="0" autoFill="0" autoLine="0" autoPict="0">
                <anchor moveWithCells="1">
                  <from>
                    <xdr:col>4</xdr:col>
                    <xdr:colOff>180975</xdr:colOff>
                    <xdr:row>65</xdr:row>
                    <xdr:rowOff>209550</xdr:rowOff>
                  </from>
                  <to>
                    <xdr:col>4</xdr:col>
                    <xdr:colOff>476250</xdr:colOff>
                    <xdr:row>67</xdr:row>
                    <xdr:rowOff>95250</xdr:rowOff>
                  </to>
                </anchor>
              </controlPr>
            </control>
          </mc:Choice>
        </mc:AlternateContent>
        <mc:AlternateContent xmlns:mc="http://schemas.openxmlformats.org/markup-compatibility/2006">
          <mc:Choice Requires="x14">
            <control shapeId="357431" r:id="rId48" name="Check Box 55">
              <controlPr locked="0" defaultSize="0" autoFill="0" autoLine="0" autoPict="0">
                <anchor moveWithCells="1">
                  <from>
                    <xdr:col>5</xdr:col>
                    <xdr:colOff>142875</xdr:colOff>
                    <xdr:row>65</xdr:row>
                    <xdr:rowOff>209550</xdr:rowOff>
                  </from>
                  <to>
                    <xdr:col>5</xdr:col>
                    <xdr:colOff>476250</xdr:colOff>
                    <xdr:row>67</xdr:row>
                    <xdr:rowOff>85725</xdr:rowOff>
                  </to>
                </anchor>
              </controlPr>
            </control>
          </mc:Choice>
        </mc:AlternateContent>
        <mc:AlternateContent xmlns:mc="http://schemas.openxmlformats.org/markup-compatibility/2006">
          <mc:Choice Requires="x14">
            <control shapeId="357432"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7433" r:id="rId50"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7434"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7435" r:id="rId52"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7436" r:id="rId53"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7439" r:id="rId54" name="Check Box 63">
              <controlPr locked="0" defaultSize="0" autoFill="0" autoLine="0" autoPict="0">
                <anchor moveWithCells="1">
                  <from>
                    <xdr:col>3</xdr:col>
                    <xdr:colOff>219075</xdr:colOff>
                    <xdr:row>74</xdr:row>
                    <xdr:rowOff>219075</xdr:rowOff>
                  </from>
                  <to>
                    <xdr:col>3</xdr:col>
                    <xdr:colOff>476250</xdr:colOff>
                    <xdr:row>76</xdr:row>
                    <xdr:rowOff>95250</xdr:rowOff>
                  </to>
                </anchor>
              </controlPr>
            </control>
          </mc:Choice>
        </mc:AlternateContent>
        <mc:AlternateContent xmlns:mc="http://schemas.openxmlformats.org/markup-compatibility/2006">
          <mc:Choice Requires="x14">
            <control shapeId="357440" r:id="rId55" name="Check Box 64">
              <controlPr locked="0" defaultSize="0" autoFill="0" autoLine="0" autoPict="0">
                <anchor moveWithCells="1">
                  <from>
                    <xdr:col>4</xdr:col>
                    <xdr:colOff>180975</xdr:colOff>
                    <xdr:row>74</xdr:row>
                    <xdr:rowOff>219075</xdr:rowOff>
                  </from>
                  <to>
                    <xdr:col>4</xdr:col>
                    <xdr:colOff>476250</xdr:colOff>
                    <xdr:row>76</xdr:row>
                    <xdr:rowOff>95250</xdr:rowOff>
                  </to>
                </anchor>
              </controlPr>
            </control>
          </mc:Choice>
        </mc:AlternateContent>
        <mc:AlternateContent xmlns:mc="http://schemas.openxmlformats.org/markup-compatibility/2006">
          <mc:Choice Requires="x14">
            <control shapeId="357441" r:id="rId56" name="Check Box 65">
              <controlPr locked="0" defaultSize="0" autoFill="0" autoLine="0" autoPict="0">
                <anchor moveWithCells="1">
                  <from>
                    <xdr:col>5</xdr:col>
                    <xdr:colOff>142875</xdr:colOff>
                    <xdr:row>74</xdr:row>
                    <xdr:rowOff>219075</xdr:rowOff>
                  </from>
                  <to>
                    <xdr:col>5</xdr:col>
                    <xdr:colOff>476250</xdr:colOff>
                    <xdr:row>76</xdr:row>
                    <xdr:rowOff>85725</xdr:rowOff>
                  </to>
                </anchor>
              </controlPr>
            </control>
          </mc:Choice>
        </mc:AlternateContent>
        <mc:AlternateContent xmlns:mc="http://schemas.openxmlformats.org/markup-compatibility/2006">
          <mc:Choice Requires="x14">
            <control shapeId="357444" r:id="rId57" name="Check Box 68">
              <controlPr locked="0" defaultSize="0" autoFill="0" autoLine="0" autoPict="0">
                <anchor moveWithCells="1">
                  <from>
                    <xdr:col>3</xdr:col>
                    <xdr:colOff>219075</xdr:colOff>
                    <xdr:row>77</xdr:row>
                    <xdr:rowOff>200025</xdr:rowOff>
                  </from>
                  <to>
                    <xdr:col>3</xdr:col>
                    <xdr:colOff>476250</xdr:colOff>
                    <xdr:row>79</xdr:row>
                    <xdr:rowOff>95250</xdr:rowOff>
                  </to>
                </anchor>
              </controlPr>
            </control>
          </mc:Choice>
        </mc:AlternateContent>
        <mc:AlternateContent xmlns:mc="http://schemas.openxmlformats.org/markup-compatibility/2006">
          <mc:Choice Requires="x14">
            <control shapeId="357445" r:id="rId58" name="Check Box 69">
              <controlPr locked="0" defaultSize="0" autoFill="0" autoLine="0" autoPict="0">
                <anchor moveWithCells="1">
                  <from>
                    <xdr:col>4</xdr:col>
                    <xdr:colOff>180975</xdr:colOff>
                    <xdr:row>77</xdr:row>
                    <xdr:rowOff>161925</xdr:rowOff>
                  </from>
                  <to>
                    <xdr:col>4</xdr:col>
                    <xdr:colOff>476250</xdr:colOff>
                    <xdr:row>79</xdr:row>
                    <xdr:rowOff>152400</xdr:rowOff>
                  </to>
                </anchor>
              </controlPr>
            </control>
          </mc:Choice>
        </mc:AlternateContent>
        <mc:AlternateContent xmlns:mc="http://schemas.openxmlformats.org/markup-compatibility/2006">
          <mc:Choice Requires="x14">
            <control shapeId="357446" r:id="rId59" name="Check Box 70">
              <controlPr locked="0" defaultSize="0" autoFill="0" autoLine="0" autoPict="0">
                <anchor moveWithCells="1">
                  <from>
                    <xdr:col>5</xdr:col>
                    <xdr:colOff>142875</xdr:colOff>
                    <xdr:row>77</xdr:row>
                    <xdr:rowOff>209550</xdr:rowOff>
                  </from>
                  <to>
                    <xdr:col>5</xdr:col>
                    <xdr:colOff>476250</xdr:colOff>
                    <xdr:row>79</xdr:row>
                    <xdr:rowOff>85725</xdr:rowOff>
                  </to>
                </anchor>
              </controlPr>
            </control>
          </mc:Choice>
        </mc:AlternateContent>
        <mc:AlternateContent xmlns:mc="http://schemas.openxmlformats.org/markup-compatibility/2006">
          <mc:Choice Requires="x14">
            <control shapeId="357447"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57448"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57449"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57450"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57451" r:id="rId64" name="Check Box 75">
              <controlPr locked="0" defaultSize="0" autoFill="0" autoLine="0" autoPict="0">
                <anchor moveWithCells="1">
                  <from>
                    <xdr:col>4</xdr:col>
                    <xdr:colOff>180975</xdr:colOff>
                    <xdr:row>87</xdr:row>
                    <xdr:rowOff>28575</xdr:rowOff>
                  </from>
                  <to>
                    <xdr:col>4</xdr:col>
                    <xdr:colOff>476250</xdr:colOff>
                    <xdr:row>87</xdr:row>
                    <xdr:rowOff>333375</xdr:rowOff>
                  </to>
                </anchor>
              </controlPr>
            </control>
          </mc:Choice>
        </mc:AlternateContent>
        <mc:AlternateContent xmlns:mc="http://schemas.openxmlformats.org/markup-compatibility/2006">
          <mc:Choice Requires="x14">
            <control shapeId="357452" r:id="rId65" name="Check Box 76">
              <controlPr locked="0" defaultSize="0" autoFill="0" autoLine="0" autoPict="0">
                <anchor moveWithCells="1">
                  <from>
                    <xdr:col>5</xdr:col>
                    <xdr:colOff>142875</xdr:colOff>
                    <xdr:row>87</xdr:row>
                    <xdr:rowOff>47625</xdr:rowOff>
                  </from>
                  <to>
                    <xdr:col>5</xdr:col>
                    <xdr:colOff>476250</xdr:colOff>
                    <xdr:row>87</xdr:row>
                    <xdr:rowOff>276225</xdr:rowOff>
                  </to>
                </anchor>
              </controlPr>
            </control>
          </mc:Choice>
        </mc:AlternateContent>
        <mc:AlternateContent xmlns:mc="http://schemas.openxmlformats.org/markup-compatibility/2006">
          <mc:Choice Requires="x14">
            <control shapeId="357453" r:id="rId66"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7454" r:id="rId67"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7455" r:id="rId68"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7456" r:id="rId69"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745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C508E3F-C7A9-46CF-AEBD-19CAB6B30472}">
          <x14:formula1>
            <xm:f>Lookups!$M$2:$M$3</xm:f>
          </x14:formula1>
          <xm:sqref>C11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BC04B-D038-4086-B860-27158D555730}">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43"/>
      <c r="C18" s="244"/>
      <c r="D18" s="6"/>
      <c r="E18" s="83"/>
      <c r="F18" s="86"/>
      <c r="O18" s="272"/>
    </row>
    <row r="19" spans="1:15" ht="24" customHeight="1" x14ac:dyDescent="0.2">
      <c r="A19" s="186" t="s">
        <v>429</v>
      </c>
      <c r="B19" s="187"/>
      <c r="C19" s="187"/>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352</v>
      </c>
      <c r="B27" s="176"/>
      <c r="C27" s="176"/>
      <c r="D27" s="176"/>
      <c r="E27" s="176"/>
      <c r="F27" s="177"/>
      <c r="J27" s="70" t="s">
        <v>199</v>
      </c>
      <c r="K27" s="70" t="s">
        <v>200</v>
      </c>
      <c r="L27" s="70" t="s">
        <v>201</v>
      </c>
      <c r="M27" s="70" t="s">
        <v>263</v>
      </c>
      <c r="O27" s="272"/>
    </row>
    <row r="28" spans="1:15" ht="21.9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ht="15.95" customHeight="1"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ht="15.95"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353</v>
      </c>
      <c r="B42" s="176"/>
      <c r="C42" s="176"/>
      <c r="D42" s="176"/>
      <c r="E42" s="176"/>
      <c r="F42" s="177"/>
      <c r="J42" s="70" t="s">
        <v>199</v>
      </c>
      <c r="K42" s="70" t="s">
        <v>200</v>
      </c>
      <c r="L42" s="70" t="s">
        <v>201</v>
      </c>
      <c r="M42" s="70" t="s">
        <v>263</v>
      </c>
      <c r="O42" s="272"/>
    </row>
    <row r="43" spans="1:15" ht="24.9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18"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8"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51"/>
      <c r="B63" s="252"/>
      <c r="C63" s="253"/>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51"/>
      <c r="B66" s="252"/>
      <c r="C66" s="253"/>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363</v>
      </c>
      <c r="B72" s="176"/>
      <c r="C72" s="176"/>
      <c r="D72" s="176"/>
      <c r="E72" s="176"/>
      <c r="F72" s="177"/>
      <c r="J72" s="70" t="s">
        <v>199</v>
      </c>
      <c r="K72" s="70" t="s">
        <v>200</v>
      </c>
      <c r="L72" s="70" t="s">
        <v>201</v>
      </c>
      <c r="M72" s="70" t="s">
        <v>263</v>
      </c>
      <c r="O72" s="272"/>
    </row>
    <row r="73" spans="1:15" ht="24.9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367</v>
      </c>
      <c r="B84" s="144"/>
      <c r="C84" s="144"/>
      <c r="D84" s="144"/>
      <c r="E84" s="144"/>
      <c r="F84" s="145"/>
      <c r="J84" s="70" t="s">
        <v>199</v>
      </c>
      <c r="K84" s="70" t="s">
        <v>200</v>
      </c>
      <c r="L84" s="70" t="s">
        <v>201</v>
      </c>
      <c r="M84" s="70" t="s">
        <v>263</v>
      </c>
      <c r="O84" s="272"/>
    </row>
    <row r="85" spans="1:15" ht="24.95"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6.1"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01"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58402"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58403"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58404" r:id="rId7" name="Check Box 4">
              <controlPr locked="0" defaultSize="0" autoFill="0" autoLine="0" autoPict="0">
                <anchor moveWithCells="1">
                  <from>
                    <xdr:col>3</xdr:col>
                    <xdr:colOff>219075</xdr:colOff>
                    <xdr:row>17</xdr:row>
                    <xdr:rowOff>228600</xdr:rowOff>
                  </from>
                  <to>
                    <xdr:col>3</xdr:col>
                    <xdr:colOff>476250</xdr:colOff>
                    <xdr:row>19</xdr:row>
                    <xdr:rowOff>0</xdr:rowOff>
                  </to>
                </anchor>
              </controlPr>
            </control>
          </mc:Choice>
        </mc:AlternateContent>
        <mc:AlternateContent xmlns:mc="http://schemas.openxmlformats.org/markup-compatibility/2006">
          <mc:Choice Requires="x14">
            <control shapeId="358405" r:id="rId8" name="Check Box 5">
              <controlPr locked="0" defaultSize="0" autoFill="0" autoLine="0" autoPict="0">
                <anchor moveWithCells="1">
                  <from>
                    <xdr:col>4</xdr:col>
                    <xdr:colOff>180975</xdr:colOff>
                    <xdr:row>17</xdr:row>
                    <xdr:rowOff>200025</xdr:rowOff>
                  </from>
                  <to>
                    <xdr:col>4</xdr:col>
                    <xdr:colOff>476250</xdr:colOff>
                    <xdr:row>19</xdr:row>
                    <xdr:rowOff>47625</xdr:rowOff>
                  </to>
                </anchor>
              </controlPr>
            </control>
          </mc:Choice>
        </mc:AlternateContent>
        <mc:AlternateContent xmlns:mc="http://schemas.openxmlformats.org/markup-compatibility/2006">
          <mc:Choice Requires="x14">
            <control shapeId="358406" r:id="rId9" name="Check Box 6">
              <controlPr locked="0" defaultSize="0" autoFill="0" autoLine="0" autoPict="0">
                <anchor moveWithCells="1">
                  <from>
                    <xdr:col>5</xdr:col>
                    <xdr:colOff>142875</xdr:colOff>
                    <xdr:row>17</xdr:row>
                    <xdr:rowOff>171450</xdr:rowOff>
                  </from>
                  <to>
                    <xdr:col>5</xdr:col>
                    <xdr:colOff>476250</xdr:colOff>
                    <xdr:row>19</xdr:row>
                    <xdr:rowOff>85725</xdr:rowOff>
                  </to>
                </anchor>
              </controlPr>
            </control>
          </mc:Choice>
        </mc:AlternateContent>
        <mc:AlternateContent xmlns:mc="http://schemas.openxmlformats.org/markup-compatibility/2006">
          <mc:Choice Requires="x14">
            <control shapeId="358407" r:id="rId10" name="Check Box 7">
              <controlPr locked="0" defaultSize="0" autoFill="0" autoLine="0" autoPict="0">
                <anchor moveWithCells="1">
                  <from>
                    <xdr:col>3</xdr:col>
                    <xdr:colOff>219075</xdr:colOff>
                    <xdr:row>21</xdr:row>
                    <xdr:rowOff>19050</xdr:rowOff>
                  </from>
                  <to>
                    <xdr:col>3</xdr:col>
                    <xdr:colOff>476250</xdr:colOff>
                    <xdr:row>21</xdr:row>
                    <xdr:rowOff>152400</xdr:rowOff>
                  </to>
                </anchor>
              </controlPr>
            </control>
          </mc:Choice>
        </mc:AlternateContent>
        <mc:AlternateContent xmlns:mc="http://schemas.openxmlformats.org/markup-compatibility/2006">
          <mc:Choice Requires="x14">
            <control shapeId="358408" r:id="rId11" name="Check Box 8">
              <controlPr locked="0" defaultSize="0" autoFill="0" autoLine="0" autoPict="0">
                <anchor moveWithCells="1">
                  <from>
                    <xdr:col>4</xdr:col>
                    <xdr:colOff>180975</xdr:colOff>
                    <xdr:row>20</xdr:row>
                    <xdr:rowOff>295275</xdr:rowOff>
                  </from>
                  <to>
                    <xdr:col>4</xdr:col>
                    <xdr:colOff>476250</xdr:colOff>
                    <xdr:row>22</xdr:row>
                    <xdr:rowOff>19050</xdr:rowOff>
                  </to>
                </anchor>
              </controlPr>
            </control>
          </mc:Choice>
        </mc:AlternateContent>
        <mc:AlternateContent xmlns:mc="http://schemas.openxmlformats.org/markup-compatibility/2006">
          <mc:Choice Requires="x14">
            <control shapeId="358409" r:id="rId12" name="Check Box 9">
              <controlPr locked="0" defaultSize="0" autoFill="0" autoLine="0" autoPict="0">
                <anchor moveWithCells="1">
                  <from>
                    <xdr:col>5</xdr:col>
                    <xdr:colOff>142875</xdr:colOff>
                    <xdr:row>20</xdr:row>
                    <xdr:rowOff>247650</xdr:rowOff>
                  </from>
                  <to>
                    <xdr:col>5</xdr:col>
                    <xdr:colOff>476250</xdr:colOff>
                    <xdr:row>22</xdr:row>
                    <xdr:rowOff>57150</xdr:rowOff>
                  </to>
                </anchor>
              </controlPr>
            </control>
          </mc:Choice>
        </mc:AlternateContent>
        <mc:AlternateContent xmlns:mc="http://schemas.openxmlformats.org/markup-compatibility/2006">
          <mc:Choice Requires="x14">
            <control shapeId="358410" r:id="rId13" name="Check Box 10">
              <controlPr locked="0" defaultSize="0" autoFill="0" autoLine="0" autoPict="0">
                <anchor moveWithCells="1">
                  <from>
                    <xdr:col>3</xdr:col>
                    <xdr:colOff>219075</xdr:colOff>
                    <xdr:row>26</xdr:row>
                    <xdr:rowOff>142875</xdr:rowOff>
                  </from>
                  <to>
                    <xdr:col>3</xdr:col>
                    <xdr:colOff>476250</xdr:colOff>
                    <xdr:row>28</xdr:row>
                    <xdr:rowOff>9525</xdr:rowOff>
                  </to>
                </anchor>
              </controlPr>
            </control>
          </mc:Choice>
        </mc:AlternateContent>
        <mc:AlternateContent xmlns:mc="http://schemas.openxmlformats.org/markup-compatibility/2006">
          <mc:Choice Requires="x14">
            <control shapeId="358411" r:id="rId14" name="Check Box 11">
              <controlPr locked="0" defaultSize="0" autoFill="0" autoLine="0" autoPict="0">
                <anchor moveWithCells="1">
                  <from>
                    <xdr:col>4</xdr:col>
                    <xdr:colOff>180975</xdr:colOff>
                    <xdr:row>26</xdr:row>
                    <xdr:rowOff>114300</xdr:rowOff>
                  </from>
                  <to>
                    <xdr:col>4</xdr:col>
                    <xdr:colOff>476250</xdr:colOff>
                    <xdr:row>28</xdr:row>
                    <xdr:rowOff>66675</xdr:rowOff>
                  </to>
                </anchor>
              </controlPr>
            </control>
          </mc:Choice>
        </mc:AlternateContent>
        <mc:AlternateContent xmlns:mc="http://schemas.openxmlformats.org/markup-compatibility/2006">
          <mc:Choice Requires="x14">
            <control shapeId="358412" r:id="rId15" name="Check Box 12">
              <controlPr locked="0" defaultSize="0" autoFill="0" autoLine="0" autoPict="0">
                <anchor moveWithCells="1">
                  <from>
                    <xdr:col>5</xdr:col>
                    <xdr:colOff>142875</xdr:colOff>
                    <xdr:row>26</xdr:row>
                    <xdr:rowOff>47625</xdr:rowOff>
                  </from>
                  <to>
                    <xdr:col>5</xdr:col>
                    <xdr:colOff>476250</xdr:colOff>
                    <xdr:row>28</xdr:row>
                    <xdr:rowOff>104775</xdr:rowOff>
                  </to>
                </anchor>
              </controlPr>
            </control>
          </mc:Choice>
        </mc:AlternateContent>
        <mc:AlternateContent xmlns:mc="http://schemas.openxmlformats.org/markup-compatibility/2006">
          <mc:Choice Requires="x14">
            <control shapeId="358413" r:id="rId16" name="Check Box 13">
              <controlPr locked="0" defaultSize="0" autoFill="0" autoLine="0" autoPict="0">
                <anchor moveWithCells="1">
                  <from>
                    <xdr:col>3</xdr:col>
                    <xdr:colOff>219075</xdr:colOff>
                    <xdr:row>29</xdr:row>
                    <xdr:rowOff>257175</xdr:rowOff>
                  </from>
                  <to>
                    <xdr:col>3</xdr:col>
                    <xdr:colOff>476250</xdr:colOff>
                    <xdr:row>31</xdr:row>
                    <xdr:rowOff>57150</xdr:rowOff>
                  </to>
                </anchor>
              </controlPr>
            </control>
          </mc:Choice>
        </mc:AlternateContent>
        <mc:AlternateContent xmlns:mc="http://schemas.openxmlformats.org/markup-compatibility/2006">
          <mc:Choice Requires="x14">
            <control shapeId="358414" r:id="rId17" name="Check Box 14">
              <controlPr locked="0" defaultSize="0" autoFill="0" autoLine="0" autoPict="0">
                <anchor moveWithCells="1">
                  <from>
                    <xdr:col>4</xdr:col>
                    <xdr:colOff>180975</xdr:colOff>
                    <xdr:row>29</xdr:row>
                    <xdr:rowOff>285750</xdr:rowOff>
                  </from>
                  <to>
                    <xdr:col>4</xdr:col>
                    <xdr:colOff>476250</xdr:colOff>
                    <xdr:row>31</xdr:row>
                    <xdr:rowOff>9525</xdr:rowOff>
                  </to>
                </anchor>
              </controlPr>
            </control>
          </mc:Choice>
        </mc:AlternateContent>
        <mc:AlternateContent xmlns:mc="http://schemas.openxmlformats.org/markup-compatibility/2006">
          <mc:Choice Requires="x14">
            <control shapeId="358415" r:id="rId18" name="Check Box 15">
              <controlPr locked="0" defaultSize="0" autoFill="0" autoLine="0" autoPict="0">
                <anchor moveWithCells="1">
                  <from>
                    <xdr:col>5</xdr:col>
                    <xdr:colOff>142875</xdr:colOff>
                    <xdr:row>29</xdr:row>
                    <xdr:rowOff>247650</xdr:rowOff>
                  </from>
                  <to>
                    <xdr:col>5</xdr:col>
                    <xdr:colOff>476250</xdr:colOff>
                    <xdr:row>31</xdr:row>
                    <xdr:rowOff>47625</xdr:rowOff>
                  </to>
                </anchor>
              </controlPr>
            </control>
          </mc:Choice>
        </mc:AlternateContent>
        <mc:AlternateContent xmlns:mc="http://schemas.openxmlformats.org/markup-compatibility/2006">
          <mc:Choice Requires="x14">
            <control shapeId="358416" r:id="rId19" name="Check Box 16">
              <controlPr locked="0" defaultSize="0" autoFill="0" autoLine="0" autoPict="0">
                <anchor moveWithCells="1">
                  <from>
                    <xdr:col>3</xdr:col>
                    <xdr:colOff>219075</xdr:colOff>
                    <xdr:row>32</xdr:row>
                    <xdr:rowOff>219075</xdr:rowOff>
                  </from>
                  <to>
                    <xdr:col>3</xdr:col>
                    <xdr:colOff>476250</xdr:colOff>
                    <xdr:row>34</xdr:row>
                    <xdr:rowOff>95250</xdr:rowOff>
                  </to>
                </anchor>
              </controlPr>
            </control>
          </mc:Choice>
        </mc:AlternateContent>
        <mc:AlternateContent xmlns:mc="http://schemas.openxmlformats.org/markup-compatibility/2006">
          <mc:Choice Requires="x14">
            <control shapeId="358417" r:id="rId20" name="Check Box 17">
              <controlPr locked="0" defaultSize="0" autoFill="0" autoLine="0" autoPict="0">
                <anchor moveWithCells="1">
                  <from>
                    <xdr:col>4</xdr:col>
                    <xdr:colOff>180975</xdr:colOff>
                    <xdr:row>32</xdr:row>
                    <xdr:rowOff>295275</xdr:rowOff>
                  </from>
                  <to>
                    <xdr:col>4</xdr:col>
                    <xdr:colOff>476250</xdr:colOff>
                    <xdr:row>34</xdr:row>
                    <xdr:rowOff>9525</xdr:rowOff>
                  </to>
                </anchor>
              </controlPr>
            </control>
          </mc:Choice>
        </mc:AlternateContent>
        <mc:AlternateContent xmlns:mc="http://schemas.openxmlformats.org/markup-compatibility/2006">
          <mc:Choice Requires="x14">
            <control shapeId="358418" r:id="rId21" name="Check Box 18">
              <controlPr locked="0" defaultSize="0" autoFill="0" autoLine="0" autoPict="0">
                <anchor moveWithCells="1">
                  <from>
                    <xdr:col>5</xdr:col>
                    <xdr:colOff>142875</xdr:colOff>
                    <xdr:row>32</xdr:row>
                    <xdr:rowOff>247650</xdr:rowOff>
                  </from>
                  <to>
                    <xdr:col>5</xdr:col>
                    <xdr:colOff>476250</xdr:colOff>
                    <xdr:row>34</xdr:row>
                    <xdr:rowOff>47625</xdr:rowOff>
                  </to>
                </anchor>
              </controlPr>
            </control>
          </mc:Choice>
        </mc:AlternateContent>
        <mc:AlternateContent xmlns:mc="http://schemas.openxmlformats.org/markup-compatibility/2006">
          <mc:Choice Requires="x14">
            <control shapeId="358419" r:id="rId22" name="Check Box 19">
              <controlPr locked="0" defaultSize="0" autoFill="0" autoLine="0" autoPict="0">
                <anchor moveWithCells="1">
                  <from>
                    <xdr:col>3</xdr:col>
                    <xdr:colOff>219075</xdr:colOff>
                    <xdr:row>35</xdr:row>
                    <xdr:rowOff>247650</xdr:rowOff>
                  </from>
                  <to>
                    <xdr:col>3</xdr:col>
                    <xdr:colOff>476250</xdr:colOff>
                    <xdr:row>37</xdr:row>
                    <xdr:rowOff>76200</xdr:rowOff>
                  </to>
                </anchor>
              </controlPr>
            </control>
          </mc:Choice>
        </mc:AlternateContent>
        <mc:AlternateContent xmlns:mc="http://schemas.openxmlformats.org/markup-compatibility/2006">
          <mc:Choice Requires="x14">
            <control shapeId="358420" r:id="rId23" name="Check Box 20">
              <controlPr locked="0" defaultSize="0" autoFill="0" autoLine="0" autoPict="0">
                <anchor moveWithCells="1">
                  <from>
                    <xdr:col>4</xdr:col>
                    <xdr:colOff>180975</xdr:colOff>
                    <xdr:row>35</xdr:row>
                    <xdr:rowOff>295275</xdr:rowOff>
                  </from>
                  <to>
                    <xdr:col>4</xdr:col>
                    <xdr:colOff>476250</xdr:colOff>
                    <xdr:row>37</xdr:row>
                    <xdr:rowOff>9525</xdr:rowOff>
                  </to>
                </anchor>
              </controlPr>
            </control>
          </mc:Choice>
        </mc:AlternateContent>
        <mc:AlternateContent xmlns:mc="http://schemas.openxmlformats.org/markup-compatibility/2006">
          <mc:Choice Requires="x14">
            <control shapeId="358421" r:id="rId24" name="Check Box 21">
              <controlPr locked="0" defaultSize="0" autoFill="0" autoLine="0" autoPict="0">
                <anchor moveWithCells="1">
                  <from>
                    <xdr:col>5</xdr:col>
                    <xdr:colOff>142875</xdr:colOff>
                    <xdr:row>35</xdr:row>
                    <xdr:rowOff>247650</xdr:rowOff>
                  </from>
                  <to>
                    <xdr:col>5</xdr:col>
                    <xdr:colOff>476250</xdr:colOff>
                    <xdr:row>37</xdr:row>
                    <xdr:rowOff>47625</xdr:rowOff>
                  </to>
                </anchor>
              </controlPr>
            </control>
          </mc:Choice>
        </mc:AlternateContent>
        <mc:AlternateContent xmlns:mc="http://schemas.openxmlformats.org/markup-compatibility/2006">
          <mc:Choice Requires="x14">
            <control shapeId="358422"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58423" r:id="rId26" name="Check Box 23">
              <controlPr locked="0" defaultSize="0" autoFill="0" autoLine="0" autoPict="0">
                <anchor moveWithCells="1">
                  <from>
                    <xdr:col>4</xdr:col>
                    <xdr:colOff>180975</xdr:colOff>
                    <xdr:row>41</xdr:row>
                    <xdr:rowOff>114300</xdr:rowOff>
                  </from>
                  <to>
                    <xdr:col>4</xdr:col>
                    <xdr:colOff>476250</xdr:colOff>
                    <xdr:row>43</xdr:row>
                    <xdr:rowOff>28575</xdr:rowOff>
                  </to>
                </anchor>
              </controlPr>
            </control>
          </mc:Choice>
        </mc:AlternateContent>
        <mc:AlternateContent xmlns:mc="http://schemas.openxmlformats.org/markup-compatibility/2006">
          <mc:Choice Requires="x14">
            <control shapeId="358424" r:id="rId27" name="Check Box 24">
              <controlPr locked="0" defaultSize="0" autoFill="0" autoLine="0" autoPict="0">
                <anchor moveWithCells="1">
                  <from>
                    <xdr:col>5</xdr:col>
                    <xdr:colOff>142875</xdr:colOff>
                    <xdr:row>41</xdr:row>
                    <xdr:rowOff>47625</xdr:rowOff>
                  </from>
                  <to>
                    <xdr:col>5</xdr:col>
                    <xdr:colOff>476250</xdr:colOff>
                    <xdr:row>43</xdr:row>
                    <xdr:rowOff>66675</xdr:rowOff>
                  </to>
                </anchor>
              </controlPr>
            </control>
          </mc:Choice>
        </mc:AlternateContent>
        <mc:AlternateContent xmlns:mc="http://schemas.openxmlformats.org/markup-compatibility/2006">
          <mc:Choice Requires="x14">
            <control shapeId="358425" r:id="rId28" name="Check Box 25">
              <controlPr locked="0" defaultSize="0" autoFill="0" autoLine="0" autoPict="0">
                <anchor moveWithCells="1">
                  <from>
                    <xdr:col>3</xdr:col>
                    <xdr:colOff>219075</xdr:colOff>
                    <xdr:row>44</xdr:row>
                    <xdr:rowOff>209550</xdr:rowOff>
                  </from>
                  <to>
                    <xdr:col>3</xdr:col>
                    <xdr:colOff>476250</xdr:colOff>
                    <xdr:row>46</xdr:row>
                    <xdr:rowOff>104775</xdr:rowOff>
                  </to>
                </anchor>
              </controlPr>
            </control>
          </mc:Choice>
        </mc:AlternateContent>
        <mc:AlternateContent xmlns:mc="http://schemas.openxmlformats.org/markup-compatibility/2006">
          <mc:Choice Requires="x14">
            <control shapeId="358426" r:id="rId29" name="Check Box 26">
              <controlPr locked="0" defaultSize="0" autoFill="0" autoLine="0" autoPict="0">
                <anchor moveWithCells="1">
                  <from>
                    <xdr:col>4</xdr:col>
                    <xdr:colOff>180975</xdr:colOff>
                    <xdr:row>44</xdr:row>
                    <xdr:rowOff>209550</xdr:rowOff>
                  </from>
                  <to>
                    <xdr:col>4</xdr:col>
                    <xdr:colOff>476250</xdr:colOff>
                    <xdr:row>46</xdr:row>
                    <xdr:rowOff>95250</xdr:rowOff>
                  </to>
                </anchor>
              </controlPr>
            </control>
          </mc:Choice>
        </mc:AlternateContent>
        <mc:AlternateContent xmlns:mc="http://schemas.openxmlformats.org/markup-compatibility/2006">
          <mc:Choice Requires="x14">
            <control shapeId="358427" r:id="rId30" name="Check Box 27">
              <controlPr locked="0" defaultSize="0" autoFill="0" autoLine="0" autoPict="0">
                <anchor moveWithCells="1">
                  <from>
                    <xdr:col>5</xdr:col>
                    <xdr:colOff>142875</xdr:colOff>
                    <xdr:row>44</xdr:row>
                    <xdr:rowOff>209550</xdr:rowOff>
                  </from>
                  <to>
                    <xdr:col>5</xdr:col>
                    <xdr:colOff>476250</xdr:colOff>
                    <xdr:row>46</xdr:row>
                    <xdr:rowOff>95250</xdr:rowOff>
                  </to>
                </anchor>
              </controlPr>
            </control>
          </mc:Choice>
        </mc:AlternateContent>
        <mc:AlternateContent xmlns:mc="http://schemas.openxmlformats.org/markup-compatibility/2006">
          <mc:Choice Requires="x14">
            <control shapeId="358430" r:id="rId31" name="Check Box 30">
              <controlPr locked="0" defaultSize="0" autoFill="0" autoLine="0" autoPict="0">
                <anchor moveWithCells="1">
                  <from>
                    <xdr:col>3</xdr:col>
                    <xdr:colOff>219075</xdr:colOff>
                    <xdr:row>47</xdr:row>
                    <xdr:rowOff>219075</xdr:rowOff>
                  </from>
                  <to>
                    <xdr:col>3</xdr:col>
                    <xdr:colOff>476250</xdr:colOff>
                    <xdr:row>49</xdr:row>
                    <xdr:rowOff>76200</xdr:rowOff>
                  </to>
                </anchor>
              </controlPr>
            </control>
          </mc:Choice>
        </mc:AlternateContent>
        <mc:AlternateContent xmlns:mc="http://schemas.openxmlformats.org/markup-compatibility/2006">
          <mc:Choice Requires="x14">
            <control shapeId="358432" r:id="rId32" name="Check Box 32">
              <controlPr locked="0" defaultSize="0" autoFill="0" autoLine="0" autoPict="0">
                <anchor moveWithCells="1">
                  <from>
                    <xdr:col>5</xdr:col>
                    <xdr:colOff>142875</xdr:colOff>
                    <xdr:row>48</xdr:row>
                    <xdr:rowOff>0</xdr:rowOff>
                  </from>
                  <to>
                    <xdr:col>5</xdr:col>
                    <xdr:colOff>476250</xdr:colOff>
                    <xdr:row>49</xdr:row>
                    <xdr:rowOff>19050</xdr:rowOff>
                  </to>
                </anchor>
              </controlPr>
            </control>
          </mc:Choice>
        </mc:AlternateContent>
        <mc:AlternateContent xmlns:mc="http://schemas.openxmlformats.org/markup-compatibility/2006">
          <mc:Choice Requires="x14">
            <control shapeId="358433" r:id="rId33"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58434" r:id="rId34"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58435" r:id="rId35"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58438" r:id="rId36" name="Check Box 38">
              <controlPr locked="0" defaultSize="0" autoFill="0" autoLine="0" autoPict="0">
                <anchor moveWithCells="1">
                  <from>
                    <xdr:col>3</xdr:col>
                    <xdr:colOff>219075</xdr:colOff>
                    <xdr:row>56</xdr:row>
                    <xdr:rowOff>228600</xdr:rowOff>
                  </from>
                  <to>
                    <xdr:col>3</xdr:col>
                    <xdr:colOff>476250</xdr:colOff>
                    <xdr:row>58</xdr:row>
                    <xdr:rowOff>57150</xdr:rowOff>
                  </to>
                </anchor>
              </controlPr>
            </control>
          </mc:Choice>
        </mc:AlternateContent>
        <mc:AlternateContent xmlns:mc="http://schemas.openxmlformats.org/markup-compatibility/2006">
          <mc:Choice Requires="x14">
            <control shapeId="358439" r:id="rId37" name="Check Box 39">
              <controlPr locked="0" defaultSize="0" autoFill="0" autoLine="0" autoPict="0">
                <anchor moveWithCells="1">
                  <from>
                    <xdr:col>4</xdr:col>
                    <xdr:colOff>180975</xdr:colOff>
                    <xdr:row>56</xdr:row>
                    <xdr:rowOff>219075</xdr:rowOff>
                  </from>
                  <to>
                    <xdr:col>4</xdr:col>
                    <xdr:colOff>476250</xdr:colOff>
                    <xdr:row>58</xdr:row>
                    <xdr:rowOff>76200</xdr:rowOff>
                  </to>
                </anchor>
              </controlPr>
            </control>
          </mc:Choice>
        </mc:AlternateContent>
        <mc:AlternateContent xmlns:mc="http://schemas.openxmlformats.org/markup-compatibility/2006">
          <mc:Choice Requires="x14">
            <control shapeId="358440" r:id="rId38" name="Check Box 40">
              <controlPr locked="0" defaultSize="0" autoFill="0" autoLine="0" autoPict="0">
                <anchor moveWithCells="1">
                  <from>
                    <xdr:col>5</xdr:col>
                    <xdr:colOff>142875</xdr:colOff>
                    <xdr:row>56</xdr:row>
                    <xdr:rowOff>228600</xdr:rowOff>
                  </from>
                  <to>
                    <xdr:col>5</xdr:col>
                    <xdr:colOff>476250</xdr:colOff>
                    <xdr:row>58</xdr:row>
                    <xdr:rowOff>85725</xdr:rowOff>
                  </to>
                </anchor>
              </controlPr>
            </control>
          </mc:Choice>
        </mc:AlternateContent>
        <mc:AlternateContent xmlns:mc="http://schemas.openxmlformats.org/markup-compatibility/2006">
          <mc:Choice Requires="x14">
            <control shapeId="358443" r:id="rId39" name="Check Box 43">
              <controlPr locked="0" defaultSize="0" autoFill="0" autoLine="0" autoPict="0">
                <anchor moveWithCells="1">
                  <from>
                    <xdr:col>3</xdr:col>
                    <xdr:colOff>219075</xdr:colOff>
                    <xdr:row>59</xdr:row>
                    <xdr:rowOff>228600</xdr:rowOff>
                  </from>
                  <to>
                    <xdr:col>3</xdr:col>
                    <xdr:colOff>476250</xdr:colOff>
                    <xdr:row>61</xdr:row>
                    <xdr:rowOff>76200</xdr:rowOff>
                  </to>
                </anchor>
              </controlPr>
            </control>
          </mc:Choice>
        </mc:AlternateContent>
        <mc:AlternateContent xmlns:mc="http://schemas.openxmlformats.org/markup-compatibility/2006">
          <mc:Choice Requires="x14">
            <control shapeId="358444" r:id="rId40" name="Check Box 44">
              <controlPr locked="0" defaultSize="0" autoFill="0" autoLine="0" autoPict="0">
                <anchor moveWithCells="1">
                  <from>
                    <xdr:col>4</xdr:col>
                    <xdr:colOff>180975</xdr:colOff>
                    <xdr:row>59</xdr:row>
                    <xdr:rowOff>209550</xdr:rowOff>
                  </from>
                  <to>
                    <xdr:col>4</xdr:col>
                    <xdr:colOff>476250</xdr:colOff>
                    <xdr:row>61</xdr:row>
                    <xdr:rowOff>95250</xdr:rowOff>
                  </to>
                </anchor>
              </controlPr>
            </control>
          </mc:Choice>
        </mc:AlternateContent>
        <mc:AlternateContent xmlns:mc="http://schemas.openxmlformats.org/markup-compatibility/2006">
          <mc:Choice Requires="x14">
            <control shapeId="358445" r:id="rId41" name="Check Box 45">
              <controlPr locked="0" defaultSize="0" autoFill="0" autoLine="0" autoPict="0">
                <anchor moveWithCells="1">
                  <from>
                    <xdr:col>5</xdr:col>
                    <xdr:colOff>142875</xdr:colOff>
                    <xdr:row>59</xdr:row>
                    <xdr:rowOff>209550</xdr:rowOff>
                  </from>
                  <to>
                    <xdr:col>5</xdr:col>
                    <xdr:colOff>476250</xdr:colOff>
                    <xdr:row>61</xdr:row>
                    <xdr:rowOff>85725</xdr:rowOff>
                  </to>
                </anchor>
              </controlPr>
            </control>
          </mc:Choice>
        </mc:AlternateContent>
        <mc:AlternateContent xmlns:mc="http://schemas.openxmlformats.org/markup-compatibility/2006">
          <mc:Choice Requires="x14">
            <control shapeId="358448" r:id="rId42" name="Check Box 48">
              <controlPr locked="0" defaultSize="0" autoFill="0" autoLine="0" autoPict="0">
                <anchor moveWithCells="1">
                  <from>
                    <xdr:col>3</xdr:col>
                    <xdr:colOff>219075</xdr:colOff>
                    <xdr:row>62</xdr:row>
                    <xdr:rowOff>190500</xdr:rowOff>
                  </from>
                  <to>
                    <xdr:col>3</xdr:col>
                    <xdr:colOff>476250</xdr:colOff>
                    <xdr:row>64</xdr:row>
                    <xdr:rowOff>123825</xdr:rowOff>
                  </to>
                </anchor>
              </controlPr>
            </control>
          </mc:Choice>
        </mc:AlternateContent>
        <mc:AlternateContent xmlns:mc="http://schemas.openxmlformats.org/markup-compatibility/2006">
          <mc:Choice Requires="x14">
            <control shapeId="358449" r:id="rId43" name="Check Box 49">
              <controlPr locked="0" defaultSize="0" autoFill="0" autoLine="0" autoPict="0">
                <anchor moveWithCells="1">
                  <from>
                    <xdr:col>4</xdr:col>
                    <xdr:colOff>180975</xdr:colOff>
                    <xdr:row>62</xdr:row>
                    <xdr:rowOff>200025</xdr:rowOff>
                  </from>
                  <to>
                    <xdr:col>4</xdr:col>
                    <xdr:colOff>476250</xdr:colOff>
                    <xdr:row>64</xdr:row>
                    <xdr:rowOff>104775</xdr:rowOff>
                  </to>
                </anchor>
              </controlPr>
            </control>
          </mc:Choice>
        </mc:AlternateContent>
        <mc:AlternateContent xmlns:mc="http://schemas.openxmlformats.org/markup-compatibility/2006">
          <mc:Choice Requires="x14">
            <control shapeId="358450" r:id="rId44" name="Check Box 50">
              <controlPr locked="0" defaultSize="0" autoFill="0" autoLine="0" autoPict="0">
                <anchor moveWithCells="1">
                  <from>
                    <xdr:col>5</xdr:col>
                    <xdr:colOff>142875</xdr:colOff>
                    <xdr:row>62</xdr:row>
                    <xdr:rowOff>219075</xdr:rowOff>
                  </from>
                  <to>
                    <xdr:col>5</xdr:col>
                    <xdr:colOff>476250</xdr:colOff>
                    <xdr:row>64</xdr:row>
                    <xdr:rowOff>85725</xdr:rowOff>
                  </to>
                </anchor>
              </controlPr>
            </control>
          </mc:Choice>
        </mc:AlternateContent>
        <mc:AlternateContent xmlns:mc="http://schemas.openxmlformats.org/markup-compatibility/2006">
          <mc:Choice Requires="x14">
            <control shapeId="358453" r:id="rId45" name="Check Box 53">
              <controlPr locked="0" defaultSize="0" autoFill="0" autoLine="0" autoPict="0">
                <anchor moveWithCells="1">
                  <from>
                    <xdr:col>3</xdr:col>
                    <xdr:colOff>219075</xdr:colOff>
                    <xdr:row>65</xdr:row>
                    <xdr:rowOff>228600</xdr:rowOff>
                  </from>
                  <to>
                    <xdr:col>3</xdr:col>
                    <xdr:colOff>476250</xdr:colOff>
                    <xdr:row>67</xdr:row>
                    <xdr:rowOff>66675</xdr:rowOff>
                  </to>
                </anchor>
              </controlPr>
            </control>
          </mc:Choice>
        </mc:AlternateContent>
        <mc:AlternateContent xmlns:mc="http://schemas.openxmlformats.org/markup-compatibility/2006">
          <mc:Choice Requires="x14">
            <control shapeId="358454" r:id="rId46" name="Check Box 54">
              <controlPr locked="0" defaultSize="0" autoFill="0" autoLine="0" autoPict="0">
                <anchor moveWithCells="1">
                  <from>
                    <xdr:col>4</xdr:col>
                    <xdr:colOff>180975</xdr:colOff>
                    <xdr:row>65</xdr:row>
                    <xdr:rowOff>219075</xdr:rowOff>
                  </from>
                  <to>
                    <xdr:col>4</xdr:col>
                    <xdr:colOff>476250</xdr:colOff>
                    <xdr:row>67</xdr:row>
                    <xdr:rowOff>85725</xdr:rowOff>
                  </to>
                </anchor>
              </controlPr>
            </control>
          </mc:Choice>
        </mc:AlternateContent>
        <mc:AlternateContent xmlns:mc="http://schemas.openxmlformats.org/markup-compatibility/2006">
          <mc:Choice Requires="x14">
            <control shapeId="358455" r:id="rId47"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58456" r:id="rId48"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8457" r:id="rId49" name="Check Box 57">
              <controlPr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8458" r:id="rId50"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58459" r:id="rId51" name="Check Box 59">
              <controlPr locked="0" defaultSize="0" autoFill="0" autoLine="0" autoPict="0">
                <anchor moveWithCells="1">
                  <from>
                    <xdr:col>4</xdr:col>
                    <xdr:colOff>180975</xdr:colOff>
                    <xdr:row>71</xdr:row>
                    <xdr:rowOff>114300</xdr:rowOff>
                  </from>
                  <to>
                    <xdr:col>4</xdr:col>
                    <xdr:colOff>476250</xdr:colOff>
                    <xdr:row>73</xdr:row>
                    <xdr:rowOff>28575</xdr:rowOff>
                  </to>
                </anchor>
              </controlPr>
            </control>
          </mc:Choice>
        </mc:AlternateContent>
        <mc:AlternateContent xmlns:mc="http://schemas.openxmlformats.org/markup-compatibility/2006">
          <mc:Choice Requires="x14">
            <control shapeId="358460" r:id="rId52" name="Check Box 60">
              <controlPr locked="0" defaultSize="0" autoFill="0" autoLine="0" autoPict="0">
                <anchor moveWithCells="1">
                  <from>
                    <xdr:col>5</xdr:col>
                    <xdr:colOff>142875</xdr:colOff>
                    <xdr:row>71</xdr:row>
                    <xdr:rowOff>95250</xdr:rowOff>
                  </from>
                  <to>
                    <xdr:col>5</xdr:col>
                    <xdr:colOff>476250</xdr:colOff>
                    <xdr:row>73</xdr:row>
                    <xdr:rowOff>66675</xdr:rowOff>
                  </to>
                </anchor>
              </controlPr>
            </control>
          </mc:Choice>
        </mc:AlternateContent>
        <mc:AlternateContent xmlns:mc="http://schemas.openxmlformats.org/markup-compatibility/2006">
          <mc:Choice Requires="x14">
            <control shapeId="358463" r:id="rId53" name="Check Box 63">
              <controlPr locked="0" defaultSize="0" autoFill="0" autoLine="0" autoPict="0">
                <anchor moveWithCells="1">
                  <from>
                    <xdr:col>3</xdr:col>
                    <xdr:colOff>219075</xdr:colOff>
                    <xdr:row>74</xdr:row>
                    <xdr:rowOff>209550</xdr:rowOff>
                  </from>
                  <to>
                    <xdr:col>3</xdr:col>
                    <xdr:colOff>476250</xdr:colOff>
                    <xdr:row>76</xdr:row>
                    <xdr:rowOff>76200</xdr:rowOff>
                  </to>
                </anchor>
              </controlPr>
            </control>
          </mc:Choice>
        </mc:AlternateContent>
        <mc:AlternateContent xmlns:mc="http://schemas.openxmlformats.org/markup-compatibility/2006">
          <mc:Choice Requires="x14">
            <control shapeId="358464" r:id="rId54" name="Check Box 64">
              <controlPr locked="0" defaultSize="0" autoFill="0" autoLine="0" autoPict="0">
                <anchor moveWithCells="1">
                  <from>
                    <xdr:col>4</xdr:col>
                    <xdr:colOff>180975</xdr:colOff>
                    <xdr:row>74</xdr:row>
                    <xdr:rowOff>257175</xdr:rowOff>
                  </from>
                  <to>
                    <xdr:col>4</xdr:col>
                    <xdr:colOff>476250</xdr:colOff>
                    <xdr:row>76</xdr:row>
                    <xdr:rowOff>47625</xdr:rowOff>
                  </to>
                </anchor>
              </controlPr>
            </control>
          </mc:Choice>
        </mc:AlternateContent>
        <mc:AlternateContent xmlns:mc="http://schemas.openxmlformats.org/markup-compatibility/2006">
          <mc:Choice Requires="x14">
            <control shapeId="358465" r:id="rId55" name="Check Box 65">
              <controlPr locked="0" defaultSize="0" autoFill="0" autoLine="0" autoPict="0">
                <anchor moveWithCells="1">
                  <from>
                    <xdr:col>5</xdr:col>
                    <xdr:colOff>142875</xdr:colOff>
                    <xdr:row>74</xdr:row>
                    <xdr:rowOff>219075</xdr:rowOff>
                  </from>
                  <to>
                    <xdr:col>5</xdr:col>
                    <xdr:colOff>476250</xdr:colOff>
                    <xdr:row>76</xdr:row>
                    <xdr:rowOff>85725</xdr:rowOff>
                  </to>
                </anchor>
              </controlPr>
            </control>
          </mc:Choice>
        </mc:AlternateContent>
        <mc:AlternateContent xmlns:mc="http://schemas.openxmlformats.org/markup-compatibility/2006">
          <mc:Choice Requires="x14">
            <control shapeId="358468" r:id="rId56" name="Check Box 68">
              <controlPr locked="0" defaultSize="0" autoFill="0" autoLine="0" autoPict="0">
                <anchor moveWithCells="1">
                  <from>
                    <xdr:col>3</xdr:col>
                    <xdr:colOff>219075</xdr:colOff>
                    <xdr:row>77</xdr:row>
                    <xdr:rowOff>209550</xdr:rowOff>
                  </from>
                  <to>
                    <xdr:col>3</xdr:col>
                    <xdr:colOff>476250</xdr:colOff>
                    <xdr:row>79</xdr:row>
                    <xdr:rowOff>95250</xdr:rowOff>
                  </to>
                </anchor>
              </controlPr>
            </control>
          </mc:Choice>
        </mc:AlternateContent>
        <mc:AlternateContent xmlns:mc="http://schemas.openxmlformats.org/markup-compatibility/2006">
          <mc:Choice Requires="x14">
            <control shapeId="358469" r:id="rId57" name="Check Box 69">
              <controlPr locked="0" defaultSize="0" autoFill="0" autoLine="0" autoPict="0">
                <anchor moveWithCells="1">
                  <from>
                    <xdr:col>4</xdr:col>
                    <xdr:colOff>180975</xdr:colOff>
                    <xdr:row>77</xdr:row>
                    <xdr:rowOff>133350</xdr:rowOff>
                  </from>
                  <to>
                    <xdr:col>4</xdr:col>
                    <xdr:colOff>476250</xdr:colOff>
                    <xdr:row>79</xdr:row>
                    <xdr:rowOff>152400</xdr:rowOff>
                  </to>
                </anchor>
              </controlPr>
            </control>
          </mc:Choice>
        </mc:AlternateContent>
        <mc:AlternateContent xmlns:mc="http://schemas.openxmlformats.org/markup-compatibility/2006">
          <mc:Choice Requires="x14">
            <control shapeId="358470" r:id="rId58" name="Check Box 70">
              <controlPr locked="0" defaultSize="0" autoFill="0" autoLine="0" autoPict="0">
                <anchor moveWithCells="1">
                  <from>
                    <xdr:col>5</xdr:col>
                    <xdr:colOff>142875</xdr:colOff>
                    <xdr:row>77</xdr:row>
                    <xdr:rowOff>200025</xdr:rowOff>
                  </from>
                  <to>
                    <xdr:col>5</xdr:col>
                    <xdr:colOff>476250</xdr:colOff>
                    <xdr:row>79</xdr:row>
                    <xdr:rowOff>85725</xdr:rowOff>
                  </to>
                </anchor>
              </controlPr>
            </control>
          </mc:Choice>
        </mc:AlternateContent>
        <mc:AlternateContent xmlns:mc="http://schemas.openxmlformats.org/markup-compatibility/2006">
          <mc:Choice Requires="x14">
            <control shapeId="358471" r:id="rId59" name="Check Box 71">
              <controlPr locked="0" defaultSize="0" autoFill="0" autoLine="0" autoPict="0">
                <anchor moveWithCells="1">
                  <from>
                    <xdr:col>3</xdr:col>
                    <xdr:colOff>219075</xdr:colOff>
                    <xdr:row>83</xdr:row>
                    <xdr:rowOff>314325</xdr:rowOff>
                  </from>
                  <to>
                    <xdr:col>3</xdr:col>
                    <xdr:colOff>476250</xdr:colOff>
                    <xdr:row>85</xdr:row>
                    <xdr:rowOff>28575</xdr:rowOff>
                  </to>
                </anchor>
              </controlPr>
            </control>
          </mc:Choice>
        </mc:AlternateContent>
        <mc:AlternateContent xmlns:mc="http://schemas.openxmlformats.org/markup-compatibility/2006">
          <mc:Choice Requires="x14">
            <control shapeId="358472" r:id="rId60" name="Check Box 72">
              <controlPr locked="0" defaultSize="0" autoFill="0" autoLine="0" autoPict="0">
                <anchor moveWithCells="1">
                  <from>
                    <xdr:col>4</xdr:col>
                    <xdr:colOff>180975</xdr:colOff>
                    <xdr:row>83</xdr:row>
                    <xdr:rowOff>314325</xdr:rowOff>
                  </from>
                  <to>
                    <xdr:col>4</xdr:col>
                    <xdr:colOff>476250</xdr:colOff>
                    <xdr:row>85</xdr:row>
                    <xdr:rowOff>38100</xdr:rowOff>
                  </to>
                </anchor>
              </controlPr>
            </control>
          </mc:Choice>
        </mc:AlternateContent>
        <mc:AlternateContent xmlns:mc="http://schemas.openxmlformats.org/markup-compatibility/2006">
          <mc:Choice Requires="x14">
            <control shapeId="358473" r:id="rId61" name="Check Box 73">
              <controlPr locked="0" defaultSize="0" autoFill="0" autoLine="0" autoPict="0">
                <anchor moveWithCells="1">
                  <from>
                    <xdr:col>5</xdr:col>
                    <xdr:colOff>142875</xdr:colOff>
                    <xdr:row>83</xdr:row>
                    <xdr:rowOff>333375</xdr:rowOff>
                  </from>
                  <to>
                    <xdr:col>5</xdr:col>
                    <xdr:colOff>476250</xdr:colOff>
                    <xdr:row>85</xdr:row>
                    <xdr:rowOff>28575</xdr:rowOff>
                  </to>
                </anchor>
              </controlPr>
            </control>
          </mc:Choice>
        </mc:AlternateContent>
        <mc:AlternateContent xmlns:mc="http://schemas.openxmlformats.org/markup-compatibility/2006">
          <mc:Choice Requires="x14">
            <control shapeId="358474" r:id="rId62"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58475" r:id="rId63" name="Check Box 75">
              <controlPr locked="0" defaultSize="0" autoFill="0" autoLine="0" autoPict="0">
                <anchor moveWithCells="1">
                  <from>
                    <xdr:col>4</xdr:col>
                    <xdr:colOff>180975</xdr:colOff>
                    <xdr:row>86</xdr:row>
                    <xdr:rowOff>228600</xdr:rowOff>
                  </from>
                  <to>
                    <xdr:col>4</xdr:col>
                    <xdr:colOff>476250</xdr:colOff>
                    <xdr:row>88</xdr:row>
                    <xdr:rowOff>95250</xdr:rowOff>
                  </to>
                </anchor>
              </controlPr>
            </control>
          </mc:Choice>
        </mc:AlternateContent>
        <mc:AlternateContent xmlns:mc="http://schemas.openxmlformats.org/markup-compatibility/2006">
          <mc:Choice Requires="x14">
            <control shapeId="358476" r:id="rId64" name="Check Box 76">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358477" r:id="rId65" name="Check Box 77">
              <controlPr defaultSize="0" autoFill="0" autoLine="0" autoPict="0">
                <anchor moveWithCells="1">
                  <from>
                    <xdr:col>3</xdr:col>
                    <xdr:colOff>219075</xdr:colOff>
                    <xdr:row>94</xdr:row>
                    <xdr:rowOff>19050</xdr:rowOff>
                  </from>
                  <to>
                    <xdr:col>3</xdr:col>
                    <xdr:colOff>476250</xdr:colOff>
                    <xdr:row>95</xdr:row>
                    <xdr:rowOff>19050</xdr:rowOff>
                  </to>
                </anchor>
              </controlPr>
            </control>
          </mc:Choice>
        </mc:AlternateContent>
        <mc:AlternateContent xmlns:mc="http://schemas.openxmlformats.org/markup-compatibility/2006">
          <mc:Choice Requires="x14">
            <control shapeId="358478" r:id="rId66" name="Check Box 78">
              <controlPr locked="0" defaultSize="0" autoFill="0" autoLine="0" autoPict="0">
                <anchor moveWithCells="1">
                  <from>
                    <xdr:col>4</xdr:col>
                    <xdr:colOff>180975</xdr:colOff>
                    <xdr:row>93</xdr:row>
                    <xdr:rowOff>314325</xdr:rowOff>
                  </from>
                  <to>
                    <xdr:col>4</xdr:col>
                    <xdr:colOff>476250</xdr:colOff>
                    <xdr:row>95</xdr:row>
                    <xdr:rowOff>57150</xdr:rowOff>
                  </to>
                </anchor>
              </controlPr>
            </control>
          </mc:Choice>
        </mc:AlternateContent>
        <mc:AlternateContent xmlns:mc="http://schemas.openxmlformats.org/markup-compatibility/2006">
          <mc:Choice Requires="x14">
            <control shapeId="358479" r:id="rId67" name="Check Box 79">
              <controlPr defaultSize="0" autoFill="0" autoLine="0" autoPict="0">
                <anchor moveWithCells="1">
                  <from>
                    <xdr:col>1</xdr:col>
                    <xdr:colOff>219075</xdr:colOff>
                    <xdr:row>94</xdr:row>
                    <xdr:rowOff>9525</xdr:rowOff>
                  </from>
                  <to>
                    <xdr:col>1</xdr:col>
                    <xdr:colOff>257175</xdr:colOff>
                    <xdr:row>95</xdr:row>
                    <xdr:rowOff>28575</xdr:rowOff>
                  </to>
                </anchor>
              </controlPr>
            </control>
          </mc:Choice>
        </mc:AlternateContent>
        <mc:AlternateContent xmlns:mc="http://schemas.openxmlformats.org/markup-compatibility/2006">
          <mc:Choice Requires="x14">
            <control shapeId="358480" r:id="rId68" name="Check Box 80">
              <controlPr locked="0" defaultSize="0" autoFill="0" autoLine="0" autoPict="0">
                <anchor moveWithCells="1">
                  <from>
                    <xdr:col>3</xdr:col>
                    <xdr:colOff>219075</xdr:colOff>
                    <xdr:row>94</xdr:row>
                    <xdr:rowOff>9525</xdr:rowOff>
                  </from>
                  <to>
                    <xdr:col>3</xdr:col>
                    <xdr:colOff>476250</xdr:colOff>
                    <xdr:row>95</xdr:row>
                    <xdr:rowOff>28575</xdr:rowOff>
                  </to>
                </anchor>
              </controlPr>
            </control>
          </mc:Choice>
        </mc:AlternateContent>
        <mc:AlternateContent xmlns:mc="http://schemas.openxmlformats.org/markup-compatibility/2006">
          <mc:Choice Requires="x14">
            <control shapeId="358481" r:id="rId69"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mc:AlternateContent xmlns:mc="http://schemas.openxmlformats.org/markup-compatibility/2006">
          <mc:Choice Requires="x14">
            <control shapeId="358485" r:id="rId70" name="Check Box 85">
              <controlPr locked="0" defaultSize="0" autoFill="0" autoLine="0" autoPict="0">
                <anchor moveWithCells="1">
                  <from>
                    <xdr:col>4</xdr:col>
                    <xdr:colOff>180975</xdr:colOff>
                    <xdr:row>47</xdr:row>
                    <xdr:rowOff>190500</xdr:rowOff>
                  </from>
                  <to>
                    <xdr:col>4</xdr:col>
                    <xdr:colOff>476250</xdr:colOff>
                    <xdr:row>49</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5F8C4CA-9BB4-4008-90F1-B401147F9522}">
          <x14:formula1>
            <xm:f>Lookups!$M$2:$M$3</xm:f>
          </x14:formula1>
          <xm:sqref>C11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4B207-512D-405E-9713-901DBD81CF2C}">
  <dimension ref="A1:F631"/>
  <sheetViews>
    <sheetView workbookViewId="0">
      <pane ySplit="1" topLeftCell="A2" activePane="bottomLeft" state="frozen"/>
      <selection activeCell="D9" sqref="D9"/>
      <selection pane="bottomLeft" activeCell="F14" sqref="F14"/>
    </sheetView>
  </sheetViews>
  <sheetFormatPr defaultRowHeight="12.75" x14ac:dyDescent="0.2"/>
  <cols>
    <col min="1" max="1" width="14" bestFit="1" customWidth="1"/>
    <col min="2" max="2" width="15.140625" customWidth="1"/>
    <col min="3" max="3" width="8.5703125" customWidth="1"/>
    <col min="4" max="4" width="19.28515625" customWidth="1"/>
    <col min="5" max="5" width="16.7109375" bestFit="1" customWidth="1"/>
    <col min="6" max="6" width="100.7109375" style="121" customWidth="1"/>
  </cols>
  <sheetData>
    <row r="1" spans="1:6" x14ac:dyDescent="0.2">
      <c r="A1" t="s">
        <v>288</v>
      </c>
      <c r="B1" t="s">
        <v>74</v>
      </c>
      <c r="C1" t="s">
        <v>264</v>
      </c>
      <c r="D1" t="s">
        <v>286</v>
      </c>
      <c r="E1" t="s">
        <v>287</v>
      </c>
      <c r="F1" s="121" t="s">
        <v>285</v>
      </c>
    </row>
    <row r="2" spans="1:6" x14ac:dyDescent="0.2">
      <c r="A2" t="str">
        <f>'Input Mask'!$C$3</f>
        <v>SFY2020-2021</v>
      </c>
      <c r="B2">
        <f>'Input Mask'!$C$7</f>
        <v>0</v>
      </c>
      <c r="C2" t="s">
        <v>265</v>
      </c>
      <c r="D2" t="s">
        <v>230</v>
      </c>
      <c r="E2">
        <f>'Case (1)'!$C$7</f>
        <v>0</v>
      </c>
      <c r="F2" s="121">
        <f>'Case (1)'!$A$18</f>
        <v>0</v>
      </c>
    </row>
    <row r="3" spans="1:6" x14ac:dyDescent="0.2">
      <c r="A3" t="str">
        <f>'Input Mask'!$C$3</f>
        <v>SFY2020-2021</v>
      </c>
      <c r="B3">
        <f>'Input Mask'!$C$7</f>
        <v>0</v>
      </c>
      <c r="C3" t="s">
        <v>266</v>
      </c>
      <c r="D3" t="s">
        <v>230</v>
      </c>
      <c r="E3">
        <f>'Case (1)'!$C$7</f>
        <v>0</v>
      </c>
      <c r="F3" s="121">
        <f>'Case (1)'!$A$21</f>
        <v>0</v>
      </c>
    </row>
    <row r="4" spans="1:6" x14ac:dyDescent="0.2">
      <c r="A4" t="str">
        <f>'Input Mask'!$C$3</f>
        <v>SFY2020-2021</v>
      </c>
      <c r="B4">
        <f>'Input Mask'!$C$7</f>
        <v>0</v>
      </c>
      <c r="C4" t="s">
        <v>267</v>
      </c>
      <c r="D4" t="s">
        <v>230</v>
      </c>
      <c r="E4">
        <f>'Case (1)'!$C$7</f>
        <v>0</v>
      </c>
      <c r="F4" s="121">
        <f>'Case (1)'!$A$24</f>
        <v>0</v>
      </c>
    </row>
    <row r="5" spans="1:6" x14ac:dyDescent="0.2">
      <c r="A5" t="str">
        <f>'Input Mask'!$C$3</f>
        <v>SFY2020-2021</v>
      </c>
      <c r="B5">
        <f>'Input Mask'!$C$7</f>
        <v>0</v>
      </c>
      <c r="C5" t="s">
        <v>268</v>
      </c>
      <c r="D5" t="s">
        <v>230</v>
      </c>
      <c r="E5">
        <f>'Case (1)'!$C$7</f>
        <v>0</v>
      </c>
      <c r="F5" s="121">
        <f>'Case (1)'!$A$30</f>
        <v>0</v>
      </c>
    </row>
    <row r="6" spans="1:6" x14ac:dyDescent="0.2">
      <c r="A6" t="str">
        <f>'Input Mask'!$C$3</f>
        <v>SFY2020-2021</v>
      </c>
      <c r="B6">
        <f>'Input Mask'!$C$7</f>
        <v>0</v>
      </c>
      <c r="C6" t="s">
        <v>269</v>
      </c>
      <c r="D6" t="s">
        <v>230</v>
      </c>
      <c r="E6">
        <f>'Case (1)'!$C$7</f>
        <v>0</v>
      </c>
      <c r="F6" s="121">
        <f>'Case (1)'!$A$33</f>
        <v>0</v>
      </c>
    </row>
    <row r="7" spans="1:6" x14ac:dyDescent="0.2">
      <c r="A7" t="str">
        <f>'Input Mask'!$C$3</f>
        <v>SFY2020-2021</v>
      </c>
      <c r="B7">
        <f>'Input Mask'!$C$7</f>
        <v>0</v>
      </c>
      <c r="C7" t="s">
        <v>270</v>
      </c>
      <c r="D7" t="s">
        <v>230</v>
      </c>
      <c r="E7">
        <f>'Case (1)'!$C$7</f>
        <v>0</v>
      </c>
      <c r="F7" s="121">
        <f>'Case (1)'!$A$36</f>
        <v>0</v>
      </c>
    </row>
    <row r="8" spans="1:6" x14ac:dyDescent="0.2">
      <c r="A8" t="str">
        <f>'Input Mask'!$C$3</f>
        <v>SFY2020-2021</v>
      </c>
      <c r="B8">
        <f>'Input Mask'!$C$7</f>
        <v>0</v>
      </c>
      <c r="C8" t="s">
        <v>271</v>
      </c>
      <c r="D8" t="s">
        <v>230</v>
      </c>
      <c r="E8">
        <f>'Case (1)'!$C$7</f>
        <v>0</v>
      </c>
      <c r="F8" s="121">
        <f>'Case (1)'!$A$39</f>
        <v>0</v>
      </c>
    </row>
    <row r="9" spans="1:6" x14ac:dyDescent="0.2">
      <c r="A9" t="str">
        <f>'Input Mask'!$C$3</f>
        <v>SFY2020-2021</v>
      </c>
      <c r="B9">
        <f>'Input Mask'!$C$7</f>
        <v>0</v>
      </c>
      <c r="C9" t="s">
        <v>272</v>
      </c>
      <c r="D9" t="s">
        <v>230</v>
      </c>
      <c r="E9">
        <f>'Case (1)'!$C$7</f>
        <v>0</v>
      </c>
      <c r="F9" s="121">
        <f>'Case (1)'!$A$45</f>
        <v>0</v>
      </c>
    </row>
    <row r="10" spans="1:6" x14ac:dyDescent="0.2">
      <c r="A10" t="str">
        <f>'Input Mask'!$C$3</f>
        <v>SFY2020-2021</v>
      </c>
      <c r="B10">
        <f>'Input Mask'!$C$7</f>
        <v>0</v>
      </c>
      <c r="C10" t="s">
        <v>273</v>
      </c>
      <c r="D10" t="s">
        <v>230</v>
      </c>
      <c r="E10">
        <f>'Case (1)'!$C$7</f>
        <v>0</v>
      </c>
      <c r="F10" s="121">
        <f>'Case (1)'!$A$48</f>
        <v>0</v>
      </c>
    </row>
    <row r="11" spans="1:6" x14ac:dyDescent="0.2">
      <c r="A11" t="str">
        <f>'Input Mask'!$C$3</f>
        <v>SFY2020-2021</v>
      </c>
      <c r="B11">
        <f>'Input Mask'!$C$7</f>
        <v>0</v>
      </c>
      <c r="C11" t="s">
        <v>274</v>
      </c>
      <c r="D11" t="s">
        <v>230</v>
      </c>
      <c r="E11">
        <f>'Case (1)'!$C$7</f>
        <v>0</v>
      </c>
      <c r="F11" s="121">
        <f>'Case (1)'!$A$51</f>
        <v>0</v>
      </c>
    </row>
    <row r="12" spans="1:6" x14ac:dyDescent="0.2">
      <c r="A12" t="str">
        <f>'Input Mask'!$C$3</f>
        <v>SFY2020-2021</v>
      </c>
      <c r="B12">
        <f>'Input Mask'!$C$7</f>
        <v>0</v>
      </c>
      <c r="C12" t="s">
        <v>275</v>
      </c>
      <c r="D12" t="s">
        <v>230</v>
      </c>
      <c r="E12">
        <f>'Case (1)'!$C$7</f>
        <v>0</v>
      </c>
      <c r="F12" s="121">
        <f>'Case (1)'!$A$57</f>
        <v>0</v>
      </c>
    </row>
    <row r="13" spans="1:6" x14ac:dyDescent="0.2">
      <c r="A13" t="str">
        <f>'Input Mask'!$C$3</f>
        <v>SFY2020-2021</v>
      </c>
      <c r="B13">
        <f>'Input Mask'!$C$7</f>
        <v>0</v>
      </c>
      <c r="C13" t="s">
        <v>276</v>
      </c>
      <c r="D13" t="s">
        <v>230</v>
      </c>
      <c r="E13">
        <f>'Case (1)'!$C$7</f>
        <v>0</v>
      </c>
      <c r="F13" s="121">
        <f>'Case (1)'!$A$60</f>
        <v>0</v>
      </c>
    </row>
    <row r="14" spans="1:6" x14ac:dyDescent="0.2">
      <c r="A14" t="str">
        <f>'Input Mask'!$C$3</f>
        <v>SFY2020-2021</v>
      </c>
      <c r="B14">
        <f>'Input Mask'!$C$7</f>
        <v>0</v>
      </c>
      <c r="C14" t="s">
        <v>277</v>
      </c>
      <c r="D14" t="s">
        <v>230</v>
      </c>
      <c r="E14">
        <f>'Case (1)'!$C$7</f>
        <v>0</v>
      </c>
      <c r="F14" s="121">
        <f>'Case (1)'!$A$63</f>
        <v>0</v>
      </c>
    </row>
    <row r="15" spans="1:6" x14ac:dyDescent="0.2">
      <c r="A15" t="str">
        <f>'Input Mask'!$C$3</f>
        <v>SFY2020-2021</v>
      </c>
      <c r="B15">
        <f>'Input Mask'!$C$7</f>
        <v>0</v>
      </c>
      <c r="C15" t="s">
        <v>278</v>
      </c>
      <c r="D15" t="s">
        <v>230</v>
      </c>
      <c r="E15">
        <f>'Case (1)'!$C$7</f>
        <v>0</v>
      </c>
      <c r="F15" s="121">
        <f>'Case (1)'!$A$66</f>
        <v>0</v>
      </c>
    </row>
    <row r="16" spans="1:6" x14ac:dyDescent="0.2">
      <c r="A16" t="str">
        <f>'Input Mask'!$C$3</f>
        <v>SFY2020-2021</v>
      </c>
      <c r="B16">
        <f>'Input Mask'!$C$7</f>
        <v>0</v>
      </c>
      <c r="C16" t="s">
        <v>279</v>
      </c>
      <c r="D16" t="s">
        <v>230</v>
      </c>
      <c r="E16">
        <f>'Case (1)'!$C$7</f>
        <v>0</v>
      </c>
      <c r="F16" s="121">
        <f>'Case (1)'!$A$69</f>
        <v>0</v>
      </c>
    </row>
    <row r="17" spans="1:6" x14ac:dyDescent="0.2">
      <c r="A17" t="str">
        <f>'Input Mask'!$C$3</f>
        <v>SFY2020-2021</v>
      </c>
      <c r="B17">
        <f>'Input Mask'!$C$7</f>
        <v>0</v>
      </c>
      <c r="C17" t="s">
        <v>280</v>
      </c>
      <c r="D17" t="s">
        <v>230</v>
      </c>
      <c r="E17">
        <f>'Case (1)'!$C$7</f>
        <v>0</v>
      </c>
      <c r="F17" s="121">
        <f>'Case (1)'!$A$75</f>
        <v>0</v>
      </c>
    </row>
    <row r="18" spans="1:6" x14ac:dyDescent="0.2">
      <c r="A18" t="str">
        <f>'Input Mask'!$C$3</f>
        <v>SFY2020-2021</v>
      </c>
      <c r="B18">
        <f>'Input Mask'!$C$7</f>
        <v>0</v>
      </c>
      <c r="C18" t="s">
        <v>281</v>
      </c>
      <c r="D18" t="s">
        <v>230</v>
      </c>
      <c r="E18">
        <f>'Case (1)'!$C$7</f>
        <v>0</v>
      </c>
      <c r="F18" s="121">
        <f>'Case (1)'!$A$78</f>
        <v>0</v>
      </c>
    </row>
    <row r="19" spans="1:6" x14ac:dyDescent="0.2">
      <c r="A19" t="str">
        <f>'Input Mask'!$C$3</f>
        <v>SFY2020-2021</v>
      </c>
      <c r="B19">
        <f>'Input Mask'!$C$7</f>
        <v>0</v>
      </c>
      <c r="C19" t="s">
        <v>282</v>
      </c>
      <c r="D19" t="s">
        <v>230</v>
      </c>
      <c r="E19">
        <f>'Case (1)'!$C$7</f>
        <v>0</v>
      </c>
      <c r="F19" s="121">
        <f>'Case (1)'!$A$81</f>
        <v>0</v>
      </c>
    </row>
    <row r="20" spans="1:6" x14ac:dyDescent="0.2">
      <c r="A20" t="str">
        <f>'Input Mask'!$C$3</f>
        <v>SFY2020-2021</v>
      </c>
      <c r="B20">
        <f>'Input Mask'!$C$7</f>
        <v>0</v>
      </c>
      <c r="C20" t="s">
        <v>283</v>
      </c>
      <c r="D20" t="s">
        <v>230</v>
      </c>
      <c r="E20">
        <f>'Case (1)'!$C$7</f>
        <v>0</v>
      </c>
      <c r="F20" s="121">
        <f>'Case (1)'!$A$87</f>
        <v>0</v>
      </c>
    </row>
    <row r="21" spans="1:6" x14ac:dyDescent="0.2">
      <c r="A21" t="str">
        <f>'Input Mask'!$C$3</f>
        <v>SFY2020-2021</v>
      </c>
      <c r="B21">
        <f>'Input Mask'!$C$7</f>
        <v>0</v>
      </c>
      <c r="C21" t="s">
        <v>284</v>
      </c>
      <c r="D21" t="s">
        <v>230</v>
      </c>
      <c r="E21">
        <f>'Case (1)'!$C$7</f>
        <v>0</v>
      </c>
      <c r="F21" s="121">
        <f>'Case (1)'!$A$90</f>
        <v>0</v>
      </c>
    </row>
    <row r="22" spans="1:6" s="118" customFormat="1" x14ac:dyDescent="0.2">
      <c r="A22" s="118" t="s">
        <v>346</v>
      </c>
      <c r="B22" s="118">
        <f>'Input Mask'!$C$7</f>
        <v>0</v>
      </c>
      <c r="C22" s="118" t="s">
        <v>397</v>
      </c>
      <c r="D22" s="120" t="s">
        <v>398</v>
      </c>
      <c r="E22" s="118">
        <f>'Case (1)'!$C$7</f>
        <v>0</v>
      </c>
      <c r="F22" s="121">
        <f>'Case (1)'!$A$104</f>
        <v>0</v>
      </c>
    </row>
    <row r="23" spans="1:6" x14ac:dyDescent="0.2">
      <c r="A23" t="str">
        <f>'Input Mask'!$C$3</f>
        <v>SFY2020-2021</v>
      </c>
      <c r="B23">
        <f>'Input Mask'!$C$7</f>
        <v>0</v>
      </c>
      <c r="C23" t="s">
        <v>265</v>
      </c>
      <c r="D23" t="s">
        <v>231</v>
      </c>
      <c r="E23">
        <f>'Case (2)'!C7</f>
        <v>0</v>
      </c>
      <c r="F23" s="121">
        <f>'Case (2)'!$A$18</f>
        <v>0</v>
      </c>
    </row>
    <row r="24" spans="1:6" x14ac:dyDescent="0.2">
      <c r="A24" t="str">
        <f>'Input Mask'!$C$3</f>
        <v>SFY2020-2021</v>
      </c>
      <c r="B24">
        <f>'Input Mask'!$C$7</f>
        <v>0</v>
      </c>
      <c r="C24" t="s">
        <v>266</v>
      </c>
      <c r="D24" t="s">
        <v>231</v>
      </c>
      <c r="E24">
        <f>'Case (2)'!C7</f>
        <v>0</v>
      </c>
      <c r="F24" s="121">
        <f>'Case (2)'!$A$21</f>
        <v>0</v>
      </c>
    </row>
    <row r="25" spans="1:6" x14ac:dyDescent="0.2">
      <c r="A25" t="str">
        <f>'Input Mask'!$C$3</f>
        <v>SFY2020-2021</v>
      </c>
      <c r="B25">
        <f>'Input Mask'!$C$7</f>
        <v>0</v>
      </c>
      <c r="C25" t="s">
        <v>267</v>
      </c>
      <c r="D25" t="s">
        <v>231</v>
      </c>
      <c r="E25">
        <f>'Case (2)'!C7</f>
        <v>0</v>
      </c>
      <c r="F25" s="121">
        <f>'Case (2)'!$A$24</f>
        <v>0</v>
      </c>
    </row>
    <row r="26" spans="1:6" x14ac:dyDescent="0.2">
      <c r="A26" t="str">
        <f>'Input Mask'!$C$3</f>
        <v>SFY2020-2021</v>
      </c>
      <c r="B26">
        <f>'Input Mask'!$C$7</f>
        <v>0</v>
      </c>
      <c r="C26" t="s">
        <v>268</v>
      </c>
      <c r="D26" t="s">
        <v>231</v>
      </c>
      <c r="E26" s="71">
        <f>'Case (2)'!C7</f>
        <v>0</v>
      </c>
      <c r="F26" s="121">
        <f>'Case (2)'!$A$30</f>
        <v>0</v>
      </c>
    </row>
    <row r="27" spans="1:6" x14ac:dyDescent="0.2">
      <c r="A27" t="str">
        <f>'Input Mask'!$C$3</f>
        <v>SFY2020-2021</v>
      </c>
      <c r="B27">
        <f>'Input Mask'!$C$7</f>
        <v>0</v>
      </c>
      <c r="C27" t="s">
        <v>269</v>
      </c>
      <c r="D27" t="s">
        <v>231</v>
      </c>
      <c r="E27" s="71">
        <f>'Case (2)'!C7</f>
        <v>0</v>
      </c>
      <c r="F27" s="121">
        <f>'Case (2)'!$A$33</f>
        <v>0</v>
      </c>
    </row>
    <row r="28" spans="1:6" x14ac:dyDescent="0.2">
      <c r="A28" t="str">
        <f>'Input Mask'!$C$3</f>
        <v>SFY2020-2021</v>
      </c>
      <c r="B28">
        <f>'Input Mask'!$C$7</f>
        <v>0</v>
      </c>
      <c r="C28" t="s">
        <v>270</v>
      </c>
      <c r="D28" t="s">
        <v>231</v>
      </c>
      <c r="E28" s="71">
        <f>'Case (2)'!C7</f>
        <v>0</v>
      </c>
      <c r="F28" s="121">
        <f>'Case (2)'!$A$36</f>
        <v>0</v>
      </c>
    </row>
    <row r="29" spans="1:6" x14ac:dyDescent="0.2">
      <c r="A29" t="str">
        <f>'Input Mask'!$C$3</f>
        <v>SFY2020-2021</v>
      </c>
      <c r="B29">
        <f>'Input Mask'!$C$7</f>
        <v>0</v>
      </c>
      <c r="C29" t="s">
        <v>271</v>
      </c>
      <c r="D29" t="s">
        <v>231</v>
      </c>
      <c r="E29" s="71">
        <f>'Case (2)'!C7</f>
        <v>0</v>
      </c>
      <c r="F29" s="121">
        <f>'Case (2)'!$A$39</f>
        <v>0</v>
      </c>
    </row>
    <row r="30" spans="1:6" x14ac:dyDescent="0.2">
      <c r="A30" t="str">
        <f>'Input Mask'!$C$3</f>
        <v>SFY2020-2021</v>
      </c>
      <c r="B30">
        <f>'Input Mask'!$C$7</f>
        <v>0</v>
      </c>
      <c r="C30" t="s">
        <v>272</v>
      </c>
      <c r="D30" t="s">
        <v>231</v>
      </c>
      <c r="E30" s="71">
        <f>'Case (2)'!C7</f>
        <v>0</v>
      </c>
      <c r="F30" s="121">
        <f>'Case (2)'!$A$45</f>
        <v>0</v>
      </c>
    </row>
    <row r="31" spans="1:6" x14ac:dyDescent="0.2">
      <c r="A31" t="str">
        <f>'Input Mask'!$C$3</f>
        <v>SFY2020-2021</v>
      </c>
      <c r="B31">
        <f>'Input Mask'!$C$7</f>
        <v>0</v>
      </c>
      <c r="C31" t="s">
        <v>273</v>
      </c>
      <c r="D31" t="s">
        <v>231</v>
      </c>
      <c r="E31" s="71">
        <f>'Case (2)'!C7</f>
        <v>0</v>
      </c>
      <c r="F31" s="121">
        <f>'Case (2)'!$A$48</f>
        <v>0</v>
      </c>
    </row>
    <row r="32" spans="1:6" x14ac:dyDescent="0.2">
      <c r="A32" t="str">
        <f>'Input Mask'!$C$3</f>
        <v>SFY2020-2021</v>
      </c>
      <c r="B32">
        <f>'Input Mask'!$C$7</f>
        <v>0</v>
      </c>
      <c r="C32" t="s">
        <v>274</v>
      </c>
      <c r="D32" t="s">
        <v>231</v>
      </c>
      <c r="E32" s="71">
        <f>'Case (2)'!C7</f>
        <v>0</v>
      </c>
      <c r="F32" s="121">
        <f>'Case (2)'!$A$51</f>
        <v>0</v>
      </c>
    </row>
    <row r="33" spans="1:6" x14ac:dyDescent="0.2">
      <c r="A33" t="str">
        <f>'Input Mask'!$C$3</f>
        <v>SFY2020-2021</v>
      </c>
      <c r="B33">
        <f>'Input Mask'!$C$7</f>
        <v>0</v>
      </c>
      <c r="C33" t="s">
        <v>275</v>
      </c>
      <c r="D33" t="s">
        <v>231</v>
      </c>
      <c r="E33" s="71">
        <f>'Case (2)'!C7</f>
        <v>0</v>
      </c>
      <c r="F33" s="121">
        <f>'Case (2)'!$A$57</f>
        <v>0</v>
      </c>
    </row>
    <row r="34" spans="1:6" x14ac:dyDescent="0.2">
      <c r="A34" t="str">
        <f>'Input Mask'!$C$3</f>
        <v>SFY2020-2021</v>
      </c>
      <c r="B34">
        <f>'Input Mask'!$C$7</f>
        <v>0</v>
      </c>
      <c r="C34" t="s">
        <v>276</v>
      </c>
      <c r="D34" t="s">
        <v>231</v>
      </c>
      <c r="E34" s="71">
        <f>'Case (2)'!C7</f>
        <v>0</v>
      </c>
      <c r="F34" s="121">
        <f>'Case (2)'!$A$60</f>
        <v>0</v>
      </c>
    </row>
    <row r="35" spans="1:6" x14ac:dyDescent="0.2">
      <c r="A35" t="str">
        <f>'Input Mask'!$C$3</f>
        <v>SFY2020-2021</v>
      </c>
      <c r="B35">
        <f>'Input Mask'!$C$7</f>
        <v>0</v>
      </c>
      <c r="C35" t="s">
        <v>277</v>
      </c>
      <c r="D35" t="s">
        <v>231</v>
      </c>
      <c r="E35" s="71">
        <f>'Case (2)'!C7</f>
        <v>0</v>
      </c>
      <c r="F35" s="121">
        <f>'Case (2)'!$A$63</f>
        <v>0</v>
      </c>
    </row>
    <row r="36" spans="1:6" x14ac:dyDescent="0.2">
      <c r="A36" t="str">
        <f>'Input Mask'!$C$3</f>
        <v>SFY2020-2021</v>
      </c>
      <c r="B36">
        <f>'Input Mask'!$C$7</f>
        <v>0</v>
      </c>
      <c r="C36" t="s">
        <v>278</v>
      </c>
      <c r="D36" t="s">
        <v>231</v>
      </c>
      <c r="E36" s="71">
        <f>'Case (2)'!C7</f>
        <v>0</v>
      </c>
      <c r="F36" s="121">
        <f>'Case (2)'!$A$66</f>
        <v>0</v>
      </c>
    </row>
    <row r="37" spans="1:6" x14ac:dyDescent="0.2">
      <c r="A37" t="str">
        <f>'Input Mask'!$C$3</f>
        <v>SFY2020-2021</v>
      </c>
      <c r="B37">
        <f>'Input Mask'!$C$7</f>
        <v>0</v>
      </c>
      <c r="C37" t="s">
        <v>279</v>
      </c>
      <c r="D37" t="s">
        <v>231</v>
      </c>
      <c r="E37" s="71">
        <f>'Case (2)'!C7</f>
        <v>0</v>
      </c>
      <c r="F37" s="121">
        <f>'Case (2)'!$A$69</f>
        <v>0</v>
      </c>
    </row>
    <row r="38" spans="1:6" x14ac:dyDescent="0.2">
      <c r="A38" t="str">
        <f>'Input Mask'!$C$3</f>
        <v>SFY2020-2021</v>
      </c>
      <c r="B38">
        <f>'Input Mask'!$C$7</f>
        <v>0</v>
      </c>
      <c r="C38" t="s">
        <v>280</v>
      </c>
      <c r="D38" t="s">
        <v>231</v>
      </c>
      <c r="E38" s="71">
        <f>'Case (2)'!C7</f>
        <v>0</v>
      </c>
      <c r="F38" s="121">
        <f>'Case (2)'!$A$75</f>
        <v>0</v>
      </c>
    </row>
    <row r="39" spans="1:6" x14ac:dyDescent="0.2">
      <c r="A39" t="str">
        <f>'Input Mask'!$C$3</f>
        <v>SFY2020-2021</v>
      </c>
      <c r="B39">
        <f>'Input Mask'!$C$7</f>
        <v>0</v>
      </c>
      <c r="C39" t="s">
        <v>281</v>
      </c>
      <c r="D39" t="s">
        <v>231</v>
      </c>
      <c r="E39" s="71">
        <f>'Case (2)'!C7</f>
        <v>0</v>
      </c>
      <c r="F39" s="121">
        <f>'Case (2)'!$A$78</f>
        <v>0</v>
      </c>
    </row>
    <row r="40" spans="1:6" x14ac:dyDescent="0.2">
      <c r="A40" t="str">
        <f>'Input Mask'!$C$3</f>
        <v>SFY2020-2021</v>
      </c>
      <c r="B40">
        <f>'Input Mask'!$C$7</f>
        <v>0</v>
      </c>
      <c r="C40" t="s">
        <v>282</v>
      </c>
      <c r="D40" t="s">
        <v>231</v>
      </c>
      <c r="E40" s="71">
        <f>'Case (2)'!C7</f>
        <v>0</v>
      </c>
      <c r="F40" s="121">
        <f>'Case (2)'!$A$81</f>
        <v>0</v>
      </c>
    </row>
    <row r="41" spans="1:6" x14ac:dyDescent="0.2">
      <c r="A41" t="str">
        <f>'Input Mask'!$C$3</f>
        <v>SFY2020-2021</v>
      </c>
      <c r="B41">
        <f>'Input Mask'!$C$7</f>
        <v>0</v>
      </c>
      <c r="C41" t="s">
        <v>283</v>
      </c>
      <c r="D41" t="s">
        <v>231</v>
      </c>
      <c r="E41" s="71">
        <f>'Case (2)'!C7</f>
        <v>0</v>
      </c>
      <c r="F41" s="121">
        <f>'Case (2)'!$A$87</f>
        <v>0</v>
      </c>
    </row>
    <row r="42" spans="1:6" x14ac:dyDescent="0.2">
      <c r="A42" t="str">
        <f>'Input Mask'!$C$3</f>
        <v>SFY2020-2021</v>
      </c>
      <c r="B42">
        <f>'Input Mask'!$C$7</f>
        <v>0</v>
      </c>
      <c r="C42" t="s">
        <v>284</v>
      </c>
      <c r="D42" t="s">
        <v>231</v>
      </c>
      <c r="E42" s="71">
        <f>'Case (2)'!C7</f>
        <v>0</v>
      </c>
      <c r="F42" s="121">
        <f>'Case (2)'!$A$90</f>
        <v>0</v>
      </c>
    </row>
    <row r="43" spans="1:6" s="118" customFormat="1" x14ac:dyDescent="0.2">
      <c r="A43" s="118" t="s">
        <v>346</v>
      </c>
      <c r="B43" s="118">
        <f>'Input Mask'!$C$7</f>
        <v>0</v>
      </c>
      <c r="C43" s="118" t="s">
        <v>397</v>
      </c>
      <c r="D43" s="120" t="s">
        <v>399</v>
      </c>
      <c r="E43" s="118">
        <f>'Case (2)'!C7</f>
        <v>0</v>
      </c>
      <c r="F43" s="121">
        <f>'Case (2)'!$A$104</f>
        <v>0</v>
      </c>
    </row>
    <row r="44" spans="1:6" x14ac:dyDescent="0.2">
      <c r="A44" t="str">
        <f>'Input Mask'!$C$3</f>
        <v>SFY2020-2021</v>
      </c>
      <c r="B44">
        <f>'Input Mask'!$C$7</f>
        <v>0</v>
      </c>
      <c r="C44" t="s">
        <v>265</v>
      </c>
      <c r="D44" t="s">
        <v>232</v>
      </c>
      <c r="E44">
        <f>'Case (3)'!C7</f>
        <v>0</v>
      </c>
      <c r="F44" s="121">
        <f>'Case (3)'!$A$18</f>
        <v>0</v>
      </c>
    </row>
    <row r="45" spans="1:6" x14ac:dyDescent="0.2">
      <c r="A45" t="str">
        <f>'Input Mask'!$C$3</f>
        <v>SFY2020-2021</v>
      </c>
      <c r="B45">
        <f>'Input Mask'!$C$7</f>
        <v>0</v>
      </c>
      <c r="C45" t="s">
        <v>266</v>
      </c>
      <c r="D45" t="s">
        <v>232</v>
      </c>
      <c r="E45" s="71">
        <f>'Case (3)'!C7</f>
        <v>0</v>
      </c>
      <c r="F45" s="121">
        <f>'Case (3)'!$A$21</f>
        <v>0</v>
      </c>
    </row>
    <row r="46" spans="1:6" x14ac:dyDescent="0.2">
      <c r="A46" t="str">
        <f>'Input Mask'!$C$3</f>
        <v>SFY2020-2021</v>
      </c>
      <c r="B46">
        <f>'Input Mask'!$C$7</f>
        <v>0</v>
      </c>
      <c r="C46" t="s">
        <v>267</v>
      </c>
      <c r="D46" t="s">
        <v>232</v>
      </c>
      <c r="E46" s="71">
        <f>'Case (3)'!C7</f>
        <v>0</v>
      </c>
      <c r="F46" s="121">
        <f>'Case (3)'!$A$24</f>
        <v>0</v>
      </c>
    </row>
    <row r="47" spans="1:6" x14ac:dyDescent="0.2">
      <c r="A47" t="str">
        <f>'Input Mask'!$C$3</f>
        <v>SFY2020-2021</v>
      </c>
      <c r="B47">
        <f>'Input Mask'!$C$7</f>
        <v>0</v>
      </c>
      <c r="C47" t="s">
        <v>268</v>
      </c>
      <c r="D47" t="s">
        <v>232</v>
      </c>
      <c r="E47" s="71">
        <f>'Case (3)'!C7</f>
        <v>0</v>
      </c>
      <c r="F47" s="121">
        <f>'Case (3)'!$A$30</f>
        <v>0</v>
      </c>
    </row>
    <row r="48" spans="1:6" x14ac:dyDescent="0.2">
      <c r="A48" t="str">
        <f>'Input Mask'!$C$3</f>
        <v>SFY2020-2021</v>
      </c>
      <c r="B48">
        <f>'Input Mask'!$C$7</f>
        <v>0</v>
      </c>
      <c r="C48" t="s">
        <v>269</v>
      </c>
      <c r="D48" t="s">
        <v>232</v>
      </c>
      <c r="E48" s="71">
        <f>'Case (3)'!C7</f>
        <v>0</v>
      </c>
      <c r="F48" s="121">
        <f>'Case (3)'!$A$33</f>
        <v>0</v>
      </c>
    </row>
    <row r="49" spans="1:6" x14ac:dyDescent="0.2">
      <c r="A49" t="str">
        <f>'Input Mask'!$C$3</f>
        <v>SFY2020-2021</v>
      </c>
      <c r="B49">
        <f>'Input Mask'!$C$7</f>
        <v>0</v>
      </c>
      <c r="C49" t="s">
        <v>270</v>
      </c>
      <c r="D49" t="s">
        <v>232</v>
      </c>
      <c r="E49" s="71">
        <f>'Case (3)'!C7</f>
        <v>0</v>
      </c>
      <c r="F49" s="121">
        <f>'Case (3)'!$A$36</f>
        <v>0</v>
      </c>
    </row>
    <row r="50" spans="1:6" x14ac:dyDescent="0.2">
      <c r="A50" t="str">
        <f>'Input Mask'!$C$3</f>
        <v>SFY2020-2021</v>
      </c>
      <c r="B50">
        <f>'Input Mask'!$C$7</f>
        <v>0</v>
      </c>
      <c r="C50" t="s">
        <v>271</v>
      </c>
      <c r="D50" t="s">
        <v>232</v>
      </c>
      <c r="E50" s="71">
        <f>'Case (3)'!C7</f>
        <v>0</v>
      </c>
      <c r="F50" s="121">
        <f>'Case (3)'!$A$39</f>
        <v>0</v>
      </c>
    </row>
    <row r="51" spans="1:6" x14ac:dyDescent="0.2">
      <c r="A51" t="str">
        <f>'Input Mask'!$C$3</f>
        <v>SFY2020-2021</v>
      </c>
      <c r="B51">
        <f>'Input Mask'!$C$7</f>
        <v>0</v>
      </c>
      <c r="C51" t="s">
        <v>272</v>
      </c>
      <c r="D51" t="s">
        <v>232</v>
      </c>
      <c r="E51" s="71">
        <f>'Case (3)'!C7</f>
        <v>0</v>
      </c>
      <c r="F51" s="121">
        <f>'Case (3)'!$A$45</f>
        <v>0</v>
      </c>
    </row>
    <row r="52" spans="1:6" x14ac:dyDescent="0.2">
      <c r="A52" t="str">
        <f>'Input Mask'!$C$3</f>
        <v>SFY2020-2021</v>
      </c>
      <c r="B52">
        <f>'Input Mask'!$C$7</f>
        <v>0</v>
      </c>
      <c r="C52" t="s">
        <v>273</v>
      </c>
      <c r="D52" t="s">
        <v>232</v>
      </c>
      <c r="E52" s="71">
        <f>'Case (3)'!C7</f>
        <v>0</v>
      </c>
      <c r="F52" s="121">
        <f>'Case (3)'!$A$48</f>
        <v>0</v>
      </c>
    </row>
    <row r="53" spans="1:6" x14ac:dyDescent="0.2">
      <c r="A53" t="str">
        <f>'Input Mask'!$C$3</f>
        <v>SFY2020-2021</v>
      </c>
      <c r="B53">
        <f>'Input Mask'!$C$7</f>
        <v>0</v>
      </c>
      <c r="C53" t="s">
        <v>274</v>
      </c>
      <c r="D53" t="s">
        <v>232</v>
      </c>
      <c r="E53" s="71">
        <f>'Case (3)'!C7</f>
        <v>0</v>
      </c>
      <c r="F53" s="121">
        <f>'Case (3)'!$A$51</f>
        <v>0</v>
      </c>
    </row>
    <row r="54" spans="1:6" x14ac:dyDescent="0.2">
      <c r="A54" t="str">
        <f>'Input Mask'!$C$3</f>
        <v>SFY2020-2021</v>
      </c>
      <c r="B54">
        <f>'Input Mask'!$C$7</f>
        <v>0</v>
      </c>
      <c r="C54" t="s">
        <v>275</v>
      </c>
      <c r="D54" t="s">
        <v>232</v>
      </c>
      <c r="E54" s="71">
        <f>'Case (3)'!C7</f>
        <v>0</v>
      </c>
      <c r="F54" s="121">
        <f>'Case (3)'!$A$57</f>
        <v>0</v>
      </c>
    </row>
    <row r="55" spans="1:6" x14ac:dyDescent="0.2">
      <c r="A55" t="str">
        <f>'Input Mask'!$C$3</f>
        <v>SFY2020-2021</v>
      </c>
      <c r="B55">
        <f>'Input Mask'!$C$7</f>
        <v>0</v>
      </c>
      <c r="C55" t="s">
        <v>276</v>
      </c>
      <c r="D55" t="s">
        <v>232</v>
      </c>
      <c r="E55" s="71">
        <f>'Case (3)'!C7</f>
        <v>0</v>
      </c>
      <c r="F55" s="121">
        <f>'Case (3)'!$A$60</f>
        <v>0</v>
      </c>
    </row>
    <row r="56" spans="1:6" x14ac:dyDescent="0.2">
      <c r="A56" t="str">
        <f>'Input Mask'!$C$3</f>
        <v>SFY2020-2021</v>
      </c>
      <c r="B56">
        <f>'Input Mask'!$C$7</f>
        <v>0</v>
      </c>
      <c r="C56" t="s">
        <v>277</v>
      </c>
      <c r="D56" t="s">
        <v>232</v>
      </c>
      <c r="E56" s="71">
        <f>'Case (3)'!C7</f>
        <v>0</v>
      </c>
      <c r="F56" s="121">
        <f>'Case (3)'!$A$63</f>
        <v>0</v>
      </c>
    </row>
    <row r="57" spans="1:6" x14ac:dyDescent="0.2">
      <c r="A57" t="str">
        <f>'Input Mask'!$C$3</f>
        <v>SFY2020-2021</v>
      </c>
      <c r="B57">
        <f>'Input Mask'!$C$7</f>
        <v>0</v>
      </c>
      <c r="C57" t="s">
        <v>278</v>
      </c>
      <c r="D57" t="s">
        <v>232</v>
      </c>
      <c r="E57" s="71">
        <f>'Case (3)'!C7</f>
        <v>0</v>
      </c>
      <c r="F57" s="121">
        <f>'Case (3)'!$A$66</f>
        <v>0</v>
      </c>
    </row>
    <row r="58" spans="1:6" x14ac:dyDescent="0.2">
      <c r="A58" t="str">
        <f>'Input Mask'!$C$3</f>
        <v>SFY2020-2021</v>
      </c>
      <c r="B58">
        <f>'Input Mask'!$C$7</f>
        <v>0</v>
      </c>
      <c r="C58" t="s">
        <v>279</v>
      </c>
      <c r="D58" t="s">
        <v>232</v>
      </c>
      <c r="E58" s="71">
        <f>'Case (3)'!C7</f>
        <v>0</v>
      </c>
      <c r="F58" s="121">
        <f>'Case (3)'!$A$69</f>
        <v>0</v>
      </c>
    </row>
    <row r="59" spans="1:6" x14ac:dyDescent="0.2">
      <c r="A59" t="str">
        <f>'Input Mask'!$C$3</f>
        <v>SFY2020-2021</v>
      </c>
      <c r="B59">
        <f>'Input Mask'!$C$7</f>
        <v>0</v>
      </c>
      <c r="C59" t="s">
        <v>280</v>
      </c>
      <c r="D59" t="s">
        <v>232</v>
      </c>
      <c r="E59" s="71">
        <f>'Case (3)'!C7</f>
        <v>0</v>
      </c>
      <c r="F59" s="121">
        <f>'Case (3)'!$A$75</f>
        <v>0</v>
      </c>
    </row>
    <row r="60" spans="1:6" x14ac:dyDescent="0.2">
      <c r="A60" t="str">
        <f>'Input Mask'!$C$3</f>
        <v>SFY2020-2021</v>
      </c>
      <c r="B60">
        <f>'Input Mask'!$C$7</f>
        <v>0</v>
      </c>
      <c r="C60" t="s">
        <v>281</v>
      </c>
      <c r="D60" t="s">
        <v>232</v>
      </c>
      <c r="E60" s="71">
        <f>'Case (3)'!C7</f>
        <v>0</v>
      </c>
      <c r="F60" s="121">
        <f>'Case (3)'!$A$78</f>
        <v>0</v>
      </c>
    </row>
    <row r="61" spans="1:6" x14ac:dyDescent="0.2">
      <c r="A61" t="str">
        <f>'Input Mask'!$C$3</f>
        <v>SFY2020-2021</v>
      </c>
      <c r="B61">
        <f>'Input Mask'!$C$7</f>
        <v>0</v>
      </c>
      <c r="C61" t="s">
        <v>282</v>
      </c>
      <c r="D61" t="s">
        <v>232</v>
      </c>
      <c r="E61" s="71">
        <f>'Case (3)'!C7</f>
        <v>0</v>
      </c>
      <c r="F61" s="121">
        <f>'Case (3)'!$A$81</f>
        <v>0</v>
      </c>
    </row>
    <row r="62" spans="1:6" x14ac:dyDescent="0.2">
      <c r="A62" t="str">
        <f>'Input Mask'!$C$3</f>
        <v>SFY2020-2021</v>
      </c>
      <c r="B62">
        <f>'Input Mask'!$C$7</f>
        <v>0</v>
      </c>
      <c r="C62" t="s">
        <v>283</v>
      </c>
      <c r="D62" t="s">
        <v>232</v>
      </c>
      <c r="E62" s="71">
        <f>'Case (3)'!C7</f>
        <v>0</v>
      </c>
      <c r="F62" s="121">
        <f>'Case (3)'!$A$87</f>
        <v>0</v>
      </c>
    </row>
    <row r="63" spans="1:6" x14ac:dyDescent="0.2">
      <c r="A63" t="str">
        <f>'Input Mask'!$C$3</f>
        <v>SFY2020-2021</v>
      </c>
      <c r="B63">
        <f>'Input Mask'!$C$7</f>
        <v>0</v>
      </c>
      <c r="C63" t="s">
        <v>284</v>
      </c>
      <c r="D63" t="s">
        <v>232</v>
      </c>
      <c r="E63" s="71">
        <f>'Case (3)'!C7</f>
        <v>0</v>
      </c>
      <c r="F63" s="121">
        <f>'Case (3)'!$A$90</f>
        <v>0</v>
      </c>
    </row>
    <row r="64" spans="1:6" s="118" customFormat="1" x14ac:dyDescent="0.2">
      <c r="A64" s="118" t="s">
        <v>346</v>
      </c>
      <c r="B64" s="118">
        <f>'Input Mask'!$C$7</f>
        <v>0</v>
      </c>
      <c r="C64" s="118" t="s">
        <v>397</v>
      </c>
      <c r="D64" s="120" t="s">
        <v>400</v>
      </c>
      <c r="E64" s="118">
        <f>'Case (3)'!C7</f>
        <v>0</v>
      </c>
      <c r="F64" s="121">
        <f>'Case (3)'!$A$104</f>
        <v>0</v>
      </c>
    </row>
    <row r="65" spans="1:6" x14ac:dyDescent="0.2">
      <c r="A65" t="str">
        <f>'Input Mask'!$C$3</f>
        <v>SFY2020-2021</v>
      </c>
      <c r="B65">
        <f>'Input Mask'!$C$7</f>
        <v>0</v>
      </c>
      <c r="C65" t="s">
        <v>265</v>
      </c>
      <c r="D65" t="s">
        <v>233</v>
      </c>
      <c r="E65">
        <f>'Case (4)'!C7</f>
        <v>0</v>
      </c>
      <c r="F65" s="121">
        <f>'Case (4)'!$A$18</f>
        <v>0</v>
      </c>
    </row>
    <row r="66" spans="1:6" x14ac:dyDescent="0.2">
      <c r="A66" t="str">
        <f>'Input Mask'!$C$3</f>
        <v>SFY2020-2021</v>
      </c>
      <c r="B66">
        <f>'Input Mask'!$C$7</f>
        <v>0</v>
      </c>
      <c r="C66" t="s">
        <v>266</v>
      </c>
      <c r="D66" t="s">
        <v>233</v>
      </c>
      <c r="E66">
        <f>'Case (4)'!C7</f>
        <v>0</v>
      </c>
      <c r="F66" s="121">
        <f>'Case (4)'!$A$21</f>
        <v>0</v>
      </c>
    </row>
    <row r="67" spans="1:6" x14ac:dyDescent="0.2">
      <c r="A67" t="str">
        <f>'Input Mask'!$C$3</f>
        <v>SFY2020-2021</v>
      </c>
      <c r="B67">
        <f>'Input Mask'!$C$7</f>
        <v>0</v>
      </c>
      <c r="C67" t="s">
        <v>267</v>
      </c>
      <c r="D67" t="s">
        <v>233</v>
      </c>
      <c r="E67">
        <f>'Case (4)'!C7</f>
        <v>0</v>
      </c>
      <c r="F67" s="121">
        <f>'Case (4)'!$A$24</f>
        <v>0</v>
      </c>
    </row>
    <row r="68" spans="1:6" x14ac:dyDescent="0.2">
      <c r="A68" t="str">
        <f>'Input Mask'!$C$3</f>
        <v>SFY2020-2021</v>
      </c>
      <c r="B68">
        <f>'Input Mask'!$C$7</f>
        <v>0</v>
      </c>
      <c r="C68" t="s">
        <v>268</v>
      </c>
      <c r="D68" t="s">
        <v>233</v>
      </c>
      <c r="E68">
        <f>'Case (4)'!C7</f>
        <v>0</v>
      </c>
      <c r="F68" s="121">
        <f>'Case (4)'!$A$30</f>
        <v>0</v>
      </c>
    </row>
    <row r="69" spans="1:6" x14ac:dyDescent="0.2">
      <c r="A69" t="str">
        <f>'Input Mask'!$C$3</f>
        <v>SFY2020-2021</v>
      </c>
      <c r="B69">
        <f>'Input Mask'!$C$7</f>
        <v>0</v>
      </c>
      <c r="C69" t="s">
        <v>269</v>
      </c>
      <c r="D69" t="s">
        <v>233</v>
      </c>
      <c r="E69">
        <f>'Case (4)'!C7</f>
        <v>0</v>
      </c>
      <c r="F69" s="121">
        <f>'Case (4)'!$A$33</f>
        <v>0</v>
      </c>
    </row>
    <row r="70" spans="1:6" x14ac:dyDescent="0.2">
      <c r="A70" t="str">
        <f>'Input Mask'!$C$3</f>
        <v>SFY2020-2021</v>
      </c>
      <c r="B70">
        <f>'Input Mask'!$C$7</f>
        <v>0</v>
      </c>
      <c r="C70" t="s">
        <v>270</v>
      </c>
      <c r="D70" t="s">
        <v>233</v>
      </c>
      <c r="E70">
        <f>'Case (4)'!C7</f>
        <v>0</v>
      </c>
      <c r="F70" s="121">
        <f>'Case (4)'!$A$36</f>
        <v>0</v>
      </c>
    </row>
    <row r="71" spans="1:6" x14ac:dyDescent="0.2">
      <c r="A71" t="str">
        <f>'Input Mask'!$C$3</f>
        <v>SFY2020-2021</v>
      </c>
      <c r="B71">
        <f>'Input Mask'!$C$7</f>
        <v>0</v>
      </c>
      <c r="C71" t="s">
        <v>271</v>
      </c>
      <c r="D71" t="s">
        <v>233</v>
      </c>
      <c r="E71">
        <f>'Case (4)'!C7</f>
        <v>0</v>
      </c>
      <c r="F71" s="121">
        <f>'Case (4)'!$A$39</f>
        <v>0</v>
      </c>
    </row>
    <row r="72" spans="1:6" x14ac:dyDescent="0.2">
      <c r="A72" t="str">
        <f>'Input Mask'!$C$3</f>
        <v>SFY2020-2021</v>
      </c>
      <c r="B72">
        <f>'Input Mask'!$C$7</f>
        <v>0</v>
      </c>
      <c r="C72" t="s">
        <v>272</v>
      </c>
      <c r="D72" t="s">
        <v>233</v>
      </c>
      <c r="E72">
        <f>'Case (4)'!C7</f>
        <v>0</v>
      </c>
      <c r="F72" s="121">
        <f>'Case (4)'!$A$45</f>
        <v>0</v>
      </c>
    </row>
    <row r="73" spans="1:6" x14ac:dyDescent="0.2">
      <c r="A73" t="str">
        <f>'Input Mask'!$C$3</f>
        <v>SFY2020-2021</v>
      </c>
      <c r="B73">
        <f>'Input Mask'!$C$7</f>
        <v>0</v>
      </c>
      <c r="C73" t="s">
        <v>273</v>
      </c>
      <c r="D73" t="s">
        <v>233</v>
      </c>
      <c r="E73">
        <f>'Case (4)'!C7</f>
        <v>0</v>
      </c>
      <c r="F73" s="121">
        <f>'Case (4)'!$A$48</f>
        <v>0</v>
      </c>
    </row>
    <row r="74" spans="1:6" x14ac:dyDescent="0.2">
      <c r="A74" t="str">
        <f>'Input Mask'!$C$3</f>
        <v>SFY2020-2021</v>
      </c>
      <c r="B74">
        <f>'Input Mask'!$C$7</f>
        <v>0</v>
      </c>
      <c r="C74" t="s">
        <v>274</v>
      </c>
      <c r="D74" t="s">
        <v>233</v>
      </c>
      <c r="E74">
        <f>'Case (4)'!C7</f>
        <v>0</v>
      </c>
      <c r="F74" s="121">
        <f>'Case (4)'!$A$51</f>
        <v>0</v>
      </c>
    </row>
    <row r="75" spans="1:6" x14ac:dyDescent="0.2">
      <c r="A75" t="str">
        <f>'Input Mask'!$C$3</f>
        <v>SFY2020-2021</v>
      </c>
      <c r="B75">
        <f>'Input Mask'!$C$7</f>
        <v>0</v>
      </c>
      <c r="C75" t="s">
        <v>275</v>
      </c>
      <c r="D75" t="s">
        <v>233</v>
      </c>
      <c r="E75">
        <f>'Case (4)'!C7</f>
        <v>0</v>
      </c>
      <c r="F75" s="121">
        <f>'Case (4)'!$A$57</f>
        <v>0</v>
      </c>
    </row>
    <row r="76" spans="1:6" x14ac:dyDescent="0.2">
      <c r="A76" t="str">
        <f>'Input Mask'!$C$3</f>
        <v>SFY2020-2021</v>
      </c>
      <c r="B76">
        <f>'Input Mask'!$C$7</f>
        <v>0</v>
      </c>
      <c r="C76" t="s">
        <v>276</v>
      </c>
      <c r="D76" t="s">
        <v>233</v>
      </c>
      <c r="E76">
        <f>'Case (4)'!C7</f>
        <v>0</v>
      </c>
      <c r="F76" s="121">
        <f>'Case (4)'!$A$60</f>
        <v>0</v>
      </c>
    </row>
    <row r="77" spans="1:6" x14ac:dyDescent="0.2">
      <c r="A77" t="str">
        <f>'Input Mask'!$C$3</f>
        <v>SFY2020-2021</v>
      </c>
      <c r="B77">
        <f>'Input Mask'!$C$7</f>
        <v>0</v>
      </c>
      <c r="C77" t="s">
        <v>277</v>
      </c>
      <c r="D77" t="s">
        <v>233</v>
      </c>
      <c r="E77">
        <f>'Case (4)'!C7</f>
        <v>0</v>
      </c>
      <c r="F77" s="121">
        <f>'Case (4)'!$A$63</f>
        <v>0</v>
      </c>
    </row>
    <row r="78" spans="1:6" x14ac:dyDescent="0.2">
      <c r="A78" t="str">
        <f>'Input Mask'!$C$3</f>
        <v>SFY2020-2021</v>
      </c>
      <c r="B78">
        <f>'Input Mask'!$C$7</f>
        <v>0</v>
      </c>
      <c r="C78" t="s">
        <v>278</v>
      </c>
      <c r="D78" t="s">
        <v>233</v>
      </c>
      <c r="E78">
        <f>'Case (4)'!C7</f>
        <v>0</v>
      </c>
      <c r="F78" s="121">
        <f>'Case (4)'!$A$66</f>
        <v>0</v>
      </c>
    </row>
    <row r="79" spans="1:6" x14ac:dyDescent="0.2">
      <c r="A79" t="str">
        <f>'Input Mask'!$C$3</f>
        <v>SFY2020-2021</v>
      </c>
      <c r="B79">
        <f>'Input Mask'!$C$7</f>
        <v>0</v>
      </c>
      <c r="C79" t="s">
        <v>279</v>
      </c>
      <c r="D79" t="s">
        <v>233</v>
      </c>
      <c r="E79">
        <f>'Case (4)'!C7</f>
        <v>0</v>
      </c>
      <c r="F79" s="121">
        <f>'Case (4)'!$A$69</f>
        <v>0</v>
      </c>
    </row>
    <row r="80" spans="1:6" x14ac:dyDescent="0.2">
      <c r="A80" t="str">
        <f>'Input Mask'!$C$3</f>
        <v>SFY2020-2021</v>
      </c>
      <c r="B80">
        <f>'Input Mask'!$C$7</f>
        <v>0</v>
      </c>
      <c r="C80" t="s">
        <v>280</v>
      </c>
      <c r="D80" t="s">
        <v>233</v>
      </c>
      <c r="E80">
        <f>'Case (4)'!C7</f>
        <v>0</v>
      </c>
      <c r="F80" s="121">
        <f>'Case (4)'!$A$75</f>
        <v>0</v>
      </c>
    </row>
    <row r="81" spans="1:6" x14ac:dyDescent="0.2">
      <c r="A81" t="str">
        <f>'Input Mask'!$C$3</f>
        <v>SFY2020-2021</v>
      </c>
      <c r="B81">
        <f>'Input Mask'!$C$7</f>
        <v>0</v>
      </c>
      <c r="C81" t="s">
        <v>281</v>
      </c>
      <c r="D81" t="s">
        <v>233</v>
      </c>
      <c r="E81">
        <f>'Case (4)'!C7</f>
        <v>0</v>
      </c>
      <c r="F81" s="121">
        <f>'Case (4)'!$A$78</f>
        <v>0</v>
      </c>
    </row>
    <row r="82" spans="1:6" x14ac:dyDescent="0.2">
      <c r="A82" t="str">
        <f>'Input Mask'!$C$3</f>
        <v>SFY2020-2021</v>
      </c>
      <c r="B82">
        <f>'Input Mask'!$C$7</f>
        <v>0</v>
      </c>
      <c r="C82" t="s">
        <v>282</v>
      </c>
      <c r="D82" t="s">
        <v>233</v>
      </c>
      <c r="E82">
        <f>'Case (4)'!C7</f>
        <v>0</v>
      </c>
      <c r="F82" s="121">
        <f>'Case (4)'!$A$81</f>
        <v>0</v>
      </c>
    </row>
    <row r="83" spans="1:6" x14ac:dyDescent="0.2">
      <c r="A83" t="str">
        <f>'Input Mask'!$C$3</f>
        <v>SFY2020-2021</v>
      </c>
      <c r="B83">
        <f>'Input Mask'!$C$7</f>
        <v>0</v>
      </c>
      <c r="C83" t="s">
        <v>283</v>
      </c>
      <c r="D83" t="s">
        <v>233</v>
      </c>
      <c r="E83">
        <f>'Case (4)'!C7</f>
        <v>0</v>
      </c>
      <c r="F83" s="121">
        <f>'Case (4)'!$A$87</f>
        <v>0</v>
      </c>
    </row>
    <row r="84" spans="1:6" x14ac:dyDescent="0.2">
      <c r="A84" t="str">
        <f>'Input Mask'!$C$3</f>
        <v>SFY2020-2021</v>
      </c>
      <c r="B84">
        <f>'Input Mask'!$C$7</f>
        <v>0</v>
      </c>
      <c r="C84" t="s">
        <v>284</v>
      </c>
      <c r="D84" t="s">
        <v>233</v>
      </c>
      <c r="E84">
        <f>'Case (4)'!C7</f>
        <v>0</v>
      </c>
      <c r="F84" s="121">
        <f>'Case (4)'!$A$90</f>
        <v>0</v>
      </c>
    </row>
    <row r="85" spans="1:6" s="118" customFormat="1" x14ac:dyDescent="0.2">
      <c r="A85" s="118" t="s">
        <v>346</v>
      </c>
      <c r="B85" s="118">
        <f>'Input Mask'!$C$7</f>
        <v>0</v>
      </c>
      <c r="C85" s="118" t="s">
        <v>397</v>
      </c>
      <c r="D85" s="120" t="s">
        <v>401</v>
      </c>
      <c r="E85" s="118">
        <f>'Case (4)'!C7</f>
        <v>0</v>
      </c>
      <c r="F85" s="121">
        <f>'Case (4)'!$A$104</f>
        <v>0</v>
      </c>
    </row>
    <row r="86" spans="1:6" x14ac:dyDescent="0.2">
      <c r="A86" t="str">
        <f>'Input Mask'!$C$3</f>
        <v>SFY2020-2021</v>
      </c>
      <c r="B86">
        <f>'Input Mask'!$C$7</f>
        <v>0</v>
      </c>
      <c r="C86" t="s">
        <v>265</v>
      </c>
      <c r="D86" t="s">
        <v>234</v>
      </c>
      <c r="E86">
        <f>'Case (5)'!C7</f>
        <v>0</v>
      </c>
      <c r="F86" s="121">
        <f>'Case (5)'!$A$18</f>
        <v>0</v>
      </c>
    </row>
    <row r="87" spans="1:6" x14ac:dyDescent="0.2">
      <c r="A87" t="str">
        <f>'Input Mask'!$C$3</f>
        <v>SFY2020-2021</v>
      </c>
      <c r="B87">
        <f>'Input Mask'!$C$7</f>
        <v>0</v>
      </c>
      <c r="C87" t="s">
        <v>266</v>
      </c>
      <c r="D87" t="s">
        <v>234</v>
      </c>
      <c r="E87">
        <f>'Case (5)'!C7</f>
        <v>0</v>
      </c>
      <c r="F87" s="121">
        <f>'Case (5)'!$A$21</f>
        <v>0</v>
      </c>
    </row>
    <row r="88" spans="1:6" x14ac:dyDescent="0.2">
      <c r="A88" t="str">
        <f>'Input Mask'!$C$3</f>
        <v>SFY2020-2021</v>
      </c>
      <c r="B88">
        <f>'Input Mask'!$C$7</f>
        <v>0</v>
      </c>
      <c r="C88" t="s">
        <v>267</v>
      </c>
      <c r="D88" t="s">
        <v>234</v>
      </c>
      <c r="E88">
        <f>'Case (5)'!C7</f>
        <v>0</v>
      </c>
      <c r="F88" s="121">
        <f>'Case (5)'!$A$24</f>
        <v>0</v>
      </c>
    </row>
    <row r="89" spans="1:6" x14ac:dyDescent="0.2">
      <c r="A89" t="str">
        <f>'Input Mask'!$C$3</f>
        <v>SFY2020-2021</v>
      </c>
      <c r="B89">
        <f>'Input Mask'!$C$7</f>
        <v>0</v>
      </c>
      <c r="C89" t="s">
        <v>268</v>
      </c>
      <c r="D89" t="s">
        <v>234</v>
      </c>
      <c r="E89">
        <f>'Case (5)'!C7</f>
        <v>0</v>
      </c>
      <c r="F89" s="121">
        <f>'Case (5)'!$A$30</f>
        <v>0</v>
      </c>
    </row>
    <row r="90" spans="1:6" x14ac:dyDescent="0.2">
      <c r="A90" t="str">
        <f>'Input Mask'!$C$3</f>
        <v>SFY2020-2021</v>
      </c>
      <c r="B90">
        <f>'Input Mask'!$C$7</f>
        <v>0</v>
      </c>
      <c r="C90" t="s">
        <v>269</v>
      </c>
      <c r="D90" t="s">
        <v>234</v>
      </c>
      <c r="E90">
        <f>'Case (5)'!C7</f>
        <v>0</v>
      </c>
      <c r="F90" s="121">
        <f>'Case (5)'!$A$33</f>
        <v>0</v>
      </c>
    </row>
    <row r="91" spans="1:6" x14ac:dyDescent="0.2">
      <c r="A91" t="str">
        <f>'Input Mask'!$C$3</f>
        <v>SFY2020-2021</v>
      </c>
      <c r="B91">
        <f>'Input Mask'!$C$7</f>
        <v>0</v>
      </c>
      <c r="C91" t="s">
        <v>270</v>
      </c>
      <c r="D91" t="s">
        <v>234</v>
      </c>
      <c r="E91">
        <f>'Case (5)'!C7</f>
        <v>0</v>
      </c>
      <c r="F91" s="121">
        <f>'Case (5)'!$A$36</f>
        <v>0</v>
      </c>
    </row>
    <row r="92" spans="1:6" x14ac:dyDescent="0.2">
      <c r="A92" t="str">
        <f>'Input Mask'!$C$3</f>
        <v>SFY2020-2021</v>
      </c>
      <c r="B92">
        <f>'Input Mask'!$C$7</f>
        <v>0</v>
      </c>
      <c r="C92" t="s">
        <v>271</v>
      </c>
      <c r="D92" t="s">
        <v>234</v>
      </c>
      <c r="E92">
        <f>'Case (5)'!C7</f>
        <v>0</v>
      </c>
      <c r="F92" s="121">
        <f>'Case (5)'!$A$39</f>
        <v>0</v>
      </c>
    </row>
    <row r="93" spans="1:6" x14ac:dyDescent="0.2">
      <c r="A93" t="str">
        <f>'Input Mask'!$C$3</f>
        <v>SFY2020-2021</v>
      </c>
      <c r="B93">
        <f>'Input Mask'!$C$7</f>
        <v>0</v>
      </c>
      <c r="C93" t="s">
        <v>272</v>
      </c>
      <c r="D93" t="s">
        <v>234</v>
      </c>
      <c r="E93">
        <f>'Case (5)'!C7</f>
        <v>0</v>
      </c>
      <c r="F93" s="121">
        <f>'Case (5)'!$A$45</f>
        <v>0</v>
      </c>
    </row>
    <row r="94" spans="1:6" x14ac:dyDescent="0.2">
      <c r="A94" t="str">
        <f>'Input Mask'!$C$3</f>
        <v>SFY2020-2021</v>
      </c>
      <c r="B94">
        <f>'Input Mask'!$C$7</f>
        <v>0</v>
      </c>
      <c r="C94" t="s">
        <v>273</v>
      </c>
      <c r="D94" t="s">
        <v>234</v>
      </c>
      <c r="E94">
        <f>'Case (5)'!C7</f>
        <v>0</v>
      </c>
      <c r="F94" s="121">
        <f>'Case (5)'!$A$48</f>
        <v>0</v>
      </c>
    </row>
    <row r="95" spans="1:6" x14ac:dyDescent="0.2">
      <c r="A95" t="str">
        <f>'Input Mask'!$C$3</f>
        <v>SFY2020-2021</v>
      </c>
      <c r="B95">
        <f>'Input Mask'!$C$7</f>
        <v>0</v>
      </c>
      <c r="C95" t="s">
        <v>274</v>
      </c>
      <c r="D95" t="s">
        <v>234</v>
      </c>
      <c r="E95">
        <f>'Case (5)'!C7</f>
        <v>0</v>
      </c>
      <c r="F95" s="121">
        <f>'Case (5)'!$A$51</f>
        <v>0</v>
      </c>
    </row>
    <row r="96" spans="1:6" x14ac:dyDescent="0.2">
      <c r="A96" t="str">
        <f>'Input Mask'!$C$3</f>
        <v>SFY2020-2021</v>
      </c>
      <c r="B96">
        <f>'Input Mask'!$C$7</f>
        <v>0</v>
      </c>
      <c r="C96" t="s">
        <v>275</v>
      </c>
      <c r="D96" t="s">
        <v>234</v>
      </c>
      <c r="E96">
        <f>'Case (5)'!C7</f>
        <v>0</v>
      </c>
      <c r="F96" s="121">
        <f>'Case (5)'!$A$57</f>
        <v>0</v>
      </c>
    </row>
    <row r="97" spans="1:6" x14ac:dyDescent="0.2">
      <c r="A97" t="str">
        <f>'Input Mask'!$C$3</f>
        <v>SFY2020-2021</v>
      </c>
      <c r="B97">
        <f>'Input Mask'!$C$7</f>
        <v>0</v>
      </c>
      <c r="C97" t="s">
        <v>276</v>
      </c>
      <c r="D97" t="s">
        <v>234</v>
      </c>
      <c r="E97">
        <f>'Case (5)'!C7</f>
        <v>0</v>
      </c>
      <c r="F97" s="121">
        <f>'Case (5)'!$A$60</f>
        <v>0</v>
      </c>
    </row>
    <row r="98" spans="1:6" x14ac:dyDescent="0.2">
      <c r="A98" t="str">
        <f>'Input Mask'!$C$3</f>
        <v>SFY2020-2021</v>
      </c>
      <c r="B98">
        <f>'Input Mask'!$C$7</f>
        <v>0</v>
      </c>
      <c r="C98" t="s">
        <v>277</v>
      </c>
      <c r="D98" t="s">
        <v>234</v>
      </c>
      <c r="E98">
        <f>'Case (5)'!C7</f>
        <v>0</v>
      </c>
      <c r="F98" s="121">
        <f>'Case (5)'!$A$63</f>
        <v>0</v>
      </c>
    </row>
    <row r="99" spans="1:6" x14ac:dyDescent="0.2">
      <c r="A99" t="str">
        <f>'Input Mask'!$C$3</f>
        <v>SFY2020-2021</v>
      </c>
      <c r="B99">
        <f>'Input Mask'!$C$7</f>
        <v>0</v>
      </c>
      <c r="C99" t="s">
        <v>278</v>
      </c>
      <c r="D99" t="s">
        <v>234</v>
      </c>
      <c r="E99">
        <f>'Case (5)'!C7</f>
        <v>0</v>
      </c>
      <c r="F99" s="121">
        <f>'Case (5)'!$A$66</f>
        <v>0</v>
      </c>
    </row>
    <row r="100" spans="1:6" x14ac:dyDescent="0.2">
      <c r="A100" t="str">
        <f>'Input Mask'!$C$3</f>
        <v>SFY2020-2021</v>
      </c>
      <c r="B100">
        <f>'Input Mask'!$C$7</f>
        <v>0</v>
      </c>
      <c r="C100" t="s">
        <v>279</v>
      </c>
      <c r="D100" t="s">
        <v>234</v>
      </c>
      <c r="E100">
        <f>'Case (5)'!C7</f>
        <v>0</v>
      </c>
      <c r="F100" s="121">
        <f>'Case (5)'!$A$69</f>
        <v>0</v>
      </c>
    </row>
    <row r="101" spans="1:6" x14ac:dyDescent="0.2">
      <c r="A101" t="str">
        <f>'Input Mask'!$C$3</f>
        <v>SFY2020-2021</v>
      </c>
      <c r="B101">
        <f>'Input Mask'!$C$7</f>
        <v>0</v>
      </c>
      <c r="C101" t="s">
        <v>280</v>
      </c>
      <c r="D101" t="s">
        <v>234</v>
      </c>
      <c r="E101">
        <f>'Case (5)'!C7</f>
        <v>0</v>
      </c>
      <c r="F101" s="121">
        <f>'Case (5)'!$A$75</f>
        <v>0</v>
      </c>
    </row>
    <row r="102" spans="1:6" x14ac:dyDescent="0.2">
      <c r="A102" t="str">
        <f>'Input Mask'!$C$3</f>
        <v>SFY2020-2021</v>
      </c>
      <c r="B102">
        <f>'Input Mask'!$C$7</f>
        <v>0</v>
      </c>
      <c r="C102" t="s">
        <v>281</v>
      </c>
      <c r="D102" t="s">
        <v>234</v>
      </c>
      <c r="E102">
        <f>'Case (5)'!C7</f>
        <v>0</v>
      </c>
      <c r="F102" s="121">
        <f>'Case (5)'!$A$78</f>
        <v>0</v>
      </c>
    </row>
    <row r="103" spans="1:6" x14ac:dyDescent="0.2">
      <c r="A103" t="str">
        <f>'Input Mask'!$C$3</f>
        <v>SFY2020-2021</v>
      </c>
      <c r="B103">
        <f>'Input Mask'!$C$7</f>
        <v>0</v>
      </c>
      <c r="C103" t="s">
        <v>282</v>
      </c>
      <c r="D103" t="s">
        <v>234</v>
      </c>
      <c r="E103">
        <f>'Case (5)'!C7</f>
        <v>0</v>
      </c>
      <c r="F103" s="121">
        <f>'Case (5)'!$A$81</f>
        <v>0</v>
      </c>
    </row>
    <row r="104" spans="1:6" x14ac:dyDescent="0.2">
      <c r="A104" t="str">
        <f>'Input Mask'!$C$3</f>
        <v>SFY2020-2021</v>
      </c>
      <c r="B104">
        <f>'Input Mask'!$C$7</f>
        <v>0</v>
      </c>
      <c r="C104" t="s">
        <v>283</v>
      </c>
      <c r="D104" t="s">
        <v>234</v>
      </c>
      <c r="E104">
        <f>'Case (5)'!C7</f>
        <v>0</v>
      </c>
      <c r="F104" s="121">
        <f>'Case (5)'!$A$87</f>
        <v>0</v>
      </c>
    </row>
    <row r="105" spans="1:6" x14ac:dyDescent="0.2">
      <c r="A105" t="str">
        <f>'Input Mask'!$C$3</f>
        <v>SFY2020-2021</v>
      </c>
      <c r="B105">
        <f>'Input Mask'!$C$7</f>
        <v>0</v>
      </c>
      <c r="C105" t="s">
        <v>284</v>
      </c>
      <c r="D105" t="s">
        <v>234</v>
      </c>
      <c r="E105">
        <f>'Case (5)'!C7</f>
        <v>0</v>
      </c>
      <c r="F105" s="121">
        <f>'Case (5)'!$A$90</f>
        <v>0</v>
      </c>
    </row>
    <row r="106" spans="1:6" s="118" customFormat="1" x14ac:dyDescent="0.2">
      <c r="A106" s="118" t="s">
        <v>346</v>
      </c>
      <c r="B106" s="118">
        <f>'Input Mask'!$C$7</f>
        <v>0</v>
      </c>
      <c r="C106" s="118" t="s">
        <v>397</v>
      </c>
      <c r="D106" s="120" t="s">
        <v>402</v>
      </c>
      <c r="E106" s="118">
        <f>'Case (5)'!C7</f>
        <v>0</v>
      </c>
      <c r="F106" s="121">
        <f>'Case (5)'!$A$104</f>
        <v>0</v>
      </c>
    </row>
    <row r="107" spans="1:6" x14ac:dyDescent="0.2">
      <c r="A107" t="str">
        <f>'Input Mask'!$C$3</f>
        <v>SFY2020-2021</v>
      </c>
      <c r="B107">
        <f>'Input Mask'!$C$7</f>
        <v>0</v>
      </c>
      <c r="C107" t="s">
        <v>265</v>
      </c>
      <c r="D107" t="s">
        <v>235</v>
      </c>
      <c r="E107">
        <f>'Case (6)'!C7</f>
        <v>0</v>
      </c>
      <c r="F107" s="121">
        <f>'Case (6)'!$A$18</f>
        <v>0</v>
      </c>
    </row>
    <row r="108" spans="1:6" x14ac:dyDescent="0.2">
      <c r="A108" t="str">
        <f>'Input Mask'!$C$3</f>
        <v>SFY2020-2021</v>
      </c>
      <c r="B108">
        <f>'Input Mask'!$C$7</f>
        <v>0</v>
      </c>
      <c r="C108" t="s">
        <v>266</v>
      </c>
      <c r="D108" t="s">
        <v>235</v>
      </c>
      <c r="E108">
        <f>'Case (6)'!C7</f>
        <v>0</v>
      </c>
      <c r="F108" s="121">
        <f>'Case (6)'!$A$21</f>
        <v>0</v>
      </c>
    </row>
    <row r="109" spans="1:6" x14ac:dyDescent="0.2">
      <c r="A109" t="str">
        <f>'Input Mask'!$C$3</f>
        <v>SFY2020-2021</v>
      </c>
      <c r="B109">
        <f>'Input Mask'!$C$7</f>
        <v>0</v>
      </c>
      <c r="C109" t="s">
        <v>267</v>
      </c>
      <c r="D109" t="s">
        <v>235</v>
      </c>
      <c r="E109">
        <f>'Case (6)'!C7</f>
        <v>0</v>
      </c>
      <c r="F109" s="121">
        <f>'Case (6)'!$A$24</f>
        <v>0</v>
      </c>
    </row>
    <row r="110" spans="1:6" x14ac:dyDescent="0.2">
      <c r="A110" t="str">
        <f>'Input Mask'!$C$3</f>
        <v>SFY2020-2021</v>
      </c>
      <c r="B110">
        <f>'Input Mask'!$C$7</f>
        <v>0</v>
      </c>
      <c r="C110" t="s">
        <v>268</v>
      </c>
      <c r="D110" t="s">
        <v>235</v>
      </c>
      <c r="E110">
        <f>'Case (6)'!C7</f>
        <v>0</v>
      </c>
      <c r="F110" s="121">
        <f>'Case (6)'!$A$30</f>
        <v>0</v>
      </c>
    </row>
    <row r="111" spans="1:6" x14ac:dyDescent="0.2">
      <c r="A111" t="str">
        <f>'Input Mask'!$C$3</f>
        <v>SFY2020-2021</v>
      </c>
      <c r="B111">
        <f>'Input Mask'!$C$7</f>
        <v>0</v>
      </c>
      <c r="C111" t="s">
        <v>269</v>
      </c>
      <c r="D111" t="s">
        <v>235</v>
      </c>
      <c r="E111">
        <f>'Case (6)'!C7</f>
        <v>0</v>
      </c>
      <c r="F111" s="121">
        <f>'Case (6)'!$A$33</f>
        <v>0</v>
      </c>
    </row>
    <row r="112" spans="1:6" x14ac:dyDescent="0.2">
      <c r="A112" t="str">
        <f>'Input Mask'!$C$3</f>
        <v>SFY2020-2021</v>
      </c>
      <c r="B112">
        <f>'Input Mask'!$C$7</f>
        <v>0</v>
      </c>
      <c r="C112" t="s">
        <v>270</v>
      </c>
      <c r="D112" t="s">
        <v>235</v>
      </c>
      <c r="E112">
        <f>'Case (6)'!C7</f>
        <v>0</v>
      </c>
      <c r="F112" s="121">
        <f>'Case (6)'!$A$36</f>
        <v>0</v>
      </c>
    </row>
    <row r="113" spans="1:6" x14ac:dyDescent="0.2">
      <c r="A113" t="str">
        <f>'Input Mask'!$C$3</f>
        <v>SFY2020-2021</v>
      </c>
      <c r="B113">
        <f>'Input Mask'!$C$7</f>
        <v>0</v>
      </c>
      <c r="C113" t="s">
        <v>271</v>
      </c>
      <c r="D113" t="s">
        <v>235</v>
      </c>
      <c r="E113">
        <f>'Case (6)'!C7</f>
        <v>0</v>
      </c>
      <c r="F113" s="121">
        <f>'Case (6)'!$A$39</f>
        <v>0</v>
      </c>
    </row>
    <row r="114" spans="1:6" x14ac:dyDescent="0.2">
      <c r="A114" t="str">
        <f>'Input Mask'!$C$3</f>
        <v>SFY2020-2021</v>
      </c>
      <c r="B114">
        <f>'Input Mask'!$C$7</f>
        <v>0</v>
      </c>
      <c r="C114" t="s">
        <v>272</v>
      </c>
      <c r="D114" t="s">
        <v>235</v>
      </c>
      <c r="E114">
        <f>'Case (6)'!C7</f>
        <v>0</v>
      </c>
      <c r="F114" s="121">
        <f>'Case (6)'!$A$45</f>
        <v>0</v>
      </c>
    </row>
    <row r="115" spans="1:6" x14ac:dyDescent="0.2">
      <c r="A115" t="str">
        <f>'Input Mask'!$C$3</f>
        <v>SFY2020-2021</v>
      </c>
      <c r="B115">
        <f>'Input Mask'!$C$7</f>
        <v>0</v>
      </c>
      <c r="C115" t="s">
        <v>273</v>
      </c>
      <c r="D115" t="s">
        <v>235</v>
      </c>
      <c r="E115">
        <f>'Case (6)'!C7</f>
        <v>0</v>
      </c>
      <c r="F115" s="121">
        <f>'Case (6)'!$A$48</f>
        <v>0</v>
      </c>
    </row>
    <row r="116" spans="1:6" x14ac:dyDescent="0.2">
      <c r="A116" t="str">
        <f>'Input Mask'!$C$3</f>
        <v>SFY2020-2021</v>
      </c>
      <c r="B116">
        <f>'Input Mask'!$C$7</f>
        <v>0</v>
      </c>
      <c r="C116" t="s">
        <v>274</v>
      </c>
      <c r="D116" t="s">
        <v>235</v>
      </c>
      <c r="E116">
        <f>'Case (6)'!C7</f>
        <v>0</v>
      </c>
      <c r="F116" s="121">
        <f>'Case (6)'!$A$51</f>
        <v>0</v>
      </c>
    </row>
    <row r="117" spans="1:6" x14ac:dyDescent="0.2">
      <c r="A117" t="str">
        <f>'Input Mask'!$C$3</f>
        <v>SFY2020-2021</v>
      </c>
      <c r="B117">
        <f>'Input Mask'!$C$7</f>
        <v>0</v>
      </c>
      <c r="C117" t="s">
        <v>275</v>
      </c>
      <c r="D117" t="s">
        <v>235</v>
      </c>
      <c r="E117">
        <f>'Case (6)'!C7</f>
        <v>0</v>
      </c>
      <c r="F117" s="121">
        <f>'Case (6)'!$A$57</f>
        <v>0</v>
      </c>
    </row>
    <row r="118" spans="1:6" x14ac:dyDescent="0.2">
      <c r="A118" t="str">
        <f>'Input Mask'!$C$3</f>
        <v>SFY2020-2021</v>
      </c>
      <c r="B118">
        <f>'Input Mask'!$C$7</f>
        <v>0</v>
      </c>
      <c r="C118" t="s">
        <v>276</v>
      </c>
      <c r="D118" t="s">
        <v>235</v>
      </c>
      <c r="E118">
        <f>'Case (6)'!C7</f>
        <v>0</v>
      </c>
      <c r="F118" s="121">
        <f>'Case (6)'!$A$60</f>
        <v>0</v>
      </c>
    </row>
    <row r="119" spans="1:6" x14ac:dyDescent="0.2">
      <c r="A119" t="str">
        <f>'Input Mask'!$C$3</f>
        <v>SFY2020-2021</v>
      </c>
      <c r="B119">
        <f>'Input Mask'!$C$7</f>
        <v>0</v>
      </c>
      <c r="C119" t="s">
        <v>277</v>
      </c>
      <c r="D119" t="s">
        <v>235</v>
      </c>
      <c r="E119">
        <f>'Case (6)'!C7</f>
        <v>0</v>
      </c>
      <c r="F119" s="121">
        <f>'Case (6)'!$A$63</f>
        <v>0</v>
      </c>
    </row>
    <row r="120" spans="1:6" x14ac:dyDescent="0.2">
      <c r="A120" t="str">
        <f>'Input Mask'!$C$3</f>
        <v>SFY2020-2021</v>
      </c>
      <c r="B120">
        <f>'Input Mask'!$C$7</f>
        <v>0</v>
      </c>
      <c r="C120" t="s">
        <v>278</v>
      </c>
      <c r="D120" t="s">
        <v>235</v>
      </c>
      <c r="E120">
        <f>'Case (6)'!C7</f>
        <v>0</v>
      </c>
      <c r="F120" s="121">
        <f>'Case (6)'!$A$66</f>
        <v>0</v>
      </c>
    </row>
    <row r="121" spans="1:6" x14ac:dyDescent="0.2">
      <c r="A121" t="str">
        <f>'Input Mask'!$C$3</f>
        <v>SFY2020-2021</v>
      </c>
      <c r="B121">
        <f>'Input Mask'!$C$7</f>
        <v>0</v>
      </c>
      <c r="C121" t="s">
        <v>279</v>
      </c>
      <c r="D121" t="s">
        <v>235</v>
      </c>
      <c r="E121">
        <f>'Case (6)'!C7</f>
        <v>0</v>
      </c>
      <c r="F121" s="121">
        <f>'Case (6)'!$A$69</f>
        <v>0</v>
      </c>
    </row>
    <row r="122" spans="1:6" x14ac:dyDescent="0.2">
      <c r="A122" t="str">
        <f>'Input Mask'!$C$3</f>
        <v>SFY2020-2021</v>
      </c>
      <c r="B122">
        <f>'Input Mask'!$C$7</f>
        <v>0</v>
      </c>
      <c r="C122" t="s">
        <v>280</v>
      </c>
      <c r="D122" t="s">
        <v>235</v>
      </c>
      <c r="E122">
        <f>'Case (6)'!C7</f>
        <v>0</v>
      </c>
      <c r="F122" s="121">
        <f>'Case (6)'!$A$75</f>
        <v>0</v>
      </c>
    </row>
    <row r="123" spans="1:6" x14ac:dyDescent="0.2">
      <c r="A123" t="str">
        <f>'Input Mask'!$C$3</f>
        <v>SFY2020-2021</v>
      </c>
      <c r="B123">
        <f>'Input Mask'!$C$7</f>
        <v>0</v>
      </c>
      <c r="C123" t="s">
        <v>281</v>
      </c>
      <c r="D123" t="s">
        <v>235</v>
      </c>
      <c r="E123">
        <f>'Case (6)'!C7</f>
        <v>0</v>
      </c>
      <c r="F123" s="121">
        <f>'Case (6)'!$A$78</f>
        <v>0</v>
      </c>
    </row>
    <row r="124" spans="1:6" x14ac:dyDescent="0.2">
      <c r="A124" t="str">
        <f>'Input Mask'!$C$3</f>
        <v>SFY2020-2021</v>
      </c>
      <c r="B124">
        <f>'Input Mask'!$C$7</f>
        <v>0</v>
      </c>
      <c r="C124" t="s">
        <v>282</v>
      </c>
      <c r="D124" t="s">
        <v>235</v>
      </c>
      <c r="E124">
        <f>'Case (6)'!C7</f>
        <v>0</v>
      </c>
      <c r="F124" s="121">
        <f>'Case (6)'!$A$81</f>
        <v>0</v>
      </c>
    </row>
    <row r="125" spans="1:6" x14ac:dyDescent="0.2">
      <c r="A125" t="str">
        <f>'Input Mask'!$C$3</f>
        <v>SFY2020-2021</v>
      </c>
      <c r="B125">
        <f>'Input Mask'!$C$7</f>
        <v>0</v>
      </c>
      <c r="C125" t="s">
        <v>283</v>
      </c>
      <c r="D125" t="s">
        <v>235</v>
      </c>
      <c r="E125">
        <f>'Case (6)'!C7</f>
        <v>0</v>
      </c>
      <c r="F125" s="121">
        <f>'Case (6)'!$A$87</f>
        <v>0</v>
      </c>
    </row>
    <row r="126" spans="1:6" x14ac:dyDescent="0.2">
      <c r="A126" t="str">
        <f>'Input Mask'!$C$3</f>
        <v>SFY2020-2021</v>
      </c>
      <c r="B126">
        <f>'Input Mask'!$C$7</f>
        <v>0</v>
      </c>
      <c r="C126" t="s">
        <v>284</v>
      </c>
      <c r="D126" t="s">
        <v>235</v>
      </c>
      <c r="E126">
        <f>'Case (6)'!C7</f>
        <v>0</v>
      </c>
      <c r="F126" s="121">
        <f>'Case (6)'!$A$90</f>
        <v>0</v>
      </c>
    </row>
    <row r="127" spans="1:6" s="118" customFormat="1" x14ac:dyDescent="0.2">
      <c r="A127" s="118" t="s">
        <v>346</v>
      </c>
      <c r="B127" s="118">
        <f>'Input Mask'!$C$7</f>
        <v>0</v>
      </c>
      <c r="C127" s="118" t="s">
        <v>397</v>
      </c>
      <c r="D127" s="120" t="s">
        <v>403</v>
      </c>
      <c r="E127" s="118">
        <f>'Case (6)'!C7</f>
        <v>0</v>
      </c>
      <c r="F127" s="121">
        <f>'Case (6)'!$A$104</f>
        <v>0</v>
      </c>
    </row>
    <row r="128" spans="1:6" x14ac:dyDescent="0.2">
      <c r="A128" t="str">
        <f>'Input Mask'!$C$3</f>
        <v>SFY2020-2021</v>
      </c>
      <c r="B128">
        <f>'Input Mask'!$C$7</f>
        <v>0</v>
      </c>
      <c r="C128" t="s">
        <v>265</v>
      </c>
      <c r="D128" t="s">
        <v>236</v>
      </c>
      <c r="E128">
        <f>'Case (7)'!C7</f>
        <v>0</v>
      </c>
      <c r="F128" s="121">
        <f>'Case (7)'!$A$18</f>
        <v>0</v>
      </c>
    </row>
    <row r="129" spans="1:6" x14ac:dyDescent="0.2">
      <c r="A129" t="str">
        <f>'Input Mask'!$C$3</f>
        <v>SFY2020-2021</v>
      </c>
      <c r="B129">
        <f>'Input Mask'!$C$7</f>
        <v>0</v>
      </c>
      <c r="C129" t="s">
        <v>266</v>
      </c>
      <c r="D129" t="s">
        <v>236</v>
      </c>
      <c r="E129">
        <f>'Case (7)'!C7</f>
        <v>0</v>
      </c>
      <c r="F129" s="121">
        <f>'Case (7)'!$A$21</f>
        <v>0</v>
      </c>
    </row>
    <row r="130" spans="1:6" x14ac:dyDescent="0.2">
      <c r="A130" t="str">
        <f>'Input Mask'!$C$3</f>
        <v>SFY2020-2021</v>
      </c>
      <c r="B130">
        <f>'Input Mask'!$C$7</f>
        <v>0</v>
      </c>
      <c r="C130" t="s">
        <v>267</v>
      </c>
      <c r="D130" t="s">
        <v>236</v>
      </c>
      <c r="E130">
        <f>'Case (7)'!C7</f>
        <v>0</v>
      </c>
      <c r="F130" s="121">
        <f>'Case (7)'!$A$24</f>
        <v>0</v>
      </c>
    </row>
    <row r="131" spans="1:6" x14ac:dyDescent="0.2">
      <c r="A131" t="str">
        <f>'Input Mask'!$C$3</f>
        <v>SFY2020-2021</v>
      </c>
      <c r="B131">
        <f>'Input Mask'!$C$7</f>
        <v>0</v>
      </c>
      <c r="C131" t="s">
        <v>268</v>
      </c>
      <c r="D131" t="s">
        <v>236</v>
      </c>
      <c r="E131">
        <f>'Case (7)'!C7</f>
        <v>0</v>
      </c>
      <c r="F131" s="121">
        <f>'Case (7)'!$A$30</f>
        <v>0</v>
      </c>
    </row>
    <row r="132" spans="1:6" x14ac:dyDescent="0.2">
      <c r="A132" t="str">
        <f>'Input Mask'!$C$3</f>
        <v>SFY2020-2021</v>
      </c>
      <c r="B132">
        <f>'Input Mask'!$C$7</f>
        <v>0</v>
      </c>
      <c r="C132" t="s">
        <v>269</v>
      </c>
      <c r="D132" t="s">
        <v>236</v>
      </c>
      <c r="E132">
        <f>'Case (7)'!C7</f>
        <v>0</v>
      </c>
      <c r="F132" s="121">
        <f>'Case (7)'!$A$33</f>
        <v>0</v>
      </c>
    </row>
    <row r="133" spans="1:6" x14ac:dyDescent="0.2">
      <c r="A133" t="str">
        <f>'Input Mask'!$C$3</f>
        <v>SFY2020-2021</v>
      </c>
      <c r="B133">
        <f>'Input Mask'!$C$7</f>
        <v>0</v>
      </c>
      <c r="C133" t="s">
        <v>270</v>
      </c>
      <c r="D133" t="s">
        <v>236</v>
      </c>
      <c r="E133">
        <f>'Case (7)'!C7</f>
        <v>0</v>
      </c>
      <c r="F133" s="121">
        <f>'Case (7)'!$A$36</f>
        <v>0</v>
      </c>
    </row>
    <row r="134" spans="1:6" x14ac:dyDescent="0.2">
      <c r="A134" t="str">
        <f>'Input Mask'!$C$3</f>
        <v>SFY2020-2021</v>
      </c>
      <c r="B134">
        <f>'Input Mask'!$C$7</f>
        <v>0</v>
      </c>
      <c r="C134" t="s">
        <v>271</v>
      </c>
      <c r="D134" t="s">
        <v>236</v>
      </c>
      <c r="E134">
        <f>'Case (7)'!C7</f>
        <v>0</v>
      </c>
      <c r="F134" s="121">
        <f>'Case (7)'!$A$39</f>
        <v>0</v>
      </c>
    </row>
    <row r="135" spans="1:6" x14ac:dyDescent="0.2">
      <c r="A135" t="str">
        <f>'Input Mask'!$C$3</f>
        <v>SFY2020-2021</v>
      </c>
      <c r="B135">
        <f>'Input Mask'!$C$7</f>
        <v>0</v>
      </c>
      <c r="C135" t="s">
        <v>272</v>
      </c>
      <c r="D135" t="s">
        <v>236</v>
      </c>
      <c r="E135">
        <f>'Case (7)'!C7</f>
        <v>0</v>
      </c>
      <c r="F135" s="121">
        <f>'Case (7)'!$A$45</f>
        <v>0</v>
      </c>
    </row>
    <row r="136" spans="1:6" x14ac:dyDescent="0.2">
      <c r="A136" t="str">
        <f>'Input Mask'!$C$3</f>
        <v>SFY2020-2021</v>
      </c>
      <c r="B136">
        <f>'Input Mask'!$C$7</f>
        <v>0</v>
      </c>
      <c r="C136" t="s">
        <v>273</v>
      </c>
      <c r="D136" t="s">
        <v>236</v>
      </c>
      <c r="E136">
        <f>'Case (7)'!C7</f>
        <v>0</v>
      </c>
      <c r="F136" s="121">
        <f>'Case (7)'!$A$48</f>
        <v>0</v>
      </c>
    </row>
    <row r="137" spans="1:6" x14ac:dyDescent="0.2">
      <c r="A137" t="str">
        <f>'Input Mask'!$C$3</f>
        <v>SFY2020-2021</v>
      </c>
      <c r="B137">
        <f>'Input Mask'!$C$7</f>
        <v>0</v>
      </c>
      <c r="C137" t="s">
        <v>274</v>
      </c>
      <c r="D137" t="s">
        <v>236</v>
      </c>
      <c r="E137">
        <f>'Case (7)'!C7</f>
        <v>0</v>
      </c>
      <c r="F137" s="121">
        <f>'Case (7)'!$A$51</f>
        <v>0</v>
      </c>
    </row>
    <row r="138" spans="1:6" x14ac:dyDescent="0.2">
      <c r="A138" t="str">
        <f>'Input Mask'!$C$3</f>
        <v>SFY2020-2021</v>
      </c>
      <c r="B138">
        <f>'Input Mask'!$C$7</f>
        <v>0</v>
      </c>
      <c r="C138" t="s">
        <v>275</v>
      </c>
      <c r="D138" t="s">
        <v>236</v>
      </c>
      <c r="E138">
        <f>'Case (7)'!C7</f>
        <v>0</v>
      </c>
      <c r="F138" s="121">
        <f>'Case (7)'!$A$57</f>
        <v>0</v>
      </c>
    </row>
    <row r="139" spans="1:6" x14ac:dyDescent="0.2">
      <c r="A139" t="str">
        <f>'Input Mask'!$C$3</f>
        <v>SFY2020-2021</v>
      </c>
      <c r="B139">
        <f>'Input Mask'!$C$7</f>
        <v>0</v>
      </c>
      <c r="C139" t="s">
        <v>276</v>
      </c>
      <c r="D139" t="s">
        <v>236</v>
      </c>
      <c r="E139">
        <f>'Case (7)'!C7</f>
        <v>0</v>
      </c>
      <c r="F139" s="121">
        <f>'Case (7)'!$A$60</f>
        <v>0</v>
      </c>
    </row>
    <row r="140" spans="1:6" x14ac:dyDescent="0.2">
      <c r="A140" t="str">
        <f>'Input Mask'!$C$3</f>
        <v>SFY2020-2021</v>
      </c>
      <c r="B140">
        <f>'Input Mask'!$C$7</f>
        <v>0</v>
      </c>
      <c r="C140" t="s">
        <v>277</v>
      </c>
      <c r="D140" t="s">
        <v>236</v>
      </c>
      <c r="E140">
        <f>'Case (7)'!C7</f>
        <v>0</v>
      </c>
      <c r="F140" s="121">
        <f>'Case (7)'!$A$63</f>
        <v>0</v>
      </c>
    </row>
    <row r="141" spans="1:6" x14ac:dyDescent="0.2">
      <c r="A141" t="str">
        <f>'Input Mask'!$C$3</f>
        <v>SFY2020-2021</v>
      </c>
      <c r="B141">
        <f>'Input Mask'!$C$7</f>
        <v>0</v>
      </c>
      <c r="C141" t="s">
        <v>278</v>
      </c>
      <c r="D141" t="s">
        <v>236</v>
      </c>
      <c r="E141">
        <f>'Case (7)'!C7</f>
        <v>0</v>
      </c>
      <c r="F141" s="121">
        <f>'Case (7)'!$A$66</f>
        <v>0</v>
      </c>
    </row>
    <row r="142" spans="1:6" x14ac:dyDescent="0.2">
      <c r="A142" t="str">
        <f>'Input Mask'!$C$3</f>
        <v>SFY2020-2021</v>
      </c>
      <c r="B142">
        <f>'Input Mask'!$C$7</f>
        <v>0</v>
      </c>
      <c r="C142" t="s">
        <v>279</v>
      </c>
      <c r="D142" t="s">
        <v>236</v>
      </c>
      <c r="E142">
        <f>'Case (7)'!C7</f>
        <v>0</v>
      </c>
      <c r="F142" s="121">
        <f>'Case (7)'!$A$69</f>
        <v>0</v>
      </c>
    </row>
    <row r="143" spans="1:6" x14ac:dyDescent="0.2">
      <c r="A143" t="str">
        <f>'Input Mask'!$C$3</f>
        <v>SFY2020-2021</v>
      </c>
      <c r="B143">
        <f>'Input Mask'!$C$7</f>
        <v>0</v>
      </c>
      <c r="C143" t="s">
        <v>280</v>
      </c>
      <c r="D143" t="s">
        <v>236</v>
      </c>
      <c r="E143">
        <f>'Case (7)'!C7</f>
        <v>0</v>
      </c>
      <c r="F143" s="121">
        <f>'Case (7)'!$A$75</f>
        <v>0</v>
      </c>
    </row>
    <row r="144" spans="1:6" x14ac:dyDescent="0.2">
      <c r="A144" t="str">
        <f>'Input Mask'!$C$3</f>
        <v>SFY2020-2021</v>
      </c>
      <c r="B144">
        <f>'Input Mask'!$C$7</f>
        <v>0</v>
      </c>
      <c r="C144" t="s">
        <v>281</v>
      </c>
      <c r="D144" t="s">
        <v>236</v>
      </c>
      <c r="E144">
        <f>'Case (7)'!C7</f>
        <v>0</v>
      </c>
      <c r="F144" s="121">
        <f>'Case (7)'!$A$78</f>
        <v>0</v>
      </c>
    </row>
    <row r="145" spans="1:6" x14ac:dyDescent="0.2">
      <c r="A145" t="str">
        <f>'Input Mask'!$C$3</f>
        <v>SFY2020-2021</v>
      </c>
      <c r="B145">
        <f>'Input Mask'!$C$7</f>
        <v>0</v>
      </c>
      <c r="C145" t="s">
        <v>282</v>
      </c>
      <c r="D145" t="s">
        <v>236</v>
      </c>
      <c r="E145">
        <f>'Case (7)'!C7</f>
        <v>0</v>
      </c>
      <c r="F145" s="121">
        <f>'Case (7)'!$A$81</f>
        <v>0</v>
      </c>
    </row>
    <row r="146" spans="1:6" x14ac:dyDescent="0.2">
      <c r="A146" t="str">
        <f>'Input Mask'!$C$3</f>
        <v>SFY2020-2021</v>
      </c>
      <c r="B146">
        <f>'Input Mask'!$C$7</f>
        <v>0</v>
      </c>
      <c r="C146" t="s">
        <v>283</v>
      </c>
      <c r="D146" t="s">
        <v>236</v>
      </c>
      <c r="E146">
        <f>'Case (7)'!C7</f>
        <v>0</v>
      </c>
      <c r="F146" s="121">
        <f>'Case (7)'!$A$87</f>
        <v>0</v>
      </c>
    </row>
    <row r="147" spans="1:6" x14ac:dyDescent="0.2">
      <c r="A147" t="str">
        <f>'Input Mask'!$C$3</f>
        <v>SFY2020-2021</v>
      </c>
      <c r="B147">
        <f>'Input Mask'!$C$7</f>
        <v>0</v>
      </c>
      <c r="C147" t="s">
        <v>284</v>
      </c>
      <c r="D147" t="s">
        <v>236</v>
      </c>
      <c r="E147">
        <f>'Case (7)'!C7</f>
        <v>0</v>
      </c>
      <c r="F147" s="121">
        <f>'Case (7)'!$A$90</f>
        <v>0</v>
      </c>
    </row>
    <row r="148" spans="1:6" s="118" customFormat="1" x14ac:dyDescent="0.2">
      <c r="A148" s="118" t="s">
        <v>346</v>
      </c>
      <c r="B148" s="118">
        <f>'Input Mask'!$C$7</f>
        <v>0</v>
      </c>
      <c r="C148" s="118" t="s">
        <v>397</v>
      </c>
      <c r="D148" s="120" t="s">
        <v>404</v>
      </c>
      <c r="E148" s="118">
        <f>'Case (7)'!C7</f>
        <v>0</v>
      </c>
      <c r="F148" s="121">
        <f>'Case (7)'!$A$104</f>
        <v>0</v>
      </c>
    </row>
    <row r="149" spans="1:6" x14ac:dyDescent="0.2">
      <c r="A149" t="str">
        <f>'Input Mask'!$C$3</f>
        <v>SFY2020-2021</v>
      </c>
      <c r="B149">
        <f>'Input Mask'!$C$7</f>
        <v>0</v>
      </c>
      <c r="C149" t="s">
        <v>265</v>
      </c>
      <c r="D149" t="s">
        <v>237</v>
      </c>
      <c r="E149">
        <f>'Case (8)'!C7</f>
        <v>0</v>
      </c>
      <c r="F149" s="121">
        <f>'Case (8)'!$A$18</f>
        <v>0</v>
      </c>
    </row>
    <row r="150" spans="1:6" x14ac:dyDescent="0.2">
      <c r="A150" t="str">
        <f>'Input Mask'!$C$3</f>
        <v>SFY2020-2021</v>
      </c>
      <c r="B150">
        <f>'Input Mask'!$C$7</f>
        <v>0</v>
      </c>
      <c r="C150" t="s">
        <v>266</v>
      </c>
      <c r="D150" t="s">
        <v>237</v>
      </c>
      <c r="E150">
        <f>'Case (8)'!C7</f>
        <v>0</v>
      </c>
      <c r="F150" s="121">
        <f>'Case (8)'!$A$21</f>
        <v>0</v>
      </c>
    </row>
    <row r="151" spans="1:6" x14ac:dyDescent="0.2">
      <c r="A151" t="str">
        <f>'Input Mask'!$C$3</f>
        <v>SFY2020-2021</v>
      </c>
      <c r="B151">
        <f>'Input Mask'!$C$7</f>
        <v>0</v>
      </c>
      <c r="C151" t="s">
        <v>267</v>
      </c>
      <c r="D151" t="s">
        <v>237</v>
      </c>
      <c r="E151">
        <f>'Case (8)'!C7</f>
        <v>0</v>
      </c>
      <c r="F151" s="121">
        <f>'Case (8)'!$A$24</f>
        <v>0</v>
      </c>
    </row>
    <row r="152" spans="1:6" x14ac:dyDescent="0.2">
      <c r="A152" t="str">
        <f>'Input Mask'!$C$3</f>
        <v>SFY2020-2021</v>
      </c>
      <c r="B152">
        <f>'Input Mask'!$C$7</f>
        <v>0</v>
      </c>
      <c r="C152" t="s">
        <v>268</v>
      </c>
      <c r="D152" t="s">
        <v>237</v>
      </c>
      <c r="E152">
        <f>'Case (8)'!C7</f>
        <v>0</v>
      </c>
      <c r="F152" s="121">
        <f>'Case (8)'!$A$30</f>
        <v>0</v>
      </c>
    </row>
    <row r="153" spans="1:6" x14ac:dyDescent="0.2">
      <c r="A153" t="str">
        <f>'Input Mask'!$C$3</f>
        <v>SFY2020-2021</v>
      </c>
      <c r="B153">
        <f>'Input Mask'!$C$7</f>
        <v>0</v>
      </c>
      <c r="C153" t="s">
        <v>269</v>
      </c>
      <c r="D153" t="s">
        <v>237</v>
      </c>
      <c r="E153">
        <f>'Case (8)'!C7</f>
        <v>0</v>
      </c>
      <c r="F153" s="121">
        <f>'Case (8)'!$A$33</f>
        <v>0</v>
      </c>
    </row>
    <row r="154" spans="1:6" x14ac:dyDescent="0.2">
      <c r="A154" t="str">
        <f>'Input Mask'!$C$3</f>
        <v>SFY2020-2021</v>
      </c>
      <c r="B154">
        <f>'Input Mask'!$C$7</f>
        <v>0</v>
      </c>
      <c r="C154" t="s">
        <v>270</v>
      </c>
      <c r="D154" t="s">
        <v>237</v>
      </c>
      <c r="E154">
        <f>'Case (8)'!C7</f>
        <v>0</v>
      </c>
      <c r="F154" s="121">
        <f>'Case (8)'!$A$36</f>
        <v>0</v>
      </c>
    </row>
    <row r="155" spans="1:6" x14ac:dyDescent="0.2">
      <c r="A155" t="str">
        <f>'Input Mask'!$C$3</f>
        <v>SFY2020-2021</v>
      </c>
      <c r="B155">
        <f>'Input Mask'!$C$7</f>
        <v>0</v>
      </c>
      <c r="C155" t="s">
        <v>271</v>
      </c>
      <c r="D155" t="s">
        <v>237</v>
      </c>
      <c r="E155">
        <f>'Case (8)'!C7</f>
        <v>0</v>
      </c>
      <c r="F155" s="121">
        <f>'Case (8)'!$A$39</f>
        <v>0</v>
      </c>
    </row>
    <row r="156" spans="1:6" x14ac:dyDescent="0.2">
      <c r="A156" t="str">
        <f>'Input Mask'!$C$3</f>
        <v>SFY2020-2021</v>
      </c>
      <c r="B156">
        <f>'Input Mask'!$C$7</f>
        <v>0</v>
      </c>
      <c r="C156" t="s">
        <v>272</v>
      </c>
      <c r="D156" t="s">
        <v>237</v>
      </c>
      <c r="E156">
        <f>'Case (8)'!C7</f>
        <v>0</v>
      </c>
      <c r="F156" s="121">
        <f>'Case (8)'!$A$45</f>
        <v>0</v>
      </c>
    </row>
    <row r="157" spans="1:6" x14ac:dyDescent="0.2">
      <c r="A157" t="str">
        <f>'Input Mask'!$C$3</f>
        <v>SFY2020-2021</v>
      </c>
      <c r="B157">
        <f>'Input Mask'!$C$7</f>
        <v>0</v>
      </c>
      <c r="C157" t="s">
        <v>273</v>
      </c>
      <c r="D157" t="s">
        <v>237</v>
      </c>
      <c r="E157">
        <f>'Case (8)'!C7</f>
        <v>0</v>
      </c>
      <c r="F157" s="121">
        <f>'Case (8)'!$A$48</f>
        <v>0</v>
      </c>
    </row>
    <row r="158" spans="1:6" x14ac:dyDescent="0.2">
      <c r="A158" t="str">
        <f>'Input Mask'!$C$3</f>
        <v>SFY2020-2021</v>
      </c>
      <c r="B158">
        <f>'Input Mask'!$C$7</f>
        <v>0</v>
      </c>
      <c r="C158" t="s">
        <v>274</v>
      </c>
      <c r="D158" t="s">
        <v>237</v>
      </c>
      <c r="E158">
        <f>'Case (8)'!C7</f>
        <v>0</v>
      </c>
      <c r="F158" s="121">
        <f>'Case (8)'!$A$51</f>
        <v>0</v>
      </c>
    </row>
    <row r="159" spans="1:6" x14ac:dyDescent="0.2">
      <c r="A159" t="str">
        <f>'Input Mask'!$C$3</f>
        <v>SFY2020-2021</v>
      </c>
      <c r="B159">
        <f>'Input Mask'!$C$7</f>
        <v>0</v>
      </c>
      <c r="C159" t="s">
        <v>275</v>
      </c>
      <c r="D159" t="s">
        <v>237</v>
      </c>
      <c r="E159">
        <f>'Case (8)'!C7</f>
        <v>0</v>
      </c>
      <c r="F159" s="121">
        <f>'Case (8)'!$A$57</f>
        <v>0</v>
      </c>
    </row>
    <row r="160" spans="1:6" x14ac:dyDescent="0.2">
      <c r="A160" t="str">
        <f>'Input Mask'!$C$3</f>
        <v>SFY2020-2021</v>
      </c>
      <c r="B160">
        <f>'Input Mask'!$C$7</f>
        <v>0</v>
      </c>
      <c r="C160" t="s">
        <v>276</v>
      </c>
      <c r="D160" t="s">
        <v>237</v>
      </c>
      <c r="E160">
        <f>'Case (8)'!C7</f>
        <v>0</v>
      </c>
      <c r="F160" s="121">
        <f>'Case (8)'!$A$60</f>
        <v>0</v>
      </c>
    </row>
    <row r="161" spans="1:6" x14ac:dyDescent="0.2">
      <c r="A161" t="str">
        <f>'Input Mask'!$C$3</f>
        <v>SFY2020-2021</v>
      </c>
      <c r="B161">
        <f>'Input Mask'!$C$7</f>
        <v>0</v>
      </c>
      <c r="C161" t="s">
        <v>277</v>
      </c>
      <c r="D161" t="s">
        <v>237</v>
      </c>
      <c r="E161">
        <f>'Case (8)'!C7</f>
        <v>0</v>
      </c>
      <c r="F161" s="121">
        <f>'Case (8)'!$A$63</f>
        <v>0</v>
      </c>
    </row>
    <row r="162" spans="1:6" x14ac:dyDescent="0.2">
      <c r="A162" t="str">
        <f>'Input Mask'!$C$3</f>
        <v>SFY2020-2021</v>
      </c>
      <c r="B162">
        <f>'Input Mask'!$C$7</f>
        <v>0</v>
      </c>
      <c r="C162" t="s">
        <v>278</v>
      </c>
      <c r="D162" t="s">
        <v>237</v>
      </c>
      <c r="E162">
        <f>'Case (8)'!C7</f>
        <v>0</v>
      </c>
      <c r="F162" s="121">
        <f>'Case (8)'!$A$66</f>
        <v>0</v>
      </c>
    </row>
    <row r="163" spans="1:6" x14ac:dyDescent="0.2">
      <c r="A163" t="str">
        <f>'Input Mask'!$C$3</f>
        <v>SFY2020-2021</v>
      </c>
      <c r="B163">
        <f>'Input Mask'!$C$7</f>
        <v>0</v>
      </c>
      <c r="C163" t="s">
        <v>279</v>
      </c>
      <c r="D163" t="s">
        <v>237</v>
      </c>
      <c r="E163">
        <f>'Case (8)'!C7</f>
        <v>0</v>
      </c>
      <c r="F163" s="121">
        <f>'Case (8)'!$A$69</f>
        <v>0</v>
      </c>
    </row>
    <row r="164" spans="1:6" x14ac:dyDescent="0.2">
      <c r="A164" t="str">
        <f>'Input Mask'!$C$3</f>
        <v>SFY2020-2021</v>
      </c>
      <c r="B164">
        <f>'Input Mask'!$C$7</f>
        <v>0</v>
      </c>
      <c r="C164" t="s">
        <v>280</v>
      </c>
      <c r="D164" t="s">
        <v>237</v>
      </c>
      <c r="E164">
        <f>'Case (8)'!C7</f>
        <v>0</v>
      </c>
      <c r="F164" s="121">
        <f>'Case (8)'!$A$75</f>
        <v>0</v>
      </c>
    </row>
    <row r="165" spans="1:6" x14ac:dyDescent="0.2">
      <c r="A165" t="str">
        <f>'Input Mask'!$C$3</f>
        <v>SFY2020-2021</v>
      </c>
      <c r="B165">
        <f>'Input Mask'!$C$7</f>
        <v>0</v>
      </c>
      <c r="C165" t="s">
        <v>281</v>
      </c>
      <c r="D165" t="s">
        <v>237</v>
      </c>
      <c r="E165">
        <f>'Case (8)'!C7</f>
        <v>0</v>
      </c>
      <c r="F165" s="121">
        <f>'Case (8)'!$A$78</f>
        <v>0</v>
      </c>
    </row>
    <row r="166" spans="1:6" x14ac:dyDescent="0.2">
      <c r="A166" t="str">
        <f>'Input Mask'!$C$3</f>
        <v>SFY2020-2021</v>
      </c>
      <c r="B166">
        <f>'Input Mask'!$C$7</f>
        <v>0</v>
      </c>
      <c r="C166" t="s">
        <v>282</v>
      </c>
      <c r="D166" t="s">
        <v>237</v>
      </c>
      <c r="E166">
        <f>'Case (8)'!C7</f>
        <v>0</v>
      </c>
      <c r="F166" s="121">
        <f>'Case (8)'!$A$81</f>
        <v>0</v>
      </c>
    </row>
    <row r="167" spans="1:6" x14ac:dyDescent="0.2">
      <c r="A167" t="str">
        <f>'Input Mask'!$C$3</f>
        <v>SFY2020-2021</v>
      </c>
      <c r="B167">
        <f>'Input Mask'!$C$7</f>
        <v>0</v>
      </c>
      <c r="C167" t="s">
        <v>283</v>
      </c>
      <c r="D167" t="s">
        <v>237</v>
      </c>
      <c r="E167">
        <f>'Case (8)'!C7</f>
        <v>0</v>
      </c>
      <c r="F167" s="121">
        <f>'Case (8)'!$A$87</f>
        <v>0</v>
      </c>
    </row>
    <row r="168" spans="1:6" x14ac:dyDescent="0.2">
      <c r="A168" t="str">
        <f>'Input Mask'!$C$3</f>
        <v>SFY2020-2021</v>
      </c>
      <c r="B168">
        <f>'Input Mask'!$C$7</f>
        <v>0</v>
      </c>
      <c r="C168" t="s">
        <v>284</v>
      </c>
      <c r="D168" t="s">
        <v>237</v>
      </c>
      <c r="E168">
        <f>'Case (9)'!C7</f>
        <v>0</v>
      </c>
      <c r="F168" s="121">
        <f>'Case (8)'!$A$90</f>
        <v>0</v>
      </c>
    </row>
    <row r="169" spans="1:6" s="119" customFormat="1" x14ac:dyDescent="0.2">
      <c r="A169" s="119" t="s">
        <v>346</v>
      </c>
      <c r="B169" s="119">
        <f>'Input Mask'!$C$7</f>
        <v>0</v>
      </c>
      <c r="C169" s="119" t="s">
        <v>397</v>
      </c>
      <c r="D169" s="120" t="s">
        <v>405</v>
      </c>
      <c r="E169" s="119">
        <f>'Case (9)'!C7</f>
        <v>0</v>
      </c>
      <c r="F169" s="121">
        <f>'Case (8)'!$A$104</f>
        <v>0</v>
      </c>
    </row>
    <row r="170" spans="1:6" x14ac:dyDescent="0.2">
      <c r="A170" t="str">
        <f>'Input Mask'!$C$3</f>
        <v>SFY2020-2021</v>
      </c>
      <c r="B170">
        <f>'Input Mask'!$C$7</f>
        <v>0</v>
      </c>
      <c r="C170" t="s">
        <v>265</v>
      </c>
      <c r="D170" t="s">
        <v>238</v>
      </c>
      <c r="E170">
        <f>'Case (9)'!C7</f>
        <v>0</v>
      </c>
      <c r="F170" s="121">
        <f>'Case (9)'!$A$18</f>
        <v>0</v>
      </c>
    </row>
    <row r="171" spans="1:6" x14ac:dyDescent="0.2">
      <c r="A171" t="str">
        <f>'Input Mask'!$C$3</f>
        <v>SFY2020-2021</v>
      </c>
      <c r="B171">
        <f>'Input Mask'!$C$7</f>
        <v>0</v>
      </c>
      <c r="C171" t="s">
        <v>266</v>
      </c>
      <c r="D171" t="s">
        <v>238</v>
      </c>
      <c r="E171">
        <f>'Case (9)'!C7</f>
        <v>0</v>
      </c>
      <c r="F171" s="121">
        <f>'Case (9)'!$A$21</f>
        <v>0</v>
      </c>
    </row>
    <row r="172" spans="1:6" x14ac:dyDescent="0.2">
      <c r="A172" t="str">
        <f>'Input Mask'!$C$3</f>
        <v>SFY2020-2021</v>
      </c>
      <c r="B172">
        <f>'Input Mask'!$C$7</f>
        <v>0</v>
      </c>
      <c r="C172" t="s">
        <v>267</v>
      </c>
      <c r="D172" t="s">
        <v>238</v>
      </c>
      <c r="E172">
        <f>'Case (9)'!C7</f>
        <v>0</v>
      </c>
      <c r="F172" s="121">
        <f>'Case (9)'!$A$24</f>
        <v>0</v>
      </c>
    </row>
    <row r="173" spans="1:6" x14ac:dyDescent="0.2">
      <c r="A173" t="str">
        <f>'Input Mask'!$C$3</f>
        <v>SFY2020-2021</v>
      </c>
      <c r="B173">
        <f>'Input Mask'!$C$7</f>
        <v>0</v>
      </c>
      <c r="C173" t="s">
        <v>268</v>
      </c>
      <c r="D173" t="s">
        <v>238</v>
      </c>
      <c r="E173">
        <f>'Case (9)'!C7</f>
        <v>0</v>
      </c>
      <c r="F173" s="121">
        <f>'Case (9)'!$A$30</f>
        <v>0</v>
      </c>
    </row>
    <row r="174" spans="1:6" x14ac:dyDescent="0.2">
      <c r="A174" t="str">
        <f>'Input Mask'!$C$3</f>
        <v>SFY2020-2021</v>
      </c>
      <c r="B174">
        <f>'Input Mask'!$C$7</f>
        <v>0</v>
      </c>
      <c r="C174" t="s">
        <v>269</v>
      </c>
      <c r="D174" t="s">
        <v>238</v>
      </c>
      <c r="E174">
        <f>'Case (9)'!C7</f>
        <v>0</v>
      </c>
      <c r="F174" s="121">
        <f>'Case (9)'!$A$33</f>
        <v>0</v>
      </c>
    </row>
    <row r="175" spans="1:6" x14ac:dyDescent="0.2">
      <c r="A175" t="str">
        <f>'Input Mask'!$C$3</f>
        <v>SFY2020-2021</v>
      </c>
      <c r="B175">
        <f>'Input Mask'!$C$7</f>
        <v>0</v>
      </c>
      <c r="C175" t="s">
        <v>270</v>
      </c>
      <c r="D175" t="s">
        <v>238</v>
      </c>
      <c r="E175">
        <f>'Case (9)'!C7</f>
        <v>0</v>
      </c>
      <c r="F175" s="121">
        <f>'Case (9)'!$A$36</f>
        <v>0</v>
      </c>
    </row>
    <row r="176" spans="1:6" x14ac:dyDescent="0.2">
      <c r="A176" t="str">
        <f>'Input Mask'!$C$3</f>
        <v>SFY2020-2021</v>
      </c>
      <c r="B176">
        <f>'Input Mask'!$C$7</f>
        <v>0</v>
      </c>
      <c r="C176" t="s">
        <v>271</v>
      </c>
      <c r="D176" t="s">
        <v>238</v>
      </c>
      <c r="E176">
        <f>'Case (9)'!C7</f>
        <v>0</v>
      </c>
      <c r="F176" s="121">
        <f>'Case (9)'!$A$39</f>
        <v>0</v>
      </c>
    </row>
    <row r="177" spans="1:6" x14ac:dyDescent="0.2">
      <c r="A177" t="str">
        <f>'Input Mask'!$C$3</f>
        <v>SFY2020-2021</v>
      </c>
      <c r="B177">
        <f>'Input Mask'!$C$7</f>
        <v>0</v>
      </c>
      <c r="C177" t="s">
        <v>272</v>
      </c>
      <c r="D177" t="s">
        <v>238</v>
      </c>
      <c r="E177">
        <f>'Case (9)'!C7</f>
        <v>0</v>
      </c>
      <c r="F177" s="121">
        <f>'Case (9)'!$A$45</f>
        <v>0</v>
      </c>
    </row>
    <row r="178" spans="1:6" x14ac:dyDescent="0.2">
      <c r="A178" t="str">
        <f>'Input Mask'!$C$3</f>
        <v>SFY2020-2021</v>
      </c>
      <c r="B178">
        <f>'Input Mask'!$C$7</f>
        <v>0</v>
      </c>
      <c r="C178" t="s">
        <v>273</v>
      </c>
      <c r="D178" t="s">
        <v>238</v>
      </c>
      <c r="E178">
        <f>'Case (9)'!C7</f>
        <v>0</v>
      </c>
      <c r="F178" s="121">
        <f>'Case (9)'!$A$48</f>
        <v>0</v>
      </c>
    </row>
    <row r="179" spans="1:6" x14ac:dyDescent="0.2">
      <c r="A179" t="str">
        <f>'Input Mask'!$C$3</f>
        <v>SFY2020-2021</v>
      </c>
      <c r="B179">
        <f>'Input Mask'!$C$7</f>
        <v>0</v>
      </c>
      <c r="C179" t="s">
        <v>274</v>
      </c>
      <c r="D179" t="s">
        <v>238</v>
      </c>
      <c r="E179">
        <f>'Case (9)'!C7</f>
        <v>0</v>
      </c>
      <c r="F179" s="121">
        <f>'Case (9)'!$A$51</f>
        <v>0</v>
      </c>
    </row>
    <row r="180" spans="1:6" x14ac:dyDescent="0.2">
      <c r="A180" t="str">
        <f>'Input Mask'!$C$3</f>
        <v>SFY2020-2021</v>
      </c>
      <c r="B180">
        <f>'Input Mask'!$C$7</f>
        <v>0</v>
      </c>
      <c r="C180" t="s">
        <v>275</v>
      </c>
      <c r="D180" t="s">
        <v>238</v>
      </c>
      <c r="E180">
        <f>'Case (9)'!C7</f>
        <v>0</v>
      </c>
      <c r="F180" s="121">
        <f>'Case (9)'!$A$57</f>
        <v>0</v>
      </c>
    </row>
    <row r="181" spans="1:6" x14ac:dyDescent="0.2">
      <c r="A181" t="str">
        <f>'Input Mask'!$C$3</f>
        <v>SFY2020-2021</v>
      </c>
      <c r="B181">
        <f>'Input Mask'!$C$7</f>
        <v>0</v>
      </c>
      <c r="C181" t="s">
        <v>276</v>
      </c>
      <c r="D181" t="s">
        <v>238</v>
      </c>
      <c r="E181">
        <f>'Case (9)'!C7</f>
        <v>0</v>
      </c>
      <c r="F181" s="121">
        <f>'Case (9)'!$A$60</f>
        <v>0</v>
      </c>
    </row>
    <row r="182" spans="1:6" x14ac:dyDescent="0.2">
      <c r="A182" t="str">
        <f>'Input Mask'!$C$3</f>
        <v>SFY2020-2021</v>
      </c>
      <c r="B182">
        <f>'Input Mask'!$C$7</f>
        <v>0</v>
      </c>
      <c r="C182" t="s">
        <v>277</v>
      </c>
      <c r="D182" t="s">
        <v>238</v>
      </c>
      <c r="E182">
        <f>'Case (9)'!C7</f>
        <v>0</v>
      </c>
      <c r="F182" s="121">
        <f>'Case (9)'!$A$63</f>
        <v>0</v>
      </c>
    </row>
    <row r="183" spans="1:6" x14ac:dyDescent="0.2">
      <c r="A183" t="str">
        <f>'Input Mask'!$C$3</f>
        <v>SFY2020-2021</v>
      </c>
      <c r="B183">
        <f>'Input Mask'!$C$7</f>
        <v>0</v>
      </c>
      <c r="C183" t="s">
        <v>278</v>
      </c>
      <c r="D183" t="s">
        <v>238</v>
      </c>
      <c r="E183">
        <f>'Case (9)'!C7</f>
        <v>0</v>
      </c>
      <c r="F183" s="121">
        <f>'Case (9)'!$A$66</f>
        <v>0</v>
      </c>
    </row>
    <row r="184" spans="1:6" x14ac:dyDescent="0.2">
      <c r="A184" t="str">
        <f>'Input Mask'!$C$3</f>
        <v>SFY2020-2021</v>
      </c>
      <c r="B184">
        <f>'Input Mask'!$C$7</f>
        <v>0</v>
      </c>
      <c r="C184" t="s">
        <v>279</v>
      </c>
      <c r="D184" t="s">
        <v>238</v>
      </c>
      <c r="E184">
        <f>'Case (9)'!C7</f>
        <v>0</v>
      </c>
      <c r="F184" s="121">
        <f>'Case (9)'!$A$69</f>
        <v>0</v>
      </c>
    </row>
    <row r="185" spans="1:6" x14ac:dyDescent="0.2">
      <c r="A185" t="str">
        <f>'Input Mask'!$C$3</f>
        <v>SFY2020-2021</v>
      </c>
      <c r="B185">
        <f>'Input Mask'!$C$7</f>
        <v>0</v>
      </c>
      <c r="C185" t="s">
        <v>280</v>
      </c>
      <c r="D185" t="s">
        <v>238</v>
      </c>
      <c r="E185">
        <f>'Case (9)'!C7</f>
        <v>0</v>
      </c>
      <c r="F185" s="121">
        <f>'Case (9)'!$A$75</f>
        <v>0</v>
      </c>
    </row>
    <row r="186" spans="1:6" x14ac:dyDescent="0.2">
      <c r="A186" t="str">
        <f>'Input Mask'!$C$3</f>
        <v>SFY2020-2021</v>
      </c>
      <c r="B186">
        <f>'Input Mask'!$C$7</f>
        <v>0</v>
      </c>
      <c r="C186" t="s">
        <v>281</v>
      </c>
      <c r="D186" t="s">
        <v>238</v>
      </c>
      <c r="E186">
        <f>'Case (9)'!C7</f>
        <v>0</v>
      </c>
      <c r="F186" s="121">
        <f>'Case (9)'!$A$78</f>
        <v>0</v>
      </c>
    </row>
    <row r="187" spans="1:6" x14ac:dyDescent="0.2">
      <c r="A187" t="str">
        <f>'Input Mask'!$C$3</f>
        <v>SFY2020-2021</v>
      </c>
      <c r="B187">
        <f>'Input Mask'!$C$7</f>
        <v>0</v>
      </c>
      <c r="C187" t="s">
        <v>282</v>
      </c>
      <c r="D187" t="s">
        <v>238</v>
      </c>
      <c r="E187">
        <f>'Case (9)'!C7</f>
        <v>0</v>
      </c>
      <c r="F187" s="121">
        <f>'Case (9)'!$A$81</f>
        <v>0</v>
      </c>
    </row>
    <row r="188" spans="1:6" x14ac:dyDescent="0.2">
      <c r="A188" t="str">
        <f>'Input Mask'!$C$3</f>
        <v>SFY2020-2021</v>
      </c>
      <c r="B188">
        <f>'Input Mask'!$C$7</f>
        <v>0</v>
      </c>
      <c r="C188" t="s">
        <v>283</v>
      </c>
      <c r="D188" t="s">
        <v>238</v>
      </c>
      <c r="E188">
        <f>'Case (9)'!C7</f>
        <v>0</v>
      </c>
      <c r="F188" s="121">
        <f>'Case (9)'!$A$87</f>
        <v>0</v>
      </c>
    </row>
    <row r="189" spans="1:6" x14ac:dyDescent="0.2">
      <c r="A189" t="str">
        <f>'Input Mask'!$C$3</f>
        <v>SFY2020-2021</v>
      </c>
      <c r="B189">
        <f>'Input Mask'!$C$7</f>
        <v>0</v>
      </c>
      <c r="C189" t="s">
        <v>284</v>
      </c>
      <c r="D189" t="s">
        <v>238</v>
      </c>
      <c r="E189">
        <f>'Case (9)'!C7</f>
        <v>0</v>
      </c>
      <c r="F189" s="121">
        <f>'Case (9)'!$A$90</f>
        <v>0</v>
      </c>
    </row>
    <row r="190" spans="1:6" s="119" customFormat="1" x14ac:dyDescent="0.2">
      <c r="A190" s="119" t="s">
        <v>346</v>
      </c>
      <c r="B190" s="119">
        <f>'Input Mask'!$C$7</f>
        <v>0</v>
      </c>
      <c r="C190" s="119" t="s">
        <v>397</v>
      </c>
      <c r="D190" s="120" t="s">
        <v>427</v>
      </c>
      <c r="E190" s="119">
        <f>'Case (9)'!C7</f>
        <v>0</v>
      </c>
      <c r="F190" s="121">
        <f>'Case (9)'!$A$104</f>
        <v>0</v>
      </c>
    </row>
    <row r="191" spans="1:6" x14ac:dyDescent="0.2">
      <c r="A191" t="str">
        <f>'Input Mask'!$C$3</f>
        <v>SFY2020-2021</v>
      </c>
      <c r="B191">
        <f>'Input Mask'!$C$7</f>
        <v>0</v>
      </c>
      <c r="C191" t="s">
        <v>265</v>
      </c>
      <c r="D191" t="s">
        <v>239</v>
      </c>
      <c r="E191">
        <f>'Case (10)'!C7</f>
        <v>0</v>
      </c>
      <c r="F191" s="121">
        <f>'Case (10)'!$A$18</f>
        <v>0</v>
      </c>
    </row>
    <row r="192" spans="1:6" x14ac:dyDescent="0.2">
      <c r="A192" t="str">
        <f>'Input Mask'!$C$3</f>
        <v>SFY2020-2021</v>
      </c>
      <c r="B192">
        <f>'Input Mask'!$C$7</f>
        <v>0</v>
      </c>
      <c r="C192" t="s">
        <v>266</v>
      </c>
      <c r="D192" t="s">
        <v>239</v>
      </c>
      <c r="E192">
        <f>'Case (10)'!C7</f>
        <v>0</v>
      </c>
      <c r="F192" s="121">
        <f>'Case (10)'!$A$21</f>
        <v>0</v>
      </c>
    </row>
    <row r="193" spans="1:6" x14ac:dyDescent="0.2">
      <c r="A193" t="str">
        <f>'Input Mask'!$C$3</f>
        <v>SFY2020-2021</v>
      </c>
      <c r="B193">
        <f>'Input Mask'!$C$7</f>
        <v>0</v>
      </c>
      <c r="C193" t="s">
        <v>267</v>
      </c>
      <c r="D193" t="s">
        <v>239</v>
      </c>
      <c r="E193">
        <f>'Case (10)'!C7</f>
        <v>0</v>
      </c>
      <c r="F193" s="121">
        <f>'Case (10)'!$A$24</f>
        <v>0</v>
      </c>
    </row>
    <row r="194" spans="1:6" x14ac:dyDescent="0.2">
      <c r="A194" t="str">
        <f>'Input Mask'!$C$3</f>
        <v>SFY2020-2021</v>
      </c>
      <c r="B194">
        <f>'Input Mask'!$C$7</f>
        <v>0</v>
      </c>
      <c r="C194" t="s">
        <v>268</v>
      </c>
      <c r="D194" t="s">
        <v>239</v>
      </c>
      <c r="E194">
        <f>'Case (10)'!C7</f>
        <v>0</v>
      </c>
      <c r="F194" s="121">
        <f>'Case (10)'!$A$30</f>
        <v>0</v>
      </c>
    </row>
    <row r="195" spans="1:6" x14ac:dyDescent="0.2">
      <c r="A195" t="str">
        <f>'Input Mask'!$C$3</f>
        <v>SFY2020-2021</v>
      </c>
      <c r="B195">
        <f>'Input Mask'!$C$7</f>
        <v>0</v>
      </c>
      <c r="C195" t="s">
        <v>269</v>
      </c>
      <c r="D195" t="s">
        <v>239</v>
      </c>
      <c r="E195">
        <f>'Case (10)'!C7</f>
        <v>0</v>
      </c>
      <c r="F195" s="121">
        <f>'Case (10)'!$A$33</f>
        <v>0</v>
      </c>
    </row>
    <row r="196" spans="1:6" x14ac:dyDescent="0.2">
      <c r="A196" t="str">
        <f>'Input Mask'!$C$3</f>
        <v>SFY2020-2021</v>
      </c>
      <c r="B196">
        <f>'Input Mask'!$C$7</f>
        <v>0</v>
      </c>
      <c r="C196" t="s">
        <v>270</v>
      </c>
      <c r="D196" t="s">
        <v>239</v>
      </c>
      <c r="E196">
        <f>'Case (10)'!C7</f>
        <v>0</v>
      </c>
      <c r="F196" s="121">
        <f>'Case (10)'!$A$36</f>
        <v>0</v>
      </c>
    </row>
    <row r="197" spans="1:6" x14ac:dyDescent="0.2">
      <c r="A197" t="str">
        <f>'Input Mask'!$C$3</f>
        <v>SFY2020-2021</v>
      </c>
      <c r="B197">
        <f>'Input Mask'!$C$7</f>
        <v>0</v>
      </c>
      <c r="C197" t="s">
        <v>271</v>
      </c>
      <c r="D197" t="s">
        <v>239</v>
      </c>
      <c r="E197">
        <f>'Case (10)'!C7</f>
        <v>0</v>
      </c>
      <c r="F197" s="121">
        <f>'Case (10)'!$A$39</f>
        <v>0</v>
      </c>
    </row>
    <row r="198" spans="1:6" x14ac:dyDescent="0.2">
      <c r="A198" t="str">
        <f>'Input Mask'!$C$3</f>
        <v>SFY2020-2021</v>
      </c>
      <c r="B198">
        <f>'Input Mask'!$C$7</f>
        <v>0</v>
      </c>
      <c r="C198" t="s">
        <v>272</v>
      </c>
      <c r="D198" t="s">
        <v>239</v>
      </c>
      <c r="E198">
        <f>'Case (10)'!C7</f>
        <v>0</v>
      </c>
      <c r="F198" s="121">
        <f>'Case (10)'!$A$45</f>
        <v>0</v>
      </c>
    </row>
    <row r="199" spans="1:6" x14ac:dyDescent="0.2">
      <c r="A199" t="str">
        <f>'Input Mask'!$C$3</f>
        <v>SFY2020-2021</v>
      </c>
      <c r="B199">
        <f>'Input Mask'!$C$7</f>
        <v>0</v>
      </c>
      <c r="C199" t="s">
        <v>273</v>
      </c>
      <c r="D199" t="s">
        <v>239</v>
      </c>
      <c r="E199">
        <f>'Case (10)'!C7</f>
        <v>0</v>
      </c>
      <c r="F199" s="121">
        <f>'Case (10)'!$A$48</f>
        <v>0</v>
      </c>
    </row>
    <row r="200" spans="1:6" x14ac:dyDescent="0.2">
      <c r="A200" t="str">
        <f>'Input Mask'!$C$3</f>
        <v>SFY2020-2021</v>
      </c>
      <c r="B200">
        <f>'Input Mask'!$C$7</f>
        <v>0</v>
      </c>
      <c r="C200" t="s">
        <v>274</v>
      </c>
      <c r="D200" t="s">
        <v>239</v>
      </c>
      <c r="E200">
        <f>'Case (10)'!C7</f>
        <v>0</v>
      </c>
      <c r="F200" s="121">
        <f>'Case (10)'!$A$51</f>
        <v>0</v>
      </c>
    </row>
    <row r="201" spans="1:6" x14ac:dyDescent="0.2">
      <c r="A201" t="str">
        <f>'Input Mask'!$C$3</f>
        <v>SFY2020-2021</v>
      </c>
      <c r="B201">
        <f>'Input Mask'!$C$7</f>
        <v>0</v>
      </c>
      <c r="C201" t="s">
        <v>275</v>
      </c>
      <c r="D201" t="s">
        <v>239</v>
      </c>
      <c r="E201">
        <f>'Case (10)'!C7</f>
        <v>0</v>
      </c>
      <c r="F201" s="121">
        <f>'Case (10)'!$A$57</f>
        <v>0</v>
      </c>
    </row>
    <row r="202" spans="1:6" x14ac:dyDescent="0.2">
      <c r="A202" t="str">
        <f>'Input Mask'!$C$3</f>
        <v>SFY2020-2021</v>
      </c>
      <c r="B202">
        <f>'Input Mask'!$C$7</f>
        <v>0</v>
      </c>
      <c r="C202" t="s">
        <v>276</v>
      </c>
      <c r="D202" t="s">
        <v>239</v>
      </c>
      <c r="E202">
        <f>'Case (10)'!C7</f>
        <v>0</v>
      </c>
      <c r="F202" s="121">
        <f>'Case (10)'!$A$60</f>
        <v>0</v>
      </c>
    </row>
    <row r="203" spans="1:6" x14ac:dyDescent="0.2">
      <c r="A203" t="str">
        <f>'Input Mask'!$C$3</f>
        <v>SFY2020-2021</v>
      </c>
      <c r="B203">
        <f>'Input Mask'!$C$7</f>
        <v>0</v>
      </c>
      <c r="C203" t="s">
        <v>277</v>
      </c>
      <c r="D203" t="s">
        <v>239</v>
      </c>
      <c r="E203">
        <f>'Case (10)'!C7</f>
        <v>0</v>
      </c>
      <c r="F203" s="121">
        <f>'Case (10)'!$A$63</f>
        <v>0</v>
      </c>
    </row>
    <row r="204" spans="1:6" x14ac:dyDescent="0.2">
      <c r="A204" t="str">
        <f>'Input Mask'!$C$3</f>
        <v>SFY2020-2021</v>
      </c>
      <c r="B204">
        <f>'Input Mask'!$C$7</f>
        <v>0</v>
      </c>
      <c r="C204" t="s">
        <v>278</v>
      </c>
      <c r="D204" t="s">
        <v>239</v>
      </c>
      <c r="E204">
        <f>'Case (10)'!C7</f>
        <v>0</v>
      </c>
      <c r="F204" s="121">
        <f>'Case (10)'!$A$66</f>
        <v>0</v>
      </c>
    </row>
    <row r="205" spans="1:6" x14ac:dyDescent="0.2">
      <c r="A205" t="str">
        <f>'Input Mask'!$C$3</f>
        <v>SFY2020-2021</v>
      </c>
      <c r="B205">
        <f>'Input Mask'!$C$7</f>
        <v>0</v>
      </c>
      <c r="C205" t="s">
        <v>279</v>
      </c>
      <c r="D205" t="s">
        <v>239</v>
      </c>
      <c r="E205">
        <f>'Case (10)'!C7</f>
        <v>0</v>
      </c>
      <c r="F205" s="121">
        <f>'Case (10)'!$A$69</f>
        <v>0</v>
      </c>
    </row>
    <row r="206" spans="1:6" x14ac:dyDescent="0.2">
      <c r="A206" t="str">
        <f>'Input Mask'!$C$3</f>
        <v>SFY2020-2021</v>
      </c>
      <c r="B206">
        <f>'Input Mask'!$C$7</f>
        <v>0</v>
      </c>
      <c r="C206" t="s">
        <v>280</v>
      </c>
      <c r="D206" t="s">
        <v>239</v>
      </c>
      <c r="E206">
        <f>'Case (10)'!C7</f>
        <v>0</v>
      </c>
      <c r="F206" s="121">
        <f>'Case (10)'!$A$75</f>
        <v>0</v>
      </c>
    </row>
    <row r="207" spans="1:6" x14ac:dyDescent="0.2">
      <c r="A207" t="str">
        <f>'Input Mask'!$C$3</f>
        <v>SFY2020-2021</v>
      </c>
      <c r="B207">
        <f>'Input Mask'!$C$7</f>
        <v>0</v>
      </c>
      <c r="C207" t="s">
        <v>281</v>
      </c>
      <c r="D207" t="s">
        <v>239</v>
      </c>
      <c r="E207">
        <f>'Case (10)'!C7</f>
        <v>0</v>
      </c>
      <c r="F207" s="121">
        <f>'Case (10)'!$A$78</f>
        <v>0</v>
      </c>
    </row>
    <row r="208" spans="1:6" x14ac:dyDescent="0.2">
      <c r="A208" t="str">
        <f>'Input Mask'!$C$3</f>
        <v>SFY2020-2021</v>
      </c>
      <c r="B208">
        <f>'Input Mask'!$C$7</f>
        <v>0</v>
      </c>
      <c r="C208" t="s">
        <v>282</v>
      </c>
      <c r="D208" t="s">
        <v>239</v>
      </c>
      <c r="E208">
        <f>'Case (10)'!C7</f>
        <v>0</v>
      </c>
      <c r="F208" s="121">
        <f>'Case (10)'!$A$81</f>
        <v>0</v>
      </c>
    </row>
    <row r="209" spans="1:6" x14ac:dyDescent="0.2">
      <c r="A209" t="str">
        <f>'Input Mask'!$C$3</f>
        <v>SFY2020-2021</v>
      </c>
      <c r="B209">
        <f>'Input Mask'!$C$7</f>
        <v>0</v>
      </c>
      <c r="C209" t="s">
        <v>283</v>
      </c>
      <c r="D209" t="s">
        <v>239</v>
      </c>
      <c r="E209">
        <f>'Case (10)'!C7</f>
        <v>0</v>
      </c>
      <c r="F209" s="121">
        <f>'Case (10)'!$A$87</f>
        <v>0</v>
      </c>
    </row>
    <row r="210" spans="1:6" x14ac:dyDescent="0.2">
      <c r="A210" t="str">
        <f>'Input Mask'!$C$3</f>
        <v>SFY2020-2021</v>
      </c>
      <c r="B210">
        <f>'Input Mask'!$C$7</f>
        <v>0</v>
      </c>
      <c r="C210" t="s">
        <v>284</v>
      </c>
      <c r="D210" t="s">
        <v>239</v>
      </c>
      <c r="E210">
        <f>'Case (10)'!C7</f>
        <v>0</v>
      </c>
      <c r="F210" s="121">
        <f>'Case (10)'!$A$90</f>
        <v>0</v>
      </c>
    </row>
    <row r="211" spans="1:6" s="119" customFormat="1" x14ac:dyDescent="0.2">
      <c r="A211" s="119" t="s">
        <v>346</v>
      </c>
      <c r="B211" s="119">
        <f>'Input Mask'!$C$7</f>
        <v>0</v>
      </c>
      <c r="C211" s="119" t="s">
        <v>397</v>
      </c>
      <c r="D211" s="120" t="s">
        <v>426</v>
      </c>
      <c r="E211" s="119">
        <f>'Case (10)'!C7</f>
        <v>0</v>
      </c>
      <c r="F211" s="121">
        <f>'Case (10)'!$A$104</f>
        <v>0</v>
      </c>
    </row>
    <row r="212" spans="1:6" x14ac:dyDescent="0.2">
      <c r="A212" t="str">
        <f>'Input Mask'!$C$3</f>
        <v>SFY2020-2021</v>
      </c>
      <c r="B212">
        <f>'Input Mask'!$C$7</f>
        <v>0</v>
      </c>
      <c r="C212" t="s">
        <v>265</v>
      </c>
      <c r="D212" t="s">
        <v>240</v>
      </c>
      <c r="E212">
        <f>'Case (11)'!C7</f>
        <v>0</v>
      </c>
      <c r="F212" s="121">
        <f>'Case (11)'!$A$18</f>
        <v>0</v>
      </c>
    </row>
    <row r="213" spans="1:6" x14ac:dyDescent="0.2">
      <c r="A213" t="str">
        <f>'Input Mask'!$C$3</f>
        <v>SFY2020-2021</v>
      </c>
      <c r="B213">
        <f>'Input Mask'!$C$7</f>
        <v>0</v>
      </c>
      <c r="C213" t="s">
        <v>266</v>
      </c>
      <c r="D213" t="s">
        <v>240</v>
      </c>
      <c r="E213">
        <f>'Case (11)'!C7</f>
        <v>0</v>
      </c>
      <c r="F213" s="121">
        <f>'Case (11)'!$A$21</f>
        <v>0</v>
      </c>
    </row>
    <row r="214" spans="1:6" x14ac:dyDescent="0.2">
      <c r="A214" t="str">
        <f>'Input Mask'!$C$3</f>
        <v>SFY2020-2021</v>
      </c>
      <c r="B214">
        <f>'Input Mask'!$C$7</f>
        <v>0</v>
      </c>
      <c r="C214" t="s">
        <v>267</v>
      </c>
      <c r="D214" t="s">
        <v>240</v>
      </c>
      <c r="E214">
        <f>'Case (11)'!C7</f>
        <v>0</v>
      </c>
      <c r="F214" s="121">
        <f>'Case (11)'!$A$24</f>
        <v>0</v>
      </c>
    </row>
    <row r="215" spans="1:6" x14ac:dyDescent="0.2">
      <c r="A215" t="str">
        <f>'Input Mask'!$C$3</f>
        <v>SFY2020-2021</v>
      </c>
      <c r="B215">
        <f>'Input Mask'!$C$7</f>
        <v>0</v>
      </c>
      <c r="C215" t="s">
        <v>268</v>
      </c>
      <c r="D215" t="s">
        <v>240</v>
      </c>
      <c r="E215">
        <f>'Case (11)'!C7</f>
        <v>0</v>
      </c>
      <c r="F215" s="121">
        <f>'Case (11)'!$A$30</f>
        <v>0</v>
      </c>
    </row>
    <row r="216" spans="1:6" x14ac:dyDescent="0.2">
      <c r="A216" t="str">
        <f>'Input Mask'!$C$3</f>
        <v>SFY2020-2021</v>
      </c>
      <c r="B216">
        <f>'Input Mask'!$C$7</f>
        <v>0</v>
      </c>
      <c r="C216" t="s">
        <v>269</v>
      </c>
      <c r="D216" t="s">
        <v>240</v>
      </c>
      <c r="E216">
        <f>'Case (11)'!C7</f>
        <v>0</v>
      </c>
      <c r="F216" s="121">
        <f>'Case (11)'!$A$33</f>
        <v>0</v>
      </c>
    </row>
    <row r="217" spans="1:6" x14ac:dyDescent="0.2">
      <c r="A217" t="str">
        <f>'Input Mask'!$C$3</f>
        <v>SFY2020-2021</v>
      </c>
      <c r="B217">
        <f>'Input Mask'!$C$7</f>
        <v>0</v>
      </c>
      <c r="C217" t="s">
        <v>270</v>
      </c>
      <c r="D217" t="s">
        <v>240</v>
      </c>
      <c r="E217">
        <f>'Case (11)'!C7</f>
        <v>0</v>
      </c>
      <c r="F217" s="121">
        <f>'Case (11)'!$A$36</f>
        <v>0</v>
      </c>
    </row>
    <row r="218" spans="1:6" x14ac:dyDescent="0.2">
      <c r="A218" t="str">
        <f>'Input Mask'!$C$3</f>
        <v>SFY2020-2021</v>
      </c>
      <c r="B218">
        <f>'Input Mask'!$C$7</f>
        <v>0</v>
      </c>
      <c r="C218" t="s">
        <v>271</v>
      </c>
      <c r="D218" t="s">
        <v>240</v>
      </c>
      <c r="E218">
        <f>'Case (11)'!C7</f>
        <v>0</v>
      </c>
      <c r="F218" s="121">
        <f>'Case (11)'!$A$39</f>
        <v>0</v>
      </c>
    </row>
    <row r="219" spans="1:6" x14ac:dyDescent="0.2">
      <c r="A219" t="str">
        <f>'Input Mask'!$C$3</f>
        <v>SFY2020-2021</v>
      </c>
      <c r="B219">
        <f>'Input Mask'!$C$7</f>
        <v>0</v>
      </c>
      <c r="C219" t="s">
        <v>272</v>
      </c>
      <c r="D219" t="s">
        <v>240</v>
      </c>
      <c r="E219">
        <f>'Case (11)'!C7</f>
        <v>0</v>
      </c>
      <c r="F219" s="121">
        <f>'Case (11)'!$A$45</f>
        <v>0</v>
      </c>
    </row>
    <row r="220" spans="1:6" x14ac:dyDescent="0.2">
      <c r="A220" t="str">
        <f>'Input Mask'!$C$3</f>
        <v>SFY2020-2021</v>
      </c>
      <c r="B220">
        <f>'Input Mask'!$C$7</f>
        <v>0</v>
      </c>
      <c r="C220" t="s">
        <v>273</v>
      </c>
      <c r="D220" t="s">
        <v>240</v>
      </c>
      <c r="E220">
        <f>'Case (11)'!C7</f>
        <v>0</v>
      </c>
      <c r="F220" s="121">
        <f>'Case (11)'!$A$48</f>
        <v>0</v>
      </c>
    </row>
    <row r="221" spans="1:6" x14ac:dyDescent="0.2">
      <c r="A221" t="str">
        <f>'Input Mask'!$C$3</f>
        <v>SFY2020-2021</v>
      </c>
      <c r="B221">
        <f>'Input Mask'!$C$7</f>
        <v>0</v>
      </c>
      <c r="C221" t="s">
        <v>274</v>
      </c>
      <c r="D221" t="s">
        <v>240</v>
      </c>
      <c r="E221">
        <f>'Case (11)'!C7</f>
        <v>0</v>
      </c>
      <c r="F221" s="121">
        <f>'Case (11)'!$A$51</f>
        <v>0</v>
      </c>
    </row>
    <row r="222" spans="1:6" x14ac:dyDescent="0.2">
      <c r="A222" t="str">
        <f>'Input Mask'!$C$3</f>
        <v>SFY2020-2021</v>
      </c>
      <c r="B222">
        <f>'Input Mask'!$C$7</f>
        <v>0</v>
      </c>
      <c r="C222" t="s">
        <v>275</v>
      </c>
      <c r="D222" t="s">
        <v>240</v>
      </c>
      <c r="E222">
        <f>'Case (11)'!C7</f>
        <v>0</v>
      </c>
      <c r="F222" s="121">
        <f>'Case (11)'!$A$57</f>
        <v>0</v>
      </c>
    </row>
    <row r="223" spans="1:6" x14ac:dyDescent="0.2">
      <c r="A223" t="str">
        <f>'Input Mask'!$C$3</f>
        <v>SFY2020-2021</v>
      </c>
      <c r="B223">
        <f>'Input Mask'!$C$7</f>
        <v>0</v>
      </c>
      <c r="C223" t="s">
        <v>276</v>
      </c>
      <c r="D223" t="s">
        <v>240</v>
      </c>
      <c r="E223">
        <f>'Case (11)'!C7</f>
        <v>0</v>
      </c>
      <c r="F223" s="121">
        <f>'Case (11)'!$A$60</f>
        <v>0</v>
      </c>
    </row>
    <row r="224" spans="1:6" x14ac:dyDescent="0.2">
      <c r="A224" t="str">
        <f>'Input Mask'!$C$3</f>
        <v>SFY2020-2021</v>
      </c>
      <c r="B224">
        <f>'Input Mask'!$C$7</f>
        <v>0</v>
      </c>
      <c r="C224" t="s">
        <v>277</v>
      </c>
      <c r="D224" t="s">
        <v>240</v>
      </c>
      <c r="E224">
        <f>'Case (11)'!C7</f>
        <v>0</v>
      </c>
      <c r="F224" s="121">
        <f>'Case (11)'!$A$63</f>
        <v>0</v>
      </c>
    </row>
    <row r="225" spans="1:6" x14ac:dyDescent="0.2">
      <c r="A225" t="str">
        <f>'Input Mask'!$C$3</f>
        <v>SFY2020-2021</v>
      </c>
      <c r="B225">
        <f>'Input Mask'!$C$7</f>
        <v>0</v>
      </c>
      <c r="C225" t="s">
        <v>278</v>
      </c>
      <c r="D225" t="s">
        <v>240</v>
      </c>
      <c r="E225">
        <f>'Case (11)'!C7</f>
        <v>0</v>
      </c>
      <c r="F225" s="121">
        <f>'Case (11)'!$A$66</f>
        <v>0</v>
      </c>
    </row>
    <row r="226" spans="1:6" x14ac:dyDescent="0.2">
      <c r="A226" t="str">
        <f>'Input Mask'!$C$3</f>
        <v>SFY2020-2021</v>
      </c>
      <c r="B226">
        <f>'Input Mask'!$C$7</f>
        <v>0</v>
      </c>
      <c r="C226" t="s">
        <v>279</v>
      </c>
      <c r="D226" t="s">
        <v>240</v>
      </c>
      <c r="E226">
        <f>'Case (11)'!C7</f>
        <v>0</v>
      </c>
      <c r="F226" s="121">
        <f>'Case (11)'!$A$69</f>
        <v>0</v>
      </c>
    </row>
    <row r="227" spans="1:6" x14ac:dyDescent="0.2">
      <c r="A227" t="str">
        <f>'Input Mask'!$C$3</f>
        <v>SFY2020-2021</v>
      </c>
      <c r="B227">
        <f>'Input Mask'!$C$7</f>
        <v>0</v>
      </c>
      <c r="C227" t="s">
        <v>280</v>
      </c>
      <c r="D227" t="s">
        <v>240</v>
      </c>
      <c r="E227">
        <f>'Case (11)'!C7</f>
        <v>0</v>
      </c>
      <c r="F227" s="121">
        <f>'Case (11)'!$A$75</f>
        <v>0</v>
      </c>
    </row>
    <row r="228" spans="1:6" x14ac:dyDescent="0.2">
      <c r="A228" t="str">
        <f>'Input Mask'!$C$3</f>
        <v>SFY2020-2021</v>
      </c>
      <c r="B228">
        <f>'Input Mask'!$C$7</f>
        <v>0</v>
      </c>
      <c r="C228" t="s">
        <v>281</v>
      </c>
      <c r="D228" t="s">
        <v>240</v>
      </c>
      <c r="E228">
        <f>'Case (11)'!C7</f>
        <v>0</v>
      </c>
      <c r="F228" s="121">
        <f>'Case (11)'!$A$78</f>
        <v>0</v>
      </c>
    </row>
    <row r="229" spans="1:6" x14ac:dyDescent="0.2">
      <c r="A229" t="str">
        <f>'Input Mask'!$C$3</f>
        <v>SFY2020-2021</v>
      </c>
      <c r="B229">
        <f>'Input Mask'!$C$7</f>
        <v>0</v>
      </c>
      <c r="C229" t="s">
        <v>282</v>
      </c>
      <c r="D229" t="s">
        <v>240</v>
      </c>
      <c r="E229">
        <f>'Case (11)'!C7</f>
        <v>0</v>
      </c>
      <c r="F229" s="121">
        <f>'Case (11)'!$A$81</f>
        <v>0</v>
      </c>
    </row>
    <row r="230" spans="1:6" x14ac:dyDescent="0.2">
      <c r="A230" t="str">
        <f>'Input Mask'!$C$3</f>
        <v>SFY2020-2021</v>
      </c>
      <c r="B230">
        <f>'Input Mask'!$C$7</f>
        <v>0</v>
      </c>
      <c r="C230" t="s">
        <v>283</v>
      </c>
      <c r="D230" t="s">
        <v>240</v>
      </c>
      <c r="E230">
        <f>'Case (11)'!C7</f>
        <v>0</v>
      </c>
      <c r="F230" s="121">
        <f>'Case (11)'!$A$87</f>
        <v>0</v>
      </c>
    </row>
    <row r="231" spans="1:6" x14ac:dyDescent="0.2">
      <c r="A231" t="str">
        <f>'Input Mask'!$C$3</f>
        <v>SFY2020-2021</v>
      </c>
      <c r="B231">
        <f>'Input Mask'!$C$7</f>
        <v>0</v>
      </c>
      <c r="C231" t="s">
        <v>284</v>
      </c>
      <c r="D231" t="s">
        <v>240</v>
      </c>
      <c r="E231">
        <f>'Case (11)'!C7</f>
        <v>0</v>
      </c>
    </row>
    <row r="232" spans="1:6" s="119" customFormat="1" x14ac:dyDescent="0.2">
      <c r="A232" s="119" t="s">
        <v>346</v>
      </c>
      <c r="B232" s="119">
        <f>'Input Mask'!$C$7</f>
        <v>0</v>
      </c>
      <c r="C232" s="119" t="s">
        <v>397</v>
      </c>
      <c r="D232" s="120" t="s">
        <v>425</v>
      </c>
      <c r="E232" s="119">
        <f>'Case (11)'!C7</f>
        <v>0</v>
      </c>
      <c r="F232" s="121">
        <f>'Case (11)'!$A$104</f>
        <v>0</v>
      </c>
    </row>
    <row r="233" spans="1:6" x14ac:dyDescent="0.2">
      <c r="A233" t="str">
        <f>'Input Mask'!$C$3</f>
        <v>SFY2020-2021</v>
      </c>
      <c r="B233">
        <f>'Input Mask'!$C$7</f>
        <v>0</v>
      </c>
      <c r="C233" t="s">
        <v>265</v>
      </c>
      <c r="D233" t="s">
        <v>241</v>
      </c>
      <c r="E233">
        <f>'Case (12)'!C7</f>
        <v>0</v>
      </c>
      <c r="F233" s="121">
        <f>'Case (12)'!$A$18</f>
        <v>0</v>
      </c>
    </row>
    <row r="234" spans="1:6" x14ac:dyDescent="0.2">
      <c r="A234" t="str">
        <f>'Input Mask'!$C$3</f>
        <v>SFY2020-2021</v>
      </c>
      <c r="B234">
        <f>'Input Mask'!$C$7</f>
        <v>0</v>
      </c>
      <c r="C234" t="s">
        <v>266</v>
      </c>
      <c r="D234" t="s">
        <v>241</v>
      </c>
      <c r="E234">
        <f>'Case (12)'!C7</f>
        <v>0</v>
      </c>
      <c r="F234" s="121">
        <f>'Case (12)'!$A$21</f>
        <v>0</v>
      </c>
    </row>
    <row r="235" spans="1:6" x14ac:dyDescent="0.2">
      <c r="A235" t="str">
        <f>'Input Mask'!$C$3</f>
        <v>SFY2020-2021</v>
      </c>
      <c r="B235">
        <f>'Input Mask'!$C$7</f>
        <v>0</v>
      </c>
      <c r="C235" t="s">
        <v>267</v>
      </c>
      <c r="D235" t="s">
        <v>241</v>
      </c>
      <c r="E235">
        <f>'Case (12)'!C7</f>
        <v>0</v>
      </c>
      <c r="F235" s="121">
        <f>'Case (12)'!$A$24</f>
        <v>0</v>
      </c>
    </row>
    <row r="236" spans="1:6" x14ac:dyDescent="0.2">
      <c r="A236" t="str">
        <f>'Input Mask'!$C$3</f>
        <v>SFY2020-2021</v>
      </c>
      <c r="B236">
        <f>'Input Mask'!$C$7</f>
        <v>0</v>
      </c>
      <c r="C236" t="s">
        <v>268</v>
      </c>
      <c r="D236" t="s">
        <v>241</v>
      </c>
      <c r="E236">
        <f>'Case (12)'!C7</f>
        <v>0</v>
      </c>
      <c r="F236" s="121">
        <f>'Case (12)'!$A$30</f>
        <v>0</v>
      </c>
    </row>
    <row r="237" spans="1:6" x14ac:dyDescent="0.2">
      <c r="A237" t="str">
        <f>'Input Mask'!$C$3</f>
        <v>SFY2020-2021</v>
      </c>
      <c r="B237">
        <f>'Input Mask'!$C$7</f>
        <v>0</v>
      </c>
      <c r="C237" t="s">
        <v>269</v>
      </c>
      <c r="D237" t="s">
        <v>241</v>
      </c>
      <c r="E237">
        <f>'Case (12)'!C7</f>
        <v>0</v>
      </c>
      <c r="F237" s="121">
        <f>'Case (12)'!$A$33</f>
        <v>0</v>
      </c>
    </row>
    <row r="238" spans="1:6" x14ac:dyDescent="0.2">
      <c r="A238" t="str">
        <f>'Input Mask'!$C$3</f>
        <v>SFY2020-2021</v>
      </c>
      <c r="B238">
        <f>'Input Mask'!$C$7</f>
        <v>0</v>
      </c>
      <c r="C238" t="s">
        <v>270</v>
      </c>
      <c r="D238" t="s">
        <v>241</v>
      </c>
      <c r="E238">
        <f>'Case (12)'!C7</f>
        <v>0</v>
      </c>
      <c r="F238" s="121">
        <f>'Case (12)'!$A$36</f>
        <v>0</v>
      </c>
    </row>
    <row r="239" spans="1:6" x14ac:dyDescent="0.2">
      <c r="A239" t="str">
        <f>'Input Mask'!$C$3</f>
        <v>SFY2020-2021</v>
      </c>
      <c r="B239">
        <f>'Input Mask'!$C$7</f>
        <v>0</v>
      </c>
      <c r="C239" t="s">
        <v>271</v>
      </c>
      <c r="D239" t="s">
        <v>241</v>
      </c>
      <c r="E239">
        <f>'Case (12)'!C7</f>
        <v>0</v>
      </c>
      <c r="F239" s="121">
        <f>'Case (12)'!$A$39</f>
        <v>0</v>
      </c>
    </row>
    <row r="240" spans="1:6" x14ac:dyDescent="0.2">
      <c r="A240" t="str">
        <f>'Input Mask'!$C$3</f>
        <v>SFY2020-2021</v>
      </c>
      <c r="B240">
        <f>'Input Mask'!$C$7</f>
        <v>0</v>
      </c>
      <c r="C240" t="s">
        <v>272</v>
      </c>
      <c r="D240" t="s">
        <v>241</v>
      </c>
      <c r="E240">
        <f>'Case (12)'!C7</f>
        <v>0</v>
      </c>
      <c r="F240" s="121">
        <f>'Case (12)'!$A$45</f>
        <v>0</v>
      </c>
    </row>
    <row r="241" spans="1:6" x14ac:dyDescent="0.2">
      <c r="A241" t="str">
        <f>'Input Mask'!$C$3</f>
        <v>SFY2020-2021</v>
      </c>
      <c r="B241">
        <f>'Input Mask'!$C$7</f>
        <v>0</v>
      </c>
      <c r="C241" t="s">
        <v>273</v>
      </c>
      <c r="D241" t="s">
        <v>241</v>
      </c>
      <c r="E241">
        <f>'Case (12)'!C7</f>
        <v>0</v>
      </c>
      <c r="F241" s="121">
        <f>'Case (12)'!$A$48</f>
        <v>0</v>
      </c>
    </row>
    <row r="242" spans="1:6" x14ac:dyDescent="0.2">
      <c r="A242" t="str">
        <f>'Input Mask'!$C$3</f>
        <v>SFY2020-2021</v>
      </c>
      <c r="B242">
        <f>'Input Mask'!$C$7</f>
        <v>0</v>
      </c>
      <c r="C242" t="s">
        <v>274</v>
      </c>
      <c r="D242" t="s">
        <v>241</v>
      </c>
      <c r="E242">
        <f>'Case (12)'!C7</f>
        <v>0</v>
      </c>
      <c r="F242" s="121">
        <f>'Case (12)'!$A$51</f>
        <v>0</v>
      </c>
    </row>
    <row r="243" spans="1:6" x14ac:dyDescent="0.2">
      <c r="A243" t="str">
        <f>'Input Mask'!$C$3</f>
        <v>SFY2020-2021</v>
      </c>
      <c r="B243">
        <f>'Input Mask'!$C$7</f>
        <v>0</v>
      </c>
      <c r="C243" t="s">
        <v>275</v>
      </c>
      <c r="D243" t="s">
        <v>241</v>
      </c>
      <c r="E243">
        <f>'Case (12)'!C7</f>
        <v>0</v>
      </c>
      <c r="F243" s="121">
        <f>'Case (12)'!$A$57</f>
        <v>0</v>
      </c>
    </row>
    <row r="244" spans="1:6" x14ac:dyDescent="0.2">
      <c r="A244" t="str">
        <f>'Input Mask'!$C$3</f>
        <v>SFY2020-2021</v>
      </c>
      <c r="B244">
        <f>'Input Mask'!$C$7</f>
        <v>0</v>
      </c>
      <c r="C244" t="s">
        <v>276</v>
      </c>
      <c r="D244" t="s">
        <v>241</v>
      </c>
      <c r="E244">
        <f>'Case (12)'!C7</f>
        <v>0</v>
      </c>
      <c r="F244" s="121">
        <f>'Case (12)'!$A$60</f>
        <v>0</v>
      </c>
    </row>
    <row r="245" spans="1:6" x14ac:dyDescent="0.2">
      <c r="A245" t="str">
        <f>'Input Mask'!$C$3</f>
        <v>SFY2020-2021</v>
      </c>
      <c r="B245">
        <f>'Input Mask'!$C$7</f>
        <v>0</v>
      </c>
      <c r="C245" t="s">
        <v>277</v>
      </c>
      <c r="D245" t="s">
        <v>241</v>
      </c>
      <c r="E245">
        <f>'Case (12)'!C7</f>
        <v>0</v>
      </c>
      <c r="F245" s="121">
        <f>'Case (12)'!$A$63</f>
        <v>0</v>
      </c>
    </row>
    <row r="246" spans="1:6" x14ac:dyDescent="0.2">
      <c r="A246" t="str">
        <f>'Input Mask'!$C$3</f>
        <v>SFY2020-2021</v>
      </c>
      <c r="B246">
        <f>'Input Mask'!$C$7</f>
        <v>0</v>
      </c>
      <c r="C246" t="s">
        <v>278</v>
      </c>
      <c r="D246" t="s">
        <v>241</v>
      </c>
      <c r="E246">
        <f>'Case (12)'!C7</f>
        <v>0</v>
      </c>
      <c r="F246" s="121">
        <f>'Case (12)'!$A$66</f>
        <v>0</v>
      </c>
    </row>
    <row r="247" spans="1:6" x14ac:dyDescent="0.2">
      <c r="A247" t="str">
        <f>'Input Mask'!$C$3</f>
        <v>SFY2020-2021</v>
      </c>
      <c r="B247">
        <f>'Input Mask'!$C$7</f>
        <v>0</v>
      </c>
      <c r="C247" t="s">
        <v>279</v>
      </c>
      <c r="D247" t="s">
        <v>241</v>
      </c>
      <c r="E247">
        <f>'Case (12)'!C7</f>
        <v>0</v>
      </c>
      <c r="F247" s="121">
        <f>'Case (12)'!$A$69</f>
        <v>0</v>
      </c>
    </row>
    <row r="248" spans="1:6" x14ac:dyDescent="0.2">
      <c r="A248" t="str">
        <f>'Input Mask'!$C$3</f>
        <v>SFY2020-2021</v>
      </c>
      <c r="B248">
        <f>'Input Mask'!$C$7</f>
        <v>0</v>
      </c>
      <c r="C248" t="s">
        <v>280</v>
      </c>
      <c r="D248" t="s">
        <v>241</v>
      </c>
      <c r="E248">
        <f>'Case (12)'!C7</f>
        <v>0</v>
      </c>
      <c r="F248" s="121">
        <f>'Case (12)'!$A$75</f>
        <v>0</v>
      </c>
    </row>
    <row r="249" spans="1:6" x14ac:dyDescent="0.2">
      <c r="A249" t="str">
        <f>'Input Mask'!$C$3</f>
        <v>SFY2020-2021</v>
      </c>
      <c r="B249">
        <f>'Input Mask'!$C$7</f>
        <v>0</v>
      </c>
      <c r="C249" t="s">
        <v>281</v>
      </c>
      <c r="D249" t="s">
        <v>241</v>
      </c>
      <c r="E249">
        <f>'Case (12)'!C7</f>
        <v>0</v>
      </c>
      <c r="F249" s="121">
        <f>'Case (12)'!$A$78</f>
        <v>0</v>
      </c>
    </row>
    <row r="250" spans="1:6" x14ac:dyDescent="0.2">
      <c r="A250" t="str">
        <f>'Input Mask'!$C$3</f>
        <v>SFY2020-2021</v>
      </c>
      <c r="B250">
        <f>'Input Mask'!$C$7</f>
        <v>0</v>
      </c>
      <c r="C250" t="s">
        <v>282</v>
      </c>
      <c r="D250" t="s">
        <v>241</v>
      </c>
      <c r="E250">
        <f>'Case (12)'!C7</f>
        <v>0</v>
      </c>
      <c r="F250" s="121">
        <f>'Case (12)'!$A$81</f>
        <v>0</v>
      </c>
    </row>
    <row r="251" spans="1:6" x14ac:dyDescent="0.2">
      <c r="A251" t="str">
        <f>'Input Mask'!$C$3</f>
        <v>SFY2020-2021</v>
      </c>
      <c r="B251">
        <f>'Input Mask'!$C$7</f>
        <v>0</v>
      </c>
      <c r="C251" t="s">
        <v>283</v>
      </c>
      <c r="D251" t="s">
        <v>241</v>
      </c>
      <c r="E251">
        <f>'Case (12)'!C7</f>
        <v>0</v>
      </c>
      <c r="F251" s="121">
        <f>'Case (12)'!$A$87</f>
        <v>0</v>
      </c>
    </row>
    <row r="252" spans="1:6" x14ac:dyDescent="0.2">
      <c r="A252" t="str">
        <f>'Input Mask'!$C$3</f>
        <v>SFY2020-2021</v>
      </c>
      <c r="B252">
        <f>'Input Mask'!$C$7</f>
        <v>0</v>
      </c>
      <c r="C252" t="s">
        <v>284</v>
      </c>
      <c r="D252" t="s">
        <v>241</v>
      </c>
      <c r="E252">
        <f>'Case (12)'!C7</f>
        <v>0</v>
      </c>
      <c r="F252" s="121">
        <f>'Case (12)'!$A$90</f>
        <v>0</v>
      </c>
    </row>
    <row r="253" spans="1:6" s="119" customFormat="1" x14ac:dyDescent="0.2">
      <c r="A253" s="119" t="s">
        <v>346</v>
      </c>
      <c r="B253" s="119">
        <f>'Input Mask'!$C$7</f>
        <v>0</v>
      </c>
      <c r="C253" s="119" t="s">
        <v>397</v>
      </c>
      <c r="D253" s="120" t="s">
        <v>424</v>
      </c>
      <c r="E253" s="119">
        <f>'Case (12)'!C7</f>
        <v>0</v>
      </c>
      <c r="F253" s="121">
        <f>'Case (12)'!$A$104</f>
        <v>0</v>
      </c>
    </row>
    <row r="254" spans="1:6" x14ac:dyDescent="0.2">
      <c r="A254" t="str">
        <f>'Input Mask'!$C$3</f>
        <v>SFY2020-2021</v>
      </c>
      <c r="B254">
        <f>'Input Mask'!$C$7</f>
        <v>0</v>
      </c>
      <c r="C254" t="s">
        <v>265</v>
      </c>
      <c r="D254" t="s">
        <v>242</v>
      </c>
      <c r="E254">
        <f>'Case (13)'!C7</f>
        <v>0</v>
      </c>
      <c r="F254" s="121">
        <f>'Case (13)'!$A$18</f>
        <v>0</v>
      </c>
    </row>
    <row r="255" spans="1:6" x14ac:dyDescent="0.2">
      <c r="A255" t="str">
        <f>'Input Mask'!$C$3</f>
        <v>SFY2020-2021</v>
      </c>
      <c r="B255">
        <f>'Input Mask'!$C$7</f>
        <v>0</v>
      </c>
      <c r="C255" t="s">
        <v>266</v>
      </c>
      <c r="D255" t="s">
        <v>242</v>
      </c>
      <c r="E255">
        <f>'Case (13)'!C7</f>
        <v>0</v>
      </c>
      <c r="F255" s="121">
        <f>'Case (13)'!$A$21</f>
        <v>0</v>
      </c>
    </row>
    <row r="256" spans="1:6" x14ac:dyDescent="0.2">
      <c r="A256" t="str">
        <f>'Input Mask'!$C$3</f>
        <v>SFY2020-2021</v>
      </c>
      <c r="B256">
        <f>'Input Mask'!$C$7</f>
        <v>0</v>
      </c>
      <c r="C256" t="s">
        <v>267</v>
      </c>
      <c r="D256" t="s">
        <v>242</v>
      </c>
      <c r="E256">
        <f>'Case (13)'!C7</f>
        <v>0</v>
      </c>
      <c r="F256" s="121">
        <f>'Case (13)'!$A$24</f>
        <v>0</v>
      </c>
    </row>
    <row r="257" spans="1:6" x14ac:dyDescent="0.2">
      <c r="A257" t="str">
        <f>'Input Mask'!$C$3</f>
        <v>SFY2020-2021</v>
      </c>
      <c r="B257">
        <f>'Input Mask'!$C$7</f>
        <v>0</v>
      </c>
      <c r="C257" t="s">
        <v>268</v>
      </c>
      <c r="D257" t="s">
        <v>242</v>
      </c>
      <c r="E257">
        <f>'Case (13)'!C7</f>
        <v>0</v>
      </c>
      <c r="F257" s="121">
        <f>'Case (13)'!$A$30</f>
        <v>0</v>
      </c>
    </row>
    <row r="258" spans="1:6" x14ac:dyDescent="0.2">
      <c r="A258" t="str">
        <f>'Input Mask'!$C$3</f>
        <v>SFY2020-2021</v>
      </c>
      <c r="B258">
        <f>'Input Mask'!$C$7</f>
        <v>0</v>
      </c>
      <c r="C258" t="s">
        <v>269</v>
      </c>
      <c r="D258" t="s">
        <v>242</v>
      </c>
      <c r="E258">
        <f>'Case (13)'!C7</f>
        <v>0</v>
      </c>
      <c r="F258" s="121">
        <f>'Case (13)'!$A$33</f>
        <v>0</v>
      </c>
    </row>
    <row r="259" spans="1:6" x14ac:dyDescent="0.2">
      <c r="A259" t="str">
        <f>'Input Mask'!$C$3</f>
        <v>SFY2020-2021</v>
      </c>
      <c r="B259">
        <f>'Input Mask'!$C$7</f>
        <v>0</v>
      </c>
      <c r="C259" t="s">
        <v>270</v>
      </c>
      <c r="D259" t="s">
        <v>242</v>
      </c>
      <c r="E259">
        <f>'Case (13)'!C7</f>
        <v>0</v>
      </c>
      <c r="F259" s="121">
        <f>'Case (13)'!$A$36</f>
        <v>0</v>
      </c>
    </row>
    <row r="260" spans="1:6" x14ac:dyDescent="0.2">
      <c r="A260" t="str">
        <f>'Input Mask'!$C$3</f>
        <v>SFY2020-2021</v>
      </c>
      <c r="B260">
        <f>'Input Mask'!$C$7</f>
        <v>0</v>
      </c>
      <c r="C260" t="s">
        <v>271</v>
      </c>
      <c r="D260" t="s">
        <v>242</v>
      </c>
      <c r="E260">
        <f>'Case (13)'!C7</f>
        <v>0</v>
      </c>
      <c r="F260" s="121">
        <f>'Case (13)'!$A$39</f>
        <v>0</v>
      </c>
    </row>
    <row r="261" spans="1:6" x14ac:dyDescent="0.2">
      <c r="A261" t="str">
        <f>'Input Mask'!$C$3</f>
        <v>SFY2020-2021</v>
      </c>
      <c r="B261">
        <f>'Input Mask'!$C$7</f>
        <v>0</v>
      </c>
      <c r="C261" t="s">
        <v>272</v>
      </c>
      <c r="D261" t="s">
        <v>242</v>
      </c>
      <c r="E261">
        <f>'Case (13)'!C7</f>
        <v>0</v>
      </c>
      <c r="F261" s="121">
        <f>'Case (13)'!$A$45</f>
        <v>0</v>
      </c>
    </row>
    <row r="262" spans="1:6" x14ac:dyDescent="0.2">
      <c r="A262" t="str">
        <f>'Input Mask'!$C$3</f>
        <v>SFY2020-2021</v>
      </c>
      <c r="B262">
        <f>'Input Mask'!$C$7</f>
        <v>0</v>
      </c>
      <c r="C262" t="s">
        <v>273</v>
      </c>
      <c r="D262" t="s">
        <v>242</v>
      </c>
      <c r="E262">
        <f>'Case (13)'!C7</f>
        <v>0</v>
      </c>
      <c r="F262" s="121">
        <f>'Case (13)'!$A$48</f>
        <v>0</v>
      </c>
    </row>
    <row r="263" spans="1:6" x14ac:dyDescent="0.2">
      <c r="A263" t="str">
        <f>'Input Mask'!$C$3</f>
        <v>SFY2020-2021</v>
      </c>
      <c r="B263">
        <f>'Input Mask'!$C$7</f>
        <v>0</v>
      </c>
      <c r="C263" t="s">
        <v>274</v>
      </c>
      <c r="D263" t="s">
        <v>242</v>
      </c>
      <c r="E263">
        <f>'Case (13)'!C7</f>
        <v>0</v>
      </c>
      <c r="F263" s="121">
        <f>'Case (13)'!$A$51</f>
        <v>0</v>
      </c>
    </row>
    <row r="264" spans="1:6" x14ac:dyDescent="0.2">
      <c r="A264" t="str">
        <f>'Input Mask'!$C$3</f>
        <v>SFY2020-2021</v>
      </c>
      <c r="B264">
        <f>'Input Mask'!$C$7</f>
        <v>0</v>
      </c>
      <c r="C264" t="s">
        <v>275</v>
      </c>
      <c r="D264" t="s">
        <v>242</v>
      </c>
      <c r="E264">
        <f>'Case (13)'!C7</f>
        <v>0</v>
      </c>
      <c r="F264" s="121">
        <f>'Case (13)'!$A$57</f>
        <v>0</v>
      </c>
    </row>
    <row r="265" spans="1:6" x14ac:dyDescent="0.2">
      <c r="A265" t="str">
        <f>'Input Mask'!$C$3</f>
        <v>SFY2020-2021</v>
      </c>
      <c r="B265">
        <f>'Input Mask'!$C$7</f>
        <v>0</v>
      </c>
      <c r="C265" t="s">
        <v>276</v>
      </c>
      <c r="D265" t="s">
        <v>242</v>
      </c>
      <c r="E265">
        <f>'Case (13)'!C7</f>
        <v>0</v>
      </c>
      <c r="F265" s="121">
        <f>'Case (13)'!$A$60</f>
        <v>0</v>
      </c>
    </row>
    <row r="266" spans="1:6" x14ac:dyDescent="0.2">
      <c r="A266" t="str">
        <f>'Input Mask'!$C$3</f>
        <v>SFY2020-2021</v>
      </c>
      <c r="B266">
        <f>'Input Mask'!$C$7</f>
        <v>0</v>
      </c>
      <c r="C266" t="s">
        <v>277</v>
      </c>
      <c r="D266" t="s">
        <v>242</v>
      </c>
      <c r="E266">
        <f>'Case (13)'!C7</f>
        <v>0</v>
      </c>
      <c r="F266" s="121">
        <f>'Case (13)'!$A$63</f>
        <v>0</v>
      </c>
    </row>
    <row r="267" spans="1:6" x14ac:dyDescent="0.2">
      <c r="A267" t="str">
        <f>'Input Mask'!$C$3</f>
        <v>SFY2020-2021</v>
      </c>
      <c r="B267">
        <f>'Input Mask'!$C$7</f>
        <v>0</v>
      </c>
      <c r="C267" t="s">
        <v>278</v>
      </c>
      <c r="D267" t="s">
        <v>242</v>
      </c>
      <c r="E267">
        <f>'Case (13)'!C7</f>
        <v>0</v>
      </c>
      <c r="F267" s="121">
        <f>'Case (13)'!$A$66</f>
        <v>0</v>
      </c>
    </row>
    <row r="268" spans="1:6" x14ac:dyDescent="0.2">
      <c r="A268" t="str">
        <f>'Input Mask'!$C$3</f>
        <v>SFY2020-2021</v>
      </c>
      <c r="B268">
        <f>'Input Mask'!$C$7</f>
        <v>0</v>
      </c>
      <c r="C268" t="s">
        <v>279</v>
      </c>
      <c r="D268" t="s">
        <v>242</v>
      </c>
      <c r="E268">
        <f>'Case (13)'!C7</f>
        <v>0</v>
      </c>
      <c r="F268" s="121">
        <f>'Case (13)'!$A$69</f>
        <v>0</v>
      </c>
    </row>
    <row r="269" spans="1:6" x14ac:dyDescent="0.2">
      <c r="A269" t="str">
        <f>'Input Mask'!$C$3</f>
        <v>SFY2020-2021</v>
      </c>
      <c r="B269">
        <f>'Input Mask'!$C$7</f>
        <v>0</v>
      </c>
      <c r="C269" t="s">
        <v>280</v>
      </c>
      <c r="D269" t="s">
        <v>242</v>
      </c>
      <c r="E269">
        <f>'Case (13)'!C7</f>
        <v>0</v>
      </c>
      <c r="F269" s="121">
        <f>'Case (13)'!$A$75</f>
        <v>0</v>
      </c>
    </row>
    <row r="270" spans="1:6" x14ac:dyDescent="0.2">
      <c r="A270" t="str">
        <f>'Input Mask'!$C$3</f>
        <v>SFY2020-2021</v>
      </c>
      <c r="B270">
        <f>'Input Mask'!$C$7</f>
        <v>0</v>
      </c>
      <c r="C270" t="s">
        <v>281</v>
      </c>
      <c r="D270" t="s">
        <v>242</v>
      </c>
      <c r="E270">
        <f>'Case (13)'!C7</f>
        <v>0</v>
      </c>
      <c r="F270" s="121">
        <f>'Case (13)'!$A$78</f>
        <v>0</v>
      </c>
    </row>
    <row r="271" spans="1:6" x14ac:dyDescent="0.2">
      <c r="A271" t="str">
        <f>'Input Mask'!$C$3</f>
        <v>SFY2020-2021</v>
      </c>
      <c r="B271">
        <f>'Input Mask'!$C$7</f>
        <v>0</v>
      </c>
      <c r="C271" t="s">
        <v>282</v>
      </c>
      <c r="D271" t="s">
        <v>242</v>
      </c>
      <c r="E271">
        <f>'Case (13)'!C7</f>
        <v>0</v>
      </c>
      <c r="F271" s="121">
        <f>'Case (13)'!$A$81</f>
        <v>0</v>
      </c>
    </row>
    <row r="272" spans="1:6" x14ac:dyDescent="0.2">
      <c r="A272" t="str">
        <f>'Input Mask'!$C$3</f>
        <v>SFY2020-2021</v>
      </c>
      <c r="B272">
        <f>'Input Mask'!$C$7</f>
        <v>0</v>
      </c>
      <c r="C272" t="s">
        <v>283</v>
      </c>
      <c r="D272" t="s">
        <v>242</v>
      </c>
      <c r="E272">
        <f>'Case (13)'!C7</f>
        <v>0</v>
      </c>
      <c r="F272" s="121">
        <f>'Case (13)'!$A$87</f>
        <v>0</v>
      </c>
    </row>
    <row r="273" spans="1:6" x14ac:dyDescent="0.2">
      <c r="A273" t="str">
        <f>'Input Mask'!$C$3</f>
        <v>SFY2020-2021</v>
      </c>
      <c r="B273">
        <f>'Input Mask'!$C$7</f>
        <v>0</v>
      </c>
      <c r="C273" t="s">
        <v>284</v>
      </c>
      <c r="D273" t="s">
        <v>242</v>
      </c>
      <c r="E273">
        <f>'Case (13)'!C7</f>
        <v>0</v>
      </c>
      <c r="F273" s="121">
        <f>'Case (13)'!$A$90</f>
        <v>0</v>
      </c>
    </row>
    <row r="274" spans="1:6" s="119" customFormat="1" x14ac:dyDescent="0.2">
      <c r="A274" s="119" t="s">
        <v>346</v>
      </c>
      <c r="B274" s="119">
        <f>'Input Mask'!$C$7</f>
        <v>0</v>
      </c>
      <c r="C274" s="119" t="s">
        <v>397</v>
      </c>
      <c r="D274" s="120" t="s">
        <v>423</v>
      </c>
      <c r="E274" s="119">
        <f>'Case (13)'!C7</f>
        <v>0</v>
      </c>
      <c r="F274" s="121">
        <f>'Case (13)'!$A$104</f>
        <v>0</v>
      </c>
    </row>
    <row r="275" spans="1:6" x14ac:dyDescent="0.2">
      <c r="A275" t="str">
        <f>'Input Mask'!$C$3</f>
        <v>SFY2020-2021</v>
      </c>
      <c r="B275">
        <f>'Input Mask'!$C$7</f>
        <v>0</v>
      </c>
      <c r="C275" t="s">
        <v>265</v>
      </c>
      <c r="D275" t="s">
        <v>243</v>
      </c>
      <c r="E275">
        <f>'Case (14)'!C7</f>
        <v>0</v>
      </c>
      <c r="F275" s="121">
        <f>'Case (14)'!$A$18</f>
        <v>0</v>
      </c>
    </row>
    <row r="276" spans="1:6" x14ac:dyDescent="0.2">
      <c r="A276" t="str">
        <f>'Input Mask'!$C$3</f>
        <v>SFY2020-2021</v>
      </c>
      <c r="B276">
        <f>'Input Mask'!$C$7</f>
        <v>0</v>
      </c>
      <c r="C276" t="s">
        <v>266</v>
      </c>
      <c r="D276" t="s">
        <v>243</v>
      </c>
      <c r="E276">
        <f>'Case (14)'!C7</f>
        <v>0</v>
      </c>
      <c r="F276" s="121">
        <f>'Case (14)'!$A$21</f>
        <v>0</v>
      </c>
    </row>
    <row r="277" spans="1:6" x14ac:dyDescent="0.2">
      <c r="A277" t="str">
        <f>'Input Mask'!$C$3</f>
        <v>SFY2020-2021</v>
      </c>
      <c r="B277">
        <f>'Input Mask'!$C$7</f>
        <v>0</v>
      </c>
      <c r="C277" t="s">
        <v>267</v>
      </c>
      <c r="D277" t="s">
        <v>243</v>
      </c>
      <c r="E277">
        <f>'Case (14)'!C7</f>
        <v>0</v>
      </c>
      <c r="F277" s="121">
        <f>'Case (14)'!$A$24</f>
        <v>0</v>
      </c>
    </row>
    <row r="278" spans="1:6" x14ac:dyDescent="0.2">
      <c r="A278" t="str">
        <f>'Input Mask'!$C$3</f>
        <v>SFY2020-2021</v>
      </c>
      <c r="B278">
        <f>'Input Mask'!$C$7</f>
        <v>0</v>
      </c>
      <c r="C278" t="s">
        <v>268</v>
      </c>
      <c r="D278" t="s">
        <v>243</v>
      </c>
      <c r="E278">
        <f>'Case (14)'!C7</f>
        <v>0</v>
      </c>
      <c r="F278" s="121">
        <f>'Case (14)'!$A$30</f>
        <v>0</v>
      </c>
    </row>
    <row r="279" spans="1:6" x14ac:dyDescent="0.2">
      <c r="A279" t="str">
        <f>'Input Mask'!$C$3</f>
        <v>SFY2020-2021</v>
      </c>
      <c r="B279">
        <f>'Input Mask'!$C$7</f>
        <v>0</v>
      </c>
      <c r="C279" t="s">
        <v>269</v>
      </c>
      <c r="D279" t="s">
        <v>243</v>
      </c>
      <c r="E279">
        <f>'Case (14)'!C7</f>
        <v>0</v>
      </c>
      <c r="F279" s="121">
        <f>'Case (14)'!$A$33</f>
        <v>0</v>
      </c>
    </row>
    <row r="280" spans="1:6" x14ac:dyDescent="0.2">
      <c r="A280" t="str">
        <f>'Input Mask'!$C$3</f>
        <v>SFY2020-2021</v>
      </c>
      <c r="B280">
        <f>'Input Mask'!$C$7</f>
        <v>0</v>
      </c>
      <c r="C280" t="s">
        <v>270</v>
      </c>
      <c r="D280" t="s">
        <v>243</v>
      </c>
      <c r="E280">
        <f>'Case (14)'!C7</f>
        <v>0</v>
      </c>
      <c r="F280" s="121">
        <f>'Case (14)'!$A$36</f>
        <v>0</v>
      </c>
    </row>
    <row r="281" spans="1:6" x14ac:dyDescent="0.2">
      <c r="A281" t="str">
        <f>'Input Mask'!$C$3</f>
        <v>SFY2020-2021</v>
      </c>
      <c r="B281">
        <f>'Input Mask'!$C$7</f>
        <v>0</v>
      </c>
      <c r="C281" t="s">
        <v>271</v>
      </c>
      <c r="D281" t="s">
        <v>243</v>
      </c>
      <c r="E281">
        <f>'Case (14)'!C7</f>
        <v>0</v>
      </c>
      <c r="F281" s="121">
        <f>'Case (14)'!$A$39</f>
        <v>0</v>
      </c>
    </row>
    <row r="282" spans="1:6" x14ac:dyDescent="0.2">
      <c r="A282" t="str">
        <f>'Input Mask'!$C$3</f>
        <v>SFY2020-2021</v>
      </c>
      <c r="B282">
        <f>'Input Mask'!$C$7</f>
        <v>0</v>
      </c>
      <c r="C282" t="s">
        <v>272</v>
      </c>
      <c r="D282" t="s">
        <v>243</v>
      </c>
      <c r="E282">
        <f>'Case (14)'!C7</f>
        <v>0</v>
      </c>
      <c r="F282" s="121">
        <f>'Case (14)'!$A$45</f>
        <v>0</v>
      </c>
    </row>
    <row r="283" spans="1:6" x14ac:dyDescent="0.2">
      <c r="A283" t="str">
        <f>'Input Mask'!$C$3</f>
        <v>SFY2020-2021</v>
      </c>
      <c r="B283">
        <f>'Input Mask'!$C$7</f>
        <v>0</v>
      </c>
      <c r="C283" t="s">
        <v>273</v>
      </c>
      <c r="D283" t="s">
        <v>243</v>
      </c>
      <c r="E283">
        <f>'Case (14)'!C7</f>
        <v>0</v>
      </c>
      <c r="F283" s="121">
        <f>'Case (14)'!$A$48</f>
        <v>0</v>
      </c>
    </row>
    <row r="284" spans="1:6" x14ac:dyDescent="0.2">
      <c r="A284" t="str">
        <f>'Input Mask'!$C$3</f>
        <v>SFY2020-2021</v>
      </c>
      <c r="B284">
        <f>'Input Mask'!$C$7</f>
        <v>0</v>
      </c>
      <c r="C284" t="s">
        <v>274</v>
      </c>
      <c r="D284" t="s">
        <v>243</v>
      </c>
      <c r="E284">
        <f>'Case (14)'!C7</f>
        <v>0</v>
      </c>
      <c r="F284" s="121">
        <f>'Case (14)'!$A$51</f>
        <v>0</v>
      </c>
    </row>
    <row r="285" spans="1:6" x14ac:dyDescent="0.2">
      <c r="A285" t="str">
        <f>'Input Mask'!$C$3</f>
        <v>SFY2020-2021</v>
      </c>
      <c r="B285">
        <f>'Input Mask'!$C$7</f>
        <v>0</v>
      </c>
      <c r="C285" t="s">
        <v>275</v>
      </c>
      <c r="D285" t="s">
        <v>243</v>
      </c>
      <c r="E285">
        <f>'Case (14)'!C7</f>
        <v>0</v>
      </c>
      <c r="F285" s="121">
        <f>'Case (14)'!$A$57</f>
        <v>0</v>
      </c>
    </row>
    <row r="286" spans="1:6" x14ac:dyDescent="0.2">
      <c r="A286" t="str">
        <f>'Input Mask'!$C$3</f>
        <v>SFY2020-2021</v>
      </c>
      <c r="B286">
        <f>'Input Mask'!$C$7</f>
        <v>0</v>
      </c>
      <c r="C286" t="s">
        <v>276</v>
      </c>
      <c r="D286" t="s">
        <v>243</v>
      </c>
      <c r="E286">
        <f>'Case (14)'!C7</f>
        <v>0</v>
      </c>
      <c r="F286" s="121">
        <f>'Case (14)'!$A$60</f>
        <v>0</v>
      </c>
    </row>
    <row r="287" spans="1:6" x14ac:dyDescent="0.2">
      <c r="A287" t="str">
        <f>'Input Mask'!$C$3</f>
        <v>SFY2020-2021</v>
      </c>
      <c r="B287">
        <f>'Input Mask'!$C$7</f>
        <v>0</v>
      </c>
      <c r="C287" t="s">
        <v>277</v>
      </c>
      <c r="D287" t="s">
        <v>243</v>
      </c>
      <c r="E287">
        <f>'Case (14)'!C7</f>
        <v>0</v>
      </c>
      <c r="F287" s="121">
        <f>'Case (14)'!$A$63</f>
        <v>0</v>
      </c>
    </row>
    <row r="288" spans="1:6" x14ac:dyDescent="0.2">
      <c r="A288" t="str">
        <f>'Input Mask'!$C$3</f>
        <v>SFY2020-2021</v>
      </c>
      <c r="B288">
        <f>'Input Mask'!$C$7</f>
        <v>0</v>
      </c>
      <c r="C288" t="s">
        <v>278</v>
      </c>
      <c r="D288" t="s">
        <v>243</v>
      </c>
      <c r="E288">
        <f>'Case (14)'!C7</f>
        <v>0</v>
      </c>
      <c r="F288" s="121">
        <f>'Case (14)'!$A$66</f>
        <v>0</v>
      </c>
    </row>
    <row r="289" spans="1:6" x14ac:dyDescent="0.2">
      <c r="A289" t="str">
        <f>'Input Mask'!$C$3</f>
        <v>SFY2020-2021</v>
      </c>
      <c r="B289">
        <f>'Input Mask'!$C$7</f>
        <v>0</v>
      </c>
      <c r="C289" t="s">
        <v>279</v>
      </c>
      <c r="D289" t="s">
        <v>243</v>
      </c>
      <c r="E289">
        <f>'Case (14)'!C7</f>
        <v>0</v>
      </c>
      <c r="F289" s="121">
        <f>'Case (14)'!$A$69</f>
        <v>0</v>
      </c>
    </row>
    <row r="290" spans="1:6" x14ac:dyDescent="0.2">
      <c r="A290" t="str">
        <f>'Input Mask'!$C$3</f>
        <v>SFY2020-2021</v>
      </c>
      <c r="B290">
        <f>'Input Mask'!$C$7</f>
        <v>0</v>
      </c>
      <c r="C290" t="s">
        <v>280</v>
      </c>
      <c r="D290" t="s">
        <v>243</v>
      </c>
      <c r="E290">
        <f>'Case (14)'!C7</f>
        <v>0</v>
      </c>
      <c r="F290" s="121">
        <f>'Case (14)'!$A$75</f>
        <v>0</v>
      </c>
    </row>
    <row r="291" spans="1:6" x14ac:dyDescent="0.2">
      <c r="A291" t="str">
        <f>'Input Mask'!$C$3</f>
        <v>SFY2020-2021</v>
      </c>
      <c r="B291">
        <f>'Input Mask'!$C$7</f>
        <v>0</v>
      </c>
      <c r="C291" t="s">
        <v>281</v>
      </c>
      <c r="D291" t="s">
        <v>243</v>
      </c>
      <c r="E291">
        <f>'Case (14)'!C7</f>
        <v>0</v>
      </c>
      <c r="F291" s="121">
        <f>'Case (14)'!$A$78</f>
        <v>0</v>
      </c>
    </row>
    <row r="292" spans="1:6" x14ac:dyDescent="0.2">
      <c r="A292" t="str">
        <f>'Input Mask'!$C$3</f>
        <v>SFY2020-2021</v>
      </c>
      <c r="B292">
        <f>'Input Mask'!$C$7</f>
        <v>0</v>
      </c>
      <c r="C292" t="s">
        <v>282</v>
      </c>
      <c r="D292" t="s">
        <v>243</v>
      </c>
      <c r="E292">
        <f>'Case (14)'!C7</f>
        <v>0</v>
      </c>
      <c r="F292" s="121">
        <f>'Case (14)'!$A$81</f>
        <v>0</v>
      </c>
    </row>
    <row r="293" spans="1:6" x14ac:dyDescent="0.2">
      <c r="A293" t="str">
        <f>'Input Mask'!$C$3</f>
        <v>SFY2020-2021</v>
      </c>
      <c r="B293">
        <f>'Input Mask'!$C$7</f>
        <v>0</v>
      </c>
      <c r="C293" t="s">
        <v>283</v>
      </c>
      <c r="D293" t="s">
        <v>243</v>
      </c>
      <c r="E293">
        <f>'Case (14)'!C7</f>
        <v>0</v>
      </c>
      <c r="F293" s="121">
        <f>'Case (14)'!$A$87</f>
        <v>0</v>
      </c>
    </row>
    <row r="294" spans="1:6" x14ac:dyDescent="0.2">
      <c r="A294" t="str">
        <f>'Input Mask'!$C$3</f>
        <v>SFY2020-2021</v>
      </c>
      <c r="B294">
        <f>'Input Mask'!$C$7</f>
        <v>0</v>
      </c>
      <c r="C294" t="s">
        <v>284</v>
      </c>
      <c r="D294" t="s">
        <v>243</v>
      </c>
      <c r="E294">
        <f>'Case (14)'!C7</f>
        <v>0</v>
      </c>
      <c r="F294" s="121">
        <f>'Case (14)'!$A$90</f>
        <v>0</v>
      </c>
    </row>
    <row r="295" spans="1:6" s="119" customFormat="1" x14ac:dyDescent="0.2">
      <c r="A295" s="119" t="s">
        <v>346</v>
      </c>
      <c r="B295" s="119">
        <f>'Input Mask'!$C$7</f>
        <v>0</v>
      </c>
      <c r="C295" s="119" t="s">
        <v>397</v>
      </c>
      <c r="D295" s="120" t="s">
        <v>422</v>
      </c>
      <c r="E295" s="119">
        <f>'Case (14)'!C7</f>
        <v>0</v>
      </c>
      <c r="F295" s="121">
        <f>'Case (14)'!$A$104</f>
        <v>0</v>
      </c>
    </row>
    <row r="296" spans="1:6" x14ac:dyDescent="0.2">
      <c r="A296" t="str">
        <f>'Input Mask'!$C$3</f>
        <v>SFY2020-2021</v>
      </c>
      <c r="B296">
        <f>'Input Mask'!$C$7</f>
        <v>0</v>
      </c>
      <c r="C296" t="s">
        <v>265</v>
      </c>
      <c r="D296" t="s">
        <v>244</v>
      </c>
      <c r="E296">
        <f>'Case (15)'!C7</f>
        <v>0</v>
      </c>
      <c r="F296" s="121">
        <f>'Case (15)'!$A$18</f>
        <v>0</v>
      </c>
    </row>
    <row r="297" spans="1:6" x14ac:dyDescent="0.2">
      <c r="A297" t="str">
        <f>'Input Mask'!$C$3</f>
        <v>SFY2020-2021</v>
      </c>
      <c r="B297">
        <f>'Input Mask'!$C$7</f>
        <v>0</v>
      </c>
      <c r="C297" t="s">
        <v>266</v>
      </c>
      <c r="D297" t="s">
        <v>244</v>
      </c>
      <c r="E297">
        <f>'Case (15)'!C7</f>
        <v>0</v>
      </c>
      <c r="F297" s="121">
        <f>'Case (15)'!$A$21</f>
        <v>0</v>
      </c>
    </row>
    <row r="298" spans="1:6" x14ac:dyDescent="0.2">
      <c r="A298" t="str">
        <f>'Input Mask'!$C$3</f>
        <v>SFY2020-2021</v>
      </c>
      <c r="B298">
        <f>'Input Mask'!$C$7</f>
        <v>0</v>
      </c>
      <c r="C298" t="s">
        <v>267</v>
      </c>
      <c r="D298" t="s">
        <v>244</v>
      </c>
      <c r="E298">
        <f>'Case (15)'!C7</f>
        <v>0</v>
      </c>
      <c r="F298" s="121">
        <f>'Case (15)'!$A$24</f>
        <v>0</v>
      </c>
    </row>
    <row r="299" spans="1:6" x14ac:dyDescent="0.2">
      <c r="A299" t="str">
        <f>'Input Mask'!$C$3</f>
        <v>SFY2020-2021</v>
      </c>
      <c r="B299">
        <f>'Input Mask'!$C$7</f>
        <v>0</v>
      </c>
      <c r="C299" t="s">
        <v>268</v>
      </c>
      <c r="D299" t="s">
        <v>244</v>
      </c>
      <c r="E299">
        <f>'Case (15)'!C7</f>
        <v>0</v>
      </c>
      <c r="F299" s="121">
        <f>'Case (15)'!$A$30</f>
        <v>0</v>
      </c>
    </row>
    <row r="300" spans="1:6" x14ac:dyDescent="0.2">
      <c r="A300" t="str">
        <f>'Input Mask'!$C$3</f>
        <v>SFY2020-2021</v>
      </c>
      <c r="B300">
        <f>'Input Mask'!$C$7</f>
        <v>0</v>
      </c>
      <c r="C300" t="s">
        <v>269</v>
      </c>
      <c r="D300" t="s">
        <v>244</v>
      </c>
      <c r="E300">
        <f>'Case (15)'!C7</f>
        <v>0</v>
      </c>
      <c r="F300" s="121">
        <f>'Case (15)'!$A$33</f>
        <v>0</v>
      </c>
    </row>
    <row r="301" spans="1:6" x14ac:dyDescent="0.2">
      <c r="A301" t="str">
        <f>'Input Mask'!$C$3</f>
        <v>SFY2020-2021</v>
      </c>
      <c r="B301">
        <f>'Input Mask'!$C$7</f>
        <v>0</v>
      </c>
      <c r="C301" t="s">
        <v>270</v>
      </c>
      <c r="D301" t="s">
        <v>244</v>
      </c>
      <c r="E301">
        <f>'Case (15)'!C7</f>
        <v>0</v>
      </c>
      <c r="F301" s="121">
        <f>'Case (15)'!$A$36</f>
        <v>0</v>
      </c>
    </row>
    <row r="302" spans="1:6" x14ac:dyDescent="0.2">
      <c r="A302" t="str">
        <f>'Input Mask'!$C$3</f>
        <v>SFY2020-2021</v>
      </c>
      <c r="B302">
        <f>'Input Mask'!$C$7</f>
        <v>0</v>
      </c>
      <c r="C302" t="s">
        <v>271</v>
      </c>
      <c r="D302" t="s">
        <v>244</v>
      </c>
      <c r="E302">
        <f>'Case (15)'!C7</f>
        <v>0</v>
      </c>
      <c r="F302" s="121">
        <f>'Case (15)'!$A$39</f>
        <v>0</v>
      </c>
    </row>
    <row r="303" spans="1:6" x14ac:dyDescent="0.2">
      <c r="A303" t="str">
        <f>'Input Mask'!$C$3</f>
        <v>SFY2020-2021</v>
      </c>
      <c r="B303">
        <f>'Input Mask'!$C$7</f>
        <v>0</v>
      </c>
      <c r="C303" t="s">
        <v>272</v>
      </c>
      <c r="D303" t="s">
        <v>244</v>
      </c>
      <c r="E303">
        <f>'Case (15)'!C7</f>
        <v>0</v>
      </c>
      <c r="F303" s="121">
        <f>'Case (15)'!$A$45</f>
        <v>0</v>
      </c>
    </row>
    <row r="304" spans="1:6" x14ac:dyDescent="0.2">
      <c r="A304" t="str">
        <f>'Input Mask'!$C$3</f>
        <v>SFY2020-2021</v>
      </c>
      <c r="B304">
        <f>'Input Mask'!$C$7</f>
        <v>0</v>
      </c>
      <c r="C304" t="s">
        <v>273</v>
      </c>
      <c r="D304" t="s">
        <v>244</v>
      </c>
      <c r="E304">
        <f>'Case (15)'!C7</f>
        <v>0</v>
      </c>
      <c r="F304" s="121">
        <f>'Case (15)'!$A$48</f>
        <v>0</v>
      </c>
    </row>
    <row r="305" spans="1:6" x14ac:dyDescent="0.2">
      <c r="A305" t="str">
        <f>'Input Mask'!$C$3</f>
        <v>SFY2020-2021</v>
      </c>
      <c r="B305">
        <f>'Input Mask'!$C$7</f>
        <v>0</v>
      </c>
      <c r="C305" t="s">
        <v>274</v>
      </c>
      <c r="D305" t="s">
        <v>244</v>
      </c>
      <c r="E305">
        <f>'Case (15)'!C7</f>
        <v>0</v>
      </c>
      <c r="F305" s="121">
        <f>'Case (15)'!$A$51</f>
        <v>0</v>
      </c>
    </row>
    <row r="306" spans="1:6" x14ac:dyDescent="0.2">
      <c r="A306" t="str">
        <f>'Input Mask'!$C$3</f>
        <v>SFY2020-2021</v>
      </c>
      <c r="B306">
        <f>'Input Mask'!$C$7</f>
        <v>0</v>
      </c>
      <c r="C306" t="s">
        <v>275</v>
      </c>
      <c r="D306" t="s">
        <v>244</v>
      </c>
      <c r="E306">
        <f>'Case (15)'!C7</f>
        <v>0</v>
      </c>
      <c r="F306" s="121">
        <f>'Case (15)'!$A$57</f>
        <v>0</v>
      </c>
    </row>
    <row r="307" spans="1:6" x14ac:dyDescent="0.2">
      <c r="A307" t="str">
        <f>'Input Mask'!$C$3</f>
        <v>SFY2020-2021</v>
      </c>
      <c r="B307">
        <f>'Input Mask'!$C$7</f>
        <v>0</v>
      </c>
      <c r="C307" t="s">
        <v>276</v>
      </c>
      <c r="D307" t="s">
        <v>244</v>
      </c>
      <c r="E307">
        <f>'Case (15)'!C7</f>
        <v>0</v>
      </c>
      <c r="F307" s="121">
        <f>'Case (15)'!$A$60</f>
        <v>0</v>
      </c>
    </row>
    <row r="308" spans="1:6" x14ac:dyDescent="0.2">
      <c r="A308" t="str">
        <f>'Input Mask'!$C$3</f>
        <v>SFY2020-2021</v>
      </c>
      <c r="B308">
        <f>'Input Mask'!$C$7</f>
        <v>0</v>
      </c>
      <c r="C308" t="s">
        <v>277</v>
      </c>
      <c r="D308" t="s">
        <v>244</v>
      </c>
      <c r="E308">
        <f>'Case (15)'!C7</f>
        <v>0</v>
      </c>
      <c r="F308" s="121">
        <f>'Case (15)'!$A$63</f>
        <v>0</v>
      </c>
    </row>
    <row r="309" spans="1:6" x14ac:dyDescent="0.2">
      <c r="A309" t="str">
        <f>'Input Mask'!$C$3</f>
        <v>SFY2020-2021</v>
      </c>
      <c r="B309">
        <f>'Input Mask'!$C$7</f>
        <v>0</v>
      </c>
      <c r="C309" t="s">
        <v>278</v>
      </c>
      <c r="D309" t="s">
        <v>244</v>
      </c>
      <c r="E309">
        <f>'Case (15)'!C7</f>
        <v>0</v>
      </c>
      <c r="F309" s="121">
        <f>'Case (15)'!$A$66</f>
        <v>0</v>
      </c>
    </row>
    <row r="310" spans="1:6" x14ac:dyDescent="0.2">
      <c r="A310" t="str">
        <f>'Input Mask'!$C$3</f>
        <v>SFY2020-2021</v>
      </c>
      <c r="B310">
        <f>'Input Mask'!$C$7</f>
        <v>0</v>
      </c>
      <c r="C310" t="s">
        <v>279</v>
      </c>
      <c r="D310" t="s">
        <v>244</v>
      </c>
      <c r="E310">
        <f>'Case (15)'!C7</f>
        <v>0</v>
      </c>
      <c r="F310" s="121">
        <f>'Case (15)'!$A$69</f>
        <v>0</v>
      </c>
    </row>
    <row r="311" spans="1:6" x14ac:dyDescent="0.2">
      <c r="A311" t="str">
        <f>'Input Mask'!$C$3</f>
        <v>SFY2020-2021</v>
      </c>
      <c r="B311">
        <f>'Input Mask'!$C$7</f>
        <v>0</v>
      </c>
      <c r="C311" t="s">
        <v>280</v>
      </c>
      <c r="D311" t="s">
        <v>244</v>
      </c>
      <c r="E311">
        <f>'Case (15)'!C7</f>
        <v>0</v>
      </c>
      <c r="F311" s="121">
        <f>'Case (15)'!$A$75</f>
        <v>0</v>
      </c>
    </row>
    <row r="312" spans="1:6" x14ac:dyDescent="0.2">
      <c r="A312" t="str">
        <f>'Input Mask'!$C$3</f>
        <v>SFY2020-2021</v>
      </c>
      <c r="B312">
        <f>'Input Mask'!$C$7</f>
        <v>0</v>
      </c>
      <c r="C312" t="s">
        <v>281</v>
      </c>
      <c r="D312" t="s">
        <v>244</v>
      </c>
      <c r="E312">
        <f>'Case (15)'!C7</f>
        <v>0</v>
      </c>
      <c r="F312" s="121">
        <f>'Case (15)'!$A$78</f>
        <v>0</v>
      </c>
    </row>
    <row r="313" spans="1:6" x14ac:dyDescent="0.2">
      <c r="A313" t="str">
        <f>'Input Mask'!$C$3</f>
        <v>SFY2020-2021</v>
      </c>
      <c r="B313">
        <f>'Input Mask'!$C$7</f>
        <v>0</v>
      </c>
      <c r="C313" t="s">
        <v>282</v>
      </c>
      <c r="D313" t="s">
        <v>244</v>
      </c>
      <c r="E313">
        <f>'Case (15)'!C7</f>
        <v>0</v>
      </c>
      <c r="F313" s="121">
        <f>'Case (15)'!$A$81</f>
        <v>0</v>
      </c>
    </row>
    <row r="314" spans="1:6" x14ac:dyDescent="0.2">
      <c r="A314" t="str">
        <f>'Input Mask'!$C$3</f>
        <v>SFY2020-2021</v>
      </c>
      <c r="B314">
        <f>'Input Mask'!$C$7</f>
        <v>0</v>
      </c>
      <c r="C314" t="s">
        <v>283</v>
      </c>
      <c r="D314" t="s">
        <v>244</v>
      </c>
      <c r="E314">
        <f>'Case (15)'!C7</f>
        <v>0</v>
      </c>
      <c r="F314" s="121">
        <f>'Case (15)'!$A$87</f>
        <v>0</v>
      </c>
    </row>
    <row r="315" spans="1:6" x14ac:dyDescent="0.2">
      <c r="A315" t="str">
        <f>'Input Mask'!$C$3</f>
        <v>SFY2020-2021</v>
      </c>
      <c r="B315">
        <f>'Input Mask'!$C$7</f>
        <v>0</v>
      </c>
      <c r="C315" t="s">
        <v>284</v>
      </c>
      <c r="D315" t="s">
        <v>244</v>
      </c>
      <c r="E315">
        <f>'Case (15)'!C7</f>
        <v>0</v>
      </c>
      <c r="F315" s="121">
        <f>'Case (15)'!$A$90</f>
        <v>0</v>
      </c>
    </row>
    <row r="316" spans="1:6" s="119" customFormat="1" x14ac:dyDescent="0.2">
      <c r="A316" s="119" t="s">
        <v>346</v>
      </c>
      <c r="B316" s="119">
        <f>'Input Mask'!$C$7</f>
        <v>0</v>
      </c>
      <c r="C316" s="119" t="s">
        <v>397</v>
      </c>
      <c r="D316" s="120" t="s">
        <v>421</v>
      </c>
      <c r="E316" s="119">
        <f>'Case (15)'!C7</f>
        <v>0</v>
      </c>
      <c r="F316" s="121">
        <f>'Case (15)'!$A$104</f>
        <v>0</v>
      </c>
    </row>
    <row r="317" spans="1:6" x14ac:dyDescent="0.2">
      <c r="A317" t="str">
        <f>'Input Mask'!$C$3</f>
        <v>SFY2020-2021</v>
      </c>
      <c r="B317">
        <f>'Input Mask'!$C$7</f>
        <v>0</v>
      </c>
      <c r="C317" t="s">
        <v>265</v>
      </c>
      <c r="D317" t="s">
        <v>245</v>
      </c>
      <c r="E317">
        <f>'Case (16)'!C7</f>
        <v>0</v>
      </c>
      <c r="F317" s="121">
        <f>'Case (16)'!$A$18</f>
        <v>0</v>
      </c>
    </row>
    <row r="318" spans="1:6" x14ac:dyDescent="0.2">
      <c r="A318" t="str">
        <f>'Input Mask'!$C$3</f>
        <v>SFY2020-2021</v>
      </c>
      <c r="B318">
        <f>'Input Mask'!$C$7</f>
        <v>0</v>
      </c>
      <c r="C318" t="s">
        <v>266</v>
      </c>
      <c r="D318" t="s">
        <v>245</v>
      </c>
      <c r="E318">
        <f>'Case (16)'!C7</f>
        <v>0</v>
      </c>
      <c r="F318" s="121">
        <f>'Case (16)'!$A$21</f>
        <v>0</v>
      </c>
    </row>
    <row r="319" spans="1:6" x14ac:dyDescent="0.2">
      <c r="A319" t="str">
        <f>'Input Mask'!$C$3</f>
        <v>SFY2020-2021</v>
      </c>
      <c r="B319">
        <f>'Input Mask'!$C$7</f>
        <v>0</v>
      </c>
      <c r="C319" t="s">
        <v>267</v>
      </c>
      <c r="D319" t="s">
        <v>245</v>
      </c>
      <c r="E319">
        <f>'Case (16)'!C7</f>
        <v>0</v>
      </c>
      <c r="F319" s="121">
        <f>'Case (16)'!$A$24</f>
        <v>0</v>
      </c>
    </row>
    <row r="320" spans="1:6" x14ac:dyDescent="0.2">
      <c r="A320" t="str">
        <f>'Input Mask'!$C$3</f>
        <v>SFY2020-2021</v>
      </c>
      <c r="B320">
        <f>'Input Mask'!$C$7</f>
        <v>0</v>
      </c>
      <c r="C320" t="s">
        <v>268</v>
      </c>
      <c r="D320" t="s">
        <v>245</v>
      </c>
      <c r="E320">
        <f>'Case (16)'!C7</f>
        <v>0</v>
      </c>
      <c r="F320" s="121">
        <f>'Case (16)'!$A$30</f>
        <v>0</v>
      </c>
    </row>
    <row r="321" spans="1:6" x14ac:dyDescent="0.2">
      <c r="A321" t="str">
        <f>'Input Mask'!$C$3</f>
        <v>SFY2020-2021</v>
      </c>
      <c r="B321">
        <f>'Input Mask'!$C$7</f>
        <v>0</v>
      </c>
      <c r="C321" t="s">
        <v>269</v>
      </c>
      <c r="D321" t="s">
        <v>245</v>
      </c>
      <c r="E321">
        <f>'Case (16)'!C7</f>
        <v>0</v>
      </c>
      <c r="F321" s="121">
        <f>'Case (16)'!$A$33</f>
        <v>0</v>
      </c>
    </row>
    <row r="322" spans="1:6" x14ac:dyDescent="0.2">
      <c r="A322" t="str">
        <f>'Input Mask'!$C$3</f>
        <v>SFY2020-2021</v>
      </c>
      <c r="B322">
        <f>'Input Mask'!$C$7</f>
        <v>0</v>
      </c>
      <c r="C322" t="s">
        <v>270</v>
      </c>
      <c r="D322" t="s">
        <v>245</v>
      </c>
      <c r="E322">
        <f>'Case (16)'!C7</f>
        <v>0</v>
      </c>
      <c r="F322" s="121">
        <f>'Case (16)'!$A$36</f>
        <v>0</v>
      </c>
    </row>
    <row r="323" spans="1:6" x14ac:dyDescent="0.2">
      <c r="A323" t="str">
        <f>'Input Mask'!$C$3</f>
        <v>SFY2020-2021</v>
      </c>
      <c r="B323">
        <f>'Input Mask'!$C$7</f>
        <v>0</v>
      </c>
      <c r="C323" t="s">
        <v>271</v>
      </c>
      <c r="D323" t="s">
        <v>245</v>
      </c>
      <c r="E323">
        <f>'Case (16)'!C7</f>
        <v>0</v>
      </c>
      <c r="F323" s="121">
        <f>'Case (16)'!$A$39</f>
        <v>0</v>
      </c>
    </row>
    <row r="324" spans="1:6" x14ac:dyDescent="0.2">
      <c r="A324" t="str">
        <f>'Input Mask'!$C$3</f>
        <v>SFY2020-2021</v>
      </c>
      <c r="B324">
        <f>'Input Mask'!$C$7</f>
        <v>0</v>
      </c>
      <c r="C324" t="s">
        <v>272</v>
      </c>
      <c r="D324" t="s">
        <v>245</v>
      </c>
      <c r="E324">
        <f>'Case (16)'!C7</f>
        <v>0</v>
      </c>
      <c r="F324" s="121">
        <f>'Case (16)'!$A$45</f>
        <v>0</v>
      </c>
    </row>
    <row r="325" spans="1:6" x14ac:dyDescent="0.2">
      <c r="A325" t="str">
        <f>'Input Mask'!$C$3</f>
        <v>SFY2020-2021</v>
      </c>
      <c r="B325">
        <f>'Input Mask'!$C$7</f>
        <v>0</v>
      </c>
      <c r="C325" t="s">
        <v>273</v>
      </c>
      <c r="D325" t="s">
        <v>245</v>
      </c>
      <c r="E325">
        <f>'Case (16)'!C7</f>
        <v>0</v>
      </c>
      <c r="F325" s="121">
        <f>'Case (16)'!$A$48</f>
        <v>0</v>
      </c>
    </row>
    <row r="326" spans="1:6" x14ac:dyDescent="0.2">
      <c r="A326" t="str">
        <f>'Input Mask'!$C$3</f>
        <v>SFY2020-2021</v>
      </c>
      <c r="B326">
        <f>'Input Mask'!$C$7</f>
        <v>0</v>
      </c>
      <c r="C326" t="s">
        <v>274</v>
      </c>
      <c r="D326" t="s">
        <v>245</v>
      </c>
      <c r="E326">
        <f>'Case (16)'!C7</f>
        <v>0</v>
      </c>
      <c r="F326" s="121">
        <f>'Case (16)'!$A$51</f>
        <v>0</v>
      </c>
    </row>
    <row r="327" spans="1:6" x14ac:dyDescent="0.2">
      <c r="A327" t="str">
        <f>'Input Mask'!$C$3</f>
        <v>SFY2020-2021</v>
      </c>
      <c r="B327">
        <f>'Input Mask'!$C$7</f>
        <v>0</v>
      </c>
      <c r="C327" t="s">
        <v>275</v>
      </c>
      <c r="D327" t="s">
        <v>245</v>
      </c>
      <c r="E327">
        <f>'Case (16)'!C7</f>
        <v>0</v>
      </c>
      <c r="F327" s="121">
        <f>'Case (16)'!$A$57</f>
        <v>0</v>
      </c>
    </row>
    <row r="328" spans="1:6" x14ac:dyDescent="0.2">
      <c r="A328" t="str">
        <f>'Input Mask'!$C$3</f>
        <v>SFY2020-2021</v>
      </c>
      <c r="B328">
        <f>'Input Mask'!$C$7</f>
        <v>0</v>
      </c>
      <c r="C328" t="s">
        <v>276</v>
      </c>
      <c r="D328" t="s">
        <v>245</v>
      </c>
      <c r="E328">
        <f>'Case (16)'!C7</f>
        <v>0</v>
      </c>
      <c r="F328" s="121">
        <f>'Case (16)'!$A$60</f>
        <v>0</v>
      </c>
    </row>
    <row r="329" spans="1:6" x14ac:dyDescent="0.2">
      <c r="A329" t="str">
        <f>'Input Mask'!$C$3</f>
        <v>SFY2020-2021</v>
      </c>
      <c r="B329">
        <f>'Input Mask'!$C$7</f>
        <v>0</v>
      </c>
      <c r="C329" t="s">
        <v>277</v>
      </c>
      <c r="D329" t="s">
        <v>245</v>
      </c>
      <c r="E329">
        <f>'Case (16)'!C7</f>
        <v>0</v>
      </c>
      <c r="F329" s="121">
        <f>'Case (16)'!$A$63</f>
        <v>0</v>
      </c>
    </row>
    <row r="330" spans="1:6" x14ac:dyDescent="0.2">
      <c r="A330" t="str">
        <f>'Input Mask'!$C$3</f>
        <v>SFY2020-2021</v>
      </c>
      <c r="B330">
        <f>'Input Mask'!$C$7</f>
        <v>0</v>
      </c>
      <c r="C330" t="s">
        <v>278</v>
      </c>
      <c r="D330" t="s">
        <v>245</v>
      </c>
      <c r="E330">
        <f>'Case (16)'!C7</f>
        <v>0</v>
      </c>
      <c r="F330" s="121">
        <f>'Case (16)'!$A$66</f>
        <v>0</v>
      </c>
    </row>
    <row r="331" spans="1:6" x14ac:dyDescent="0.2">
      <c r="A331" t="str">
        <f>'Input Mask'!$C$3</f>
        <v>SFY2020-2021</v>
      </c>
      <c r="B331">
        <f>'Input Mask'!$C$7</f>
        <v>0</v>
      </c>
      <c r="C331" t="s">
        <v>279</v>
      </c>
      <c r="D331" t="s">
        <v>245</v>
      </c>
      <c r="E331">
        <f>'Case (16)'!C7</f>
        <v>0</v>
      </c>
      <c r="F331" s="121">
        <f>'Case (16)'!$A$69</f>
        <v>0</v>
      </c>
    </row>
    <row r="332" spans="1:6" x14ac:dyDescent="0.2">
      <c r="A332" t="str">
        <f>'Input Mask'!$C$3</f>
        <v>SFY2020-2021</v>
      </c>
      <c r="B332">
        <f>'Input Mask'!$C$7</f>
        <v>0</v>
      </c>
      <c r="C332" t="s">
        <v>280</v>
      </c>
      <c r="D332" t="s">
        <v>245</v>
      </c>
      <c r="E332">
        <f>'Case (16)'!C7</f>
        <v>0</v>
      </c>
      <c r="F332" s="121">
        <f>'Case (16)'!$A$75</f>
        <v>0</v>
      </c>
    </row>
    <row r="333" spans="1:6" x14ac:dyDescent="0.2">
      <c r="A333" t="str">
        <f>'Input Mask'!$C$3</f>
        <v>SFY2020-2021</v>
      </c>
      <c r="B333">
        <f>'Input Mask'!$C$7</f>
        <v>0</v>
      </c>
      <c r="C333" t="s">
        <v>281</v>
      </c>
      <c r="D333" t="s">
        <v>245</v>
      </c>
      <c r="E333">
        <f>'Case (16)'!C7</f>
        <v>0</v>
      </c>
      <c r="F333" s="121">
        <f>'Case (16)'!$A$78</f>
        <v>0</v>
      </c>
    </row>
    <row r="334" spans="1:6" x14ac:dyDescent="0.2">
      <c r="A334" t="str">
        <f>'Input Mask'!$C$3</f>
        <v>SFY2020-2021</v>
      </c>
      <c r="B334">
        <f>'Input Mask'!$C$7</f>
        <v>0</v>
      </c>
      <c r="C334" t="s">
        <v>282</v>
      </c>
      <c r="D334" t="s">
        <v>245</v>
      </c>
      <c r="E334">
        <f>'Case (16)'!C7</f>
        <v>0</v>
      </c>
      <c r="F334" s="121">
        <f>'Case (16)'!$A$81</f>
        <v>0</v>
      </c>
    </row>
    <row r="335" spans="1:6" x14ac:dyDescent="0.2">
      <c r="A335" t="str">
        <f>'Input Mask'!$C$3</f>
        <v>SFY2020-2021</v>
      </c>
      <c r="B335">
        <f>'Input Mask'!$C$7</f>
        <v>0</v>
      </c>
      <c r="C335" t="s">
        <v>283</v>
      </c>
      <c r="D335" t="s">
        <v>245</v>
      </c>
      <c r="E335">
        <f>'Case (16)'!C7</f>
        <v>0</v>
      </c>
      <c r="F335" s="121">
        <f>'Case (16)'!$A$87</f>
        <v>0</v>
      </c>
    </row>
    <row r="336" spans="1:6" x14ac:dyDescent="0.2">
      <c r="A336" t="str">
        <f>'Input Mask'!$C$3</f>
        <v>SFY2020-2021</v>
      </c>
      <c r="B336">
        <f>'Input Mask'!$C$7</f>
        <v>0</v>
      </c>
      <c r="C336" t="s">
        <v>284</v>
      </c>
      <c r="D336" t="s">
        <v>245</v>
      </c>
      <c r="E336">
        <f>'Case (16)'!C7</f>
        <v>0</v>
      </c>
      <c r="F336" s="121">
        <f>'Case (16)'!$A$90</f>
        <v>0</v>
      </c>
    </row>
    <row r="337" spans="1:6" s="119" customFormat="1" x14ac:dyDescent="0.2">
      <c r="A337" s="119" t="s">
        <v>346</v>
      </c>
      <c r="B337" s="119">
        <f>'Input Mask'!$C$7</f>
        <v>0</v>
      </c>
      <c r="C337" s="119" t="s">
        <v>397</v>
      </c>
      <c r="D337" s="120" t="s">
        <v>420</v>
      </c>
      <c r="E337" s="119">
        <f>'Case (16)'!C7</f>
        <v>0</v>
      </c>
      <c r="F337" s="121">
        <f>'Case (16)'!$A$104</f>
        <v>0</v>
      </c>
    </row>
    <row r="338" spans="1:6" x14ac:dyDescent="0.2">
      <c r="A338" t="str">
        <f>'Input Mask'!$C$3</f>
        <v>SFY2020-2021</v>
      </c>
      <c r="B338">
        <f>'Input Mask'!$C$7</f>
        <v>0</v>
      </c>
      <c r="C338" t="s">
        <v>265</v>
      </c>
      <c r="D338" t="s">
        <v>246</v>
      </c>
      <c r="E338">
        <f>'Case (17)'!C7</f>
        <v>0</v>
      </c>
      <c r="F338" s="121">
        <f>'Case (17)'!$A$18</f>
        <v>0</v>
      </c>
    </row>
    <row r="339" spans="1:6" x14ac:dyDescent="0.2">
      <c r="A339" t="str">
        <f>'Input Mask'!$C$3</f>
        <v>SFY2020-2021</v>
      </c>
      <c r="B339">
        <f>'Input Mask'!$C$7</f>
        <v>0</v>
      </c>
      <c r="C339" t="s">
        <v>266</v>
      </c>
      <c r="D339" t="s">
        <v>246</v>
      </c>
      <c r="E339" s="71">
        <f>'Case (17)'!C7</f>
        <v>0</v>
      </c>
      <c r="F339" s="121">
        <f>'Case (17)'!$A$21</f>
        <v>0</v>
      </c>
    </row>
    <row r="340" spans="1:6" x14ac:dyDescent="0.2">
      <c r="A340" t="str">
        <f>'Input Mask'!$C$3</f>
        <v>SFY2020-2021</v>
      </c>
      <c r="B340">
        <f>'Input Mask'!$C$7</f>
        <v>0</v>
      </c>
      <c r="C340" t="s">
        <v>267</v>
      </c>
      <c r="D340" t="s">
        <v>246</v>
      </c>
      <c r="E340" s="71">
        <f>'Case (17)'!C7</f>
        <v>0</v>
      </c>
      <c r="F340" s="121">
        <f>'Case (17)'!$A$24</f>
        <v>0</v>
      </c>
    </row>
    <row r="341" spans="1:6" x14ac:dyDescent="0.2">
      <c r="A341" t="str">
        <f>'Input Mask'!$C$3</f>
        <v>SFY2020-2021</v>
      </c>
      <c r="B341">
        <f>'Input Mask'!$C$7</f>
        <v>0</v>
      </c>
      <c r="C341" t="s">
        <v>268</v>
      </c>
      <c r="D341" t="s">
        <v>246</v>
      </c>
      <c r="E341" s="71">
        <f>'Case (17)'!C7</f>
        <v>0</v>
      </c>
      <c r="F341" s="121">
        <f>'Case (17)'!$A$30</f>
        <v>0</v>
      </c>
    </row>
    <row r="342" spans="1:6" x14ac:dyDescent="0.2">
      <c r="A342" t="str">
        <f>'Input Mask'!$C$3</f>
        <v>SFY2020-2021</v>
      </c>
      <c r="B342">
        <f>'Input Mask'!$C$7</f>
        <v>0</v>
      </c>
      <c r="C342" t="s">
        <v>269</v>
      </c>
      <c r="D342" t="s">
        <v>246</v>
      </c>
      <c r="E342" s="71">
        <f>'Case (17)'!C7</f>
        <v>0</v>
      </c>
      <c r="F342" s="121">
        <f>'Case (17)'!$A$33</f>
        <v>0</v>
      </c>
    </row>
    <row r="343" spans="1:6" x14ac:dyDescent="0.2">
      <c r="A343" t="str">
        <f>'Input Mask'!$C$3</f>
        <v>SFY2020-2021</v>
      </c>
      <c r="B343">
        <f>'Input Mask'!$C$7</f>
        <v>0</v>
      </c>
      <c r="C343" t="s">
        <v>270</v>
      </c>
      <c r="D343" t="s">
        <v>246</v>
      </c>
      <c r="E343" s="71">
        <f>'Case (17)'!C7</f>
        <v>0</v>
      </c>
      <c r="F343" s="121">
        <f>'Case (17)'!$A$36</f>
        <v>0</v>
      </c>
    </row>
    <row r="344" spans="1:6" x14ac:dyDescent="0.2">
      <c r="A344" t="str">
        <f>'Input Mask'!$C$3</f>
        <v>SFY2020-2021</v>
      </c>
      <c r="B344">
        <f>'Input Mask'!$C$7</f>
        <v>0</v>
      </c>
      <c r="C344" t="s">
        <v>271</v>
      </c>
      <c r="D344" t="s">
        <v>246</v>
      </c>
      <c r="E344" s="71">
        <f>'Case (17)'!C7</f>
        <v>0</v>
      </c>
      <c r="F344" s="121">
        <f>'Case (17)'!$A$39</f>
        <v>0</v>
      </c>
    </row>
    <row r="345" spans="1:6" x14ac:dyDescent="0.2">
      <c r="A345" t="str">
        <f>'Input Mask'!$C$3</f>
        <v>SFY2020-2021</v>
      </c>
      <c r="B345">
        <f>'Input Mask'!$C$7</f>
        <v>0</v>
      </c>
      <c r="C345" t="s">
        <v>272</v>
      </c>
      <c r="D345" t="s">
        <v>246</v>
      </c>
      <c r="E345" s="71">
        <f>'Case (17)'!C7</f>
        <v>0</v>
      </c>
      <c r="F345" s="121">
        <f>'Case (17)'!$A$45</f>
        <v>0</v>
      </c>
    </row>
    <row r="346" spans="1:6" x14ac:dyDescent="0.2">
      <c r="A346" t="str">
        <f>'Input Mask'!$C$3</f>
        <v>SFY2020-2021</v>
      </c>
      <c r="B346">
        <f>'Input Mask'!$C$7</f>
        <v>0</v>
      </c>
      <c r="C346" t="s">
        <v>273</v>
      </c>
      <c r="D346" t="s">
        <v>246</v>
      </c>
      <c r="E346" s="71">
        <f>'Case (17)'!C7</f>
        <v>0</v>
      </c>
      <c r="F346" s="121">
        <f>'Case (17)'!$A$48</f>
        <v>0</v>
      </c>
    </row>
    <row r="347" spans="1:6" x14ac:dyDescent="0.2">
      <c r="A347" t="str">
        <f>'Input Mask'!$C$3</f>
        <v>SFY2020-2021</v>
      </c>
      <c r="B347">
        <f>'Input Mask'!$C$7</f>
        <v>0</v>
      </c>
      <c r="C347" t="s">
        <v>274</v>
      </c>
      <c r="D347" t="s">
        <v>246</v>
      </c>
      <c r="E347" s="71">
        <f>'Case (17)'!C7</f>
        <v>0</v>
      </c>
      <c r="F347" s="121">
        <f>'Case (17)'!$A$51</f>
        <v>0</v>
      </c>
    </row>
    <row r="348" spans="1:6" x14ac:dyDescent="0.2">
      <c r="A348" t="str">
        <f>'Input Mask'!$C$3</f>
        <v>SFY2020-2021</v>
      </c>
      <c r="B348">
        <f>'Input Mask'!$C$7</f>
        <v>0</v>
      </c>
      <c r="C348" t="s">
        <v>275</v>
      </c>
      <c r="D348" t="s">
        <v>246</v>
      </c>
      <c r="E348" s="71">
        <f>'Case (17)'!C7</f>
        <v>0</v>
      </c>
      <c r="F348" s="121">
        <f>'Case (17)'!$A$57</f>
        <v>0</v>
      </c>
    </row>
    <row r="349" spans="1:6" x14ac:dyDescent="0.2">
      <c r="A349" t="str">
        <f>'Input Mask'!$C$3</f>
        <v>SFY2020-2021</v>
      </c>
      <c r="B349">
        <f>'Input Mask'!$C$7</f>
        <v>0</v>
      </c>
      <c r="C349" t="s">
        <v>276</v>
      </c>
      <c r="D349" t="s">
        <v>246</v>
      </c>
      <c r="E349" s="71">
        <f>'Case (17)'!C7</f>
        <v>0</v>
      </c>
      <c r="F349" s="121">
        <f>'Case (17)'!$A$60</f>
        <v>0</v>
      </c>
    </row>
    <row r="350" spans="1:6" x14ac:dyDescent="0.2">
      <c r="A350" t="str">
        <f>'Input Mask'!$C$3</f>
        <v>SFY2020-2021</v>
      </c>
      <c r="B350">
        <f>'Input Mask'!$C$7</f>
        <v>0</v>
      </c>
      <c r="C350" t="s">
        <v>277</v>
      </c>
      <c r="D350" t="s">
        <v>246</v>
      </c>
      <c r="E350" s="71">
        <f>'Case (17)'!C7</f>
        <v>0</v>
      </c>
      <c r="F350" s="121">
        <f>'Case (17)'!$A$63</f>
        <v>0</v>
      </c>
    </row>
    <row r="351" spans="1:6" x14ac:dyDescent="0.2">
      <c r="A351" t="str">
        <f>'Input Mask'!$C$3</f>
        <v>SFY2020-2021</v>
      </c>
      <c r="B351">
        <f>'Input Mask'!$C$7</f>
        <v>0</v>
      </c>
      <c r="C351" t="s">
        <v>278</v>
      </c>
      <c r="D351" t="s">
        <v>246</v>
      </c>
      <c r="E351" s="71">
        <f>'Case (17)'!C7</f>
        <v>0</v>
      </c>
      <c r="F351" s="121">
        <f>'Case (17)'!$A$66</f>
        <v>0</v>
      </c>
    </row>
    <row r="352" spans="1:6" x14ac:dyDescent="0.2">
      <c r="A352" t="str">
        <f>'Input Mask'!$C$3</f>
        <v>SFY2020-2021</v>
      </c>
      <c r="B352">
        <f>'Input Mask'!$C$7</f>
        <v>0</v>
      </c>
      <c r="C352" t="s">
        <v>279</v>
      </c>
      <c r="D352" t="s">
        <v>246</v>
      </c>
      <c r="E352" s="71">
        <f>'Case (17)'!C7</f>
        <v>0</v>
      </c>
      <c r="F352" s="121">
        <f>'Case (17)'!$A$69</f>
        <v>0</v>
      </c>
    </row>
    <row r="353" spans="1:6" x14ac:dyDescent="0.2">
      <c r="A353" t="str">
        <f>'Input Mask'!$C$3</f>
        <v>SFY2020-2021</v>
      </c>
      <c r="B353">
        <f>'Input Mask'!$C$7</f>
        <v>0</v>
      </c>
      <c r="C353" t="s">
        <v>280</v>
      </c>
      <c r="D353" t="s">
        <v>246</v>
      </c>
      <c r="E353" s="71">
        <f>'Case (17)'!C7</f>
        <v>0</v>
      </c>
      <c r="F353" s="121">
        <f>'Case (17)'!$A$75</f>
        <v>0</v>
      </c>
    </row>
    <row r="354" spans="1:6" x14ac:dyDescent="0.2">
      <c r="A354" t="str">
        <f>'Input Mask'!$C$3</f>
        <v>SFY2020-2021</v>
      </c>
      <c r="B354">
        <f>'Input Mask'!$C$7</f>
        <v>0</v>
      </c>
      <c r="C354" t="s">
        <v>281</v>
      </c>
      <c r="D354" t="s">
        <v>246</v>
      </c>
      <c r="E354" s="71">
        <f>'Case (17)'!C7</f>
        <v>0</v>
      </c>
      <c r="F354" s="121">
        <f>'Case (17)'!$A$78</f>
        <v>0</v>
      </c>
    </row>
    <row r="355" spans="1:6" x14ac:dyDescent="0.2">
      <c r="A355" t="str">
        <f>'Input Mask'!$C$3</f>
        <v>SFY2020-2021</v>
      </c>
      <c r="B355">
        <f>'Input Mask'!$C$7</f>
        <v>0</v>
      </c>
      <c r="C355" t="s">
        <v>282</v>
      </c>
      <c r="D355" t="s">
        <v>246</v>
      </c>
      <c r="E355" s="71">
        <f>'Case (17)'!C7</f>
        <v>0</v>
      </c>
      <c r="F355" s="121">
        <f>'Case (17)'!$A$81</f>
        <v>0</v>
      </c>
    </row>
    <row r="356" spans="1:6" x14ac:dyDescent="0.2">
      <c r="A356" t="str">
        <f>'Input Mask'!$C$3</f>
        <v>SFY2020-2021</v>
      </c>
      <c r="B356">
        <f>'Input Mask'!$C$7</f>
        <v>0</v>
      </c>
      <c r="C356" t="s">
        <v>283</v>
      </c>
      <c r="D356" t="s">
        <v>246</v>
      </c>
      <c r="E356" s="71">
        <f>'Case (17)'!C7</f>
        <v>0</v>
      </c>
      <c r="F356" s="121">
        <f>'Case (17)'!$A$87</f>
        <v>0</v>
      </c>
    </row>
    <row r="357" spans="1:6" x14ac:dyDescent="0.2">
      <c r="A357" t="str">
        <f>'Input Mask'!$C$3</f>
        <v>SFY2020-2021</v>
      </c>
      <c r="B357">
        <f>'Input Mask'!$C$7</f>
        <v>0</v>
      </c>
      <c r="C357" t="s">
        <v>284</v>
      </c>
      <c r="D357" t="s">
        <v>246</v>
      </c>
      <c r="E357" s="71">
        <f>'Case (17)'!C7</f>
        <v>0</v>
      </c>
      <c r="F357" s="121">
        <f>'Case (17)'!$A$90</f>
        <v>0</v>
      </c>
    </row>
    <row r="358" spans="1:6" s="119" customFormat="1" x14ac:dyDescent="0.2">
      <c r="A358" s="119" t="s">
        <v>346</v>
      </c>
      <c r="B358" s="119">
        <f>'Input Mask'!$C$7</f>
        <v>0</v>
      </c>
      <c r="C358" s="119" t="s">
        <v>397</v>
      </c>
      <c r="D358" s="120" t="s">
        <v>419</v>
      </c>
      <c r="E358" s="119">
        <f>'Case (17)'!C7</f>
        <v>0</v>
      </c>
      <c r="F358" s="121">
        <f>'Case (17)'!$A$104</f>
        <v>0</v>
      </c>
    </row>
    <row r="359" spans="1:6" x14ac:dyDescent="0.2">
      <c r="A359" t="str">
        <f>'Input Mask'!$C$3</f>
        <v>SFY2020-2021</v>
      </c>
      <c r="B359">
        <f>'Input Mask'!$C$7</f>
        <v>0</v>
      </c>
      <c r="C359" t="s">
        <v>265</v>
      </c>
      <c r="D359" t="s">
        <v>247</v>
      </c>
      <c r="E359">
        <f>'Case (18)'!C7</f>
        <v>0</v>
      </c>
      <c r="F359" s="121">
        <f>'Case (18)'!$A$18</f>
        <v>0</v>
      </c>
    </row>
    <row r="360" spans="1:6" x14ac:dyDescent="0.2">
      <c r="A360" t="str">
        <f>'Input Mask'!$C$3</f>
        <v>SFY2020-2021</v>
      </c>
      <c r="B360">
        <f>'Input Mask'!$C$7</f>
        <v>0</v>
      </c>
      <c r="C360" t="s">
        <v>266</v>
      </c>
      <c r="D360" t="s">
        <v>247</v>
      </c>
      <c r="E360">
        <f>'Case (18)'!C7</f>
        <v>0</v>
      </c>
      <c r="F360" s="121">
        <f>'Case (18)'!$A$21</f>
        <v>0</v>
      </c>
    </row>
    <row r="361" spans="1:6" x14ac:dyDescent="0.2">
      <c r="A361" t="str">
        <f>'Input Mask'!$C$3</f>
        <v>SFY2020-2021</v>
      </c>
      <c r="B361">
        <f>'Input Mask'!$C$7</f>
        <v>0</v>
      </c>
      <c r="C361" t="s">
        <v>267</v>
      </c>
      <c r="D361" t="s">
        <v>247</v>
      </c>
      <c r="E361">
        <f>'Case (18)'!C7</f>
        <v>0</v>
      </c>
      <c r="F361" s="121">
        <f>'Case (18)'!$A$24</f>
        <v>0</v>
      </c>
    </row>
    <row r="362" spans="1:6" x14ac:dyDescent="0.2">
      <c r="A362" t="str">
        <f>'Input Mask'!$C$3</f>
        <v>SFY2020-2021</v>
      </c>
      <c r="B362">
        <f>'Input Mask'!$C$7</f>
        <v>0</v>
      </c>
      <c r="C362" t="s">
        <v>268</v>
      </c>
      <c r="D362" t="s">
        <v>247</v>
      </c>
      <c r="E362">
        <f>'Case (18)'!C7</f>
        <v>0</v>
      </c>
      <c r="F362" s="121">
        <f>'Case (18)'!$A$30</f>
        <v>0</v>
      </c>
    </row>
    <row r="363" spans="1:6" x14ac:dyDescent="0.2">
      <c r="A363" t="str">
        <f>'Input Mask'!$C$3</f>
        <v>SFY2020-2021</v>
      </c>
      <c r="B363">
        <f>'Input Mask'!$C$7</f>
        <v>0</v>
      </c>
      <c r="C363" t="s">
        <v>269</v>
      </c>
      <c r="D363" t="s">
        <v>247</v>
      </c>
      <c r="E363">
        <f>'Case (18)'!C7</f>
        <v>0</v>
      </c>
      <c r="F363" s="121">
        <f>'Case (18)'!$A$33</f>
        <v>0</v>
      </c>
    </row>
    <row r="364" spans="1:6" x14ac:dyDescent="0.2">
      <c r="A364" t="str">
        <f>'Input Mask'!$C$3</f>
        <v>SFY2020-2021</v>
      </c>
      <c r="B364">
        <f>'Input Mask'!$C$7</f>
        <v>0</v>
      </c>
      <c r="C364" t="s">
        <v>270</v>
      </c>
      <c r="D364" t="s">
        <v>247</v>
      </c>
      <c r="E364">
        <f>'Case (18)'!C7</f>
        <v>0</v>
      </c>
      <c r="F364" s="121">
        <f>'Case (18)'!$A$36</f>
        <v>0</v>
      </c>
    </row>
    <row r="365" spans="1:6" x14ac:dyDescent="0.2">
      <c r="A365" t="str">
        <f>'Input Mask'!$C$3</f>
        <v>SFY2020-2021</v>
      </c>
      <c r="B365">
        <f>'Input Mask'!$C$7</f>
        <v>0</v>
      </c>
      <c r="C365" t="s">
        <v>271</v>
      </c>
      <c r="D365" t="s">
        <v>247</v>
      </c>
      <c r="E365">
        <f>'Case (18)'!C7</f>
        <v>0</v>
      </c>
      <c r="F365" s="121">
        <f>'Case (18)'!$A$39</f>
        <v>0</v>
      </c>
    </row>
    <row r="366" spans="1:6" x14ac:dyDescent="0.2">
      <c r="A366" t="str">
        <f>'Input Mask'!$C$3</f>
        <v>SFY2020-2021</v>
      </c>
      <c r="B366">
        <f>'Input Mask'!$C$7</f>
        <v>0</v>
      </c>
      <c r="C366" t="s">
        <v>272</v>
      </c>
      <c r="D366" t="s">
        <v>247</v>
      </c>
      <c r="E366">
        <f>'Case (18)'!C7</f>
        <v>0</v>
      </c>
      <c r="F366" s="121">
        <f>'Case (18)'!$A$45</f>
        <v>0</v>
      </c>
    </row>
    <row r="367" spans="1:6" x14ac:dyDescent="0.2">
      <c r="A367" t="str">
        <f>'Input Mask'!$C$3</f>
        <v>SFY2020-2021</v>
      </c>
      <c r="B367">
        <f>'Input Mask'!$C$7</f>
        <v>0</v>
      </c>
      <c r="C367" t="s">
        <v>273</v>
      </c>
      <c r="D367" t="s">
        <v>247</v>
      </c>
      <c r="E367">
        <f>'Case (18)'!C7</f>
        <v>0</v>
      </c>
      <c r="F367" s="121">
        <f>'Case (18)'!$A$48</f>
        <v>0</v>
      </c>
    </row>
    <row r="368" spans="1:6" x14ac:dyDescent="0.2">
      <c r="A368" t="str">
        <f>'Input Mask'!$C$3</f>
        <v>SFY2020-2021</v>
      </c>
      <c r="B368">
        <f>'Input Mask'!$C$7</f>
        <v>0</v>
      </c>
      <c r="C368" t="s">
        <v>274</v>
      </c>
      <c r="D368" t="s">
        <v>247</v>
      </c>
      <c r="E368">
        <f>'Case (18)'!C7</f>
        <v>0</v>
      </c>
      <c r="F368" s="121">
        <f>'Case (18)'!$A$51</f>
        <v>0</v>
      </c>
    </row>
    <row r="369" spans="1:6" x14ac:dyDescent="0.2">
      <c r="A369" t="str">
        <f>'Input Mask'!$C$3</f>
        <v>SFY2020-2021</v>
      </c>
      <c r="B369">
        <f>'Input Mask'!$C$7</f>
        <v>0</v>
      </c>
      <c r="C369" t="s">
        <v>275</v>
      </c>
      <c r="D369" t="s">
        <v>247</v>
      </c>
      <c r="E369">
        <f>'Case (18)'!C7</f>
        <v>0</v>
      </c>
      <c r="F369" s="121">
        <f>'Case (18)'!$A$57</f>
        <v>0</v>
      </c>
    </row>
    <row r="370" spans="1:6" x14ac:dyDescent="0.2">
      <c r="A370" t="str">
        <f>'Input Mask'!$C$3</f>
        <v>SFY2020-2021</v>
      </c>
      <c r="B370">
        <f>'Input Mask'!$C$7</f>
        <v>0</v>
      </c>
      <c r="C370" t="s">
        <v>276</v>
      </c>
      <c r="D370" t="s">
        <v>247</v>
      </c>
      <c r="E370">
        <f>'Case (18)'!C7</f>
        <v>0</v>
      </c>
      <c r="F370" s="121">
        <f>'Case (18)'!$A$60</f>
        <v>0</v>
      </c>
    </row>
    <row r="371" spans="1:6" x14ac:dyDescent="0.2">
      <c r="A371" t="str">
        <f>'Input Mask'!$C$3</f>
        <v>SFY2020-2021</v>
      </c>
      <c r="B371">
        <f>'Input Mask'!$C$7</f>
        <v>0</v>
      </c>
      <c r="C371" t="s">
        <v>277</v>
      </c>
      <c r="D371" t="s">
        <v>247</v>
      </c>
      <c r="E371">
        <f>'Case (18)'!C7</f>
        <v>0</v>
      </c>
      <c r="F371" s="121">
        <f>'Case (18)'!$A$63</f>
        <v>0</v>
      </c>
    </row>
    <row r="372" spans="1:6" x14ac:dyDescent="0.2">
      <c r="A372" t="str">
        <f>'Input Mask'!$C$3</f>
        <v>SFY2020-2021</v>
      </c>
      <c r="B372">
        <f>'Input Mask'!$C$7</f>
        <v>0</v>
      </c>
      <c r="C372" t="s">
        <v>278</v>
      </c>
      <c r="D372" t="s">
        <v>247</v>
      </c>
      <c r="E372">
        <f>'Case (18)'!C7</f>
        <v>0</v>
      </c>
      <c r="F372" s="121">
        <f>'Case (18)'!$A$66</f>
        <v>0</v>
      </c>
    </row>
    <row r="373" spans="1:6" x14ac:dyDescent="0.2">
      <c r="A373" t="str">
        <f>'Input Mask'!$C$3</f>
        <v>SFY2020-2021</v>
      </c>
      <c r="B373">
        <f>'Input Mask'!$C$7</f>
        <v>0</v>
      </c>
      <c r="C373" t="s">
        <v>279</v>
      </c>
      <c r="D373" t="s">
        <v>247</v>
      </c>
      <c r="E373">
        <f>'Case (18)'!C7</f>
        <v>0</v>
      </c>
      <c r="F373" s="121">
        <f>'Case (18)'!$A$69</f>
        <v>0</v>
      </c>
    </row>
    <row r="374" spans="1:6" x14ac:dyDescent="0.2">
      <c r="A374" t="str">
        <f>'Input Mask'!$C$3</f>
        <v>SFY2020-2021</v>
      </c>
      <c r="B374">
        <f>'Input Mask'!$C$7</f>
        <v>0</v>
      </c>
      <c r="C374" t="s">
        <v>280</v>
      </c>
      <c r="D374" t="s">
        <v>247</v>
      </c>
      <c r="E374">
        <f>'Case (18)'!C7</f>
        <v>0</v>
      </c>
      <c r="F374" s="121">
        <f>'Case (18)'!$A$75</f>
        <v>0</v>
      </c>
    </row>
    <row r="375" spans="1:6" x14ac:dyDescent="0.2">
      <c r="A375" t="str">
        <f>'Input Mask'!$C$3</f>
        <v>SFY2020-2021</v>
      </c>
      <c r="B375">
        <f>'Input Mask'!$C$7</f>
        <v>0</v>
      </c>
      <c r="C375" t="s">
        <v>281</v>
      </c>
      <c r="D375" t="s">
        <v>247</v>
      </c>
      <c r="E375">
        <f>'Case (18)'!C7</f>
        <v>0</v>
      </c>
      <c r="F375" s="121">
        <f>'Case (18)'!$A$78</f>
        <v>0</v>
      </c>
    </row>
    <row r="376" spans="1:6" x14ac:dyDescent="0.2">
      <c r="A376" t="str">
        <f>'Input Mask'!$C$3</f>
        <v>SFY2020-2021</v>
      </c>
      <c r="B376">
        <f>'Input Mask'!$C$7</f>
        <v>0</v>
      </c>
      <c r="C376" t="s">
        <v>282</v>
      </c>
      <c r="D376" t="s">
        <v>247</v>
      </c>
      <c r="E376">
        <f>'Case (18)'!C7</f>
        <v>0</v>
      </c>
      <c r="F376" s="121">
        <f>'Case (18)'!$A$81</f>
        <v>0</v>
      </c>
    </row>
    <row r="377" spans="1:6" x14ac:dyDescent="0.2">
      <c r="A377" t="str">
        <f>'Input Mask'!$C$3</f>
        <v>SFY2020-2021</v>
      </c>
      <c r="B377">
        <f>'Input Mask'!$C$7</f>
        <v>0</v>
      </c>
      <c r="C377" t="s">
        <v>283</v>
      </c>
      <c r="D377" t="s">
        <v>247</v>
      </c>
      <c r="E377">
        <f>'Case (18)'!C7</f>
        <v>0</v>
      </c>
      <c r="F377" s="121">
        <f>'Case (18)'!$A$87</f>
        <v>0</v>
      </c>
    </row>
    <row r="378" spans="1:6" x14ac:dyDescent="0.2">
      <c r="A378" t="str">
        <f>'Input Mask'!$C$3</f>
        <v>SFY2020-2021</v>
      </c>
      <c r="B378">
        <f>'Input Mask'!$C$7</f>
        <v>0</v>
      </c>
      <c r="C378" t="s">
        <v>284</v>
      </c>
      <c r="D378" t="s">
        <v>247</v>
      </c>
      <c r="E378">
        <f>'Case (18)'!C7</f>
        <v>0</v>
      </c>
      <c r="F378" s="121">
        <f>'Case (18)'!$A$90</f>
        <v>0</v>
      </c>
    </row>
    <row r="379" spans="1:6" s="119" customFormat="1" x14ac:dyDescent="0.2">
      <c r="A379" s="119" t="s">
        <v>346</v>
      </c>
      <c r="B379" s="119">
        <f>'Input Mask'!$C$7</f>
        <v>0</v>
      </c>
      <c r="C379" s="119" t="s">
        <v>397</v>
      </c>
      <c r="D379" s="120" t="s">
        <v>418</v>
      </c>
      <c r="E379" s="119">
        <f>'Case (18)'!C7</f>
        <v>0</v>
      </c>
      <c r="F379" s="121">
        <f>'Case (18)'!$A$104</f>
        <v>0</v>
      </c>
    </row>
    <row r="380" spans="1:6" x14ac:dyDescent="0.2">
      <c r="A380" t="str">
        <f>'Input Mask'!$C$3</f>
        <v>SFY2020-2021</v>
      </c>
      <c r="B380">
        <f>'Input Mask'!$C$7</f>
        <v>0</v>
      </c>
      <c r="C380" t="s">
        <v>265</v>
      </c>
      <c r="D380" t="s">
        <v>248</v>
      </c>
      <c r="E380">
        <f>'Case (19)'!C7</f>
        <v>0</v>
      </c>
      <c r="F380" s="121">
        <f>'Case (19)'!$A$18</f>
        <v>0</v>
      </c>
    </row>
    <row r="381" spans="1:6" x14ac:dyDescent="0.2">
      <c r="A381" t="str">
        <f>'Input Mask'!$C$3</f>
        <v>SFY2020-2021</v>
      </c>
      <c r="B381">
        <f>'Input Mask'!$C$7</f>
        <v>0</v>
      </c>
      <c r="C381" t="s">
        <v>266</v>
      </c>
      <c r="D381" t="s">
        <v>248</v>
      </c>
      <c r="E381">
        <f>'Case (19)'!C7</f>
        <v>0</v>
      </c>
      <c r="F381" s="121">
        <f>'Case (19)'!$A$21</f>
        <v>0</v>
      </c>
    </row>
    <row r="382" spans="1:6" x14ac:dyDescent="0.2">
      <c r="A382" t="str">
        <f>'Input Mask'!$C$3</f>
        <v>SFY2020-2021</v>
      </c>
      <c r="B382">
        <f>'Input Mask'!$C$7</f>
        <v>0</v>
      </c>
      <c r="C382" t="s">
        <v>267</v>
      </c>
      <c r="D382" t="s">
        <v>248</v>
      </c>
      <c r="E382">
        <f>'Case (19)'!C7</f>
        <v>0</v>
      </c>
      <c r="F382" s="121">
        <f>'Case (19)'!$A$24</f>
        <v>0</v>
      </c>
    </row>
    <row r="383" spans="1:6" x14ac:dyDescent="0.2">
      <c r="A383" t="str">
        <f>'Input Mask'!$C$3</f>
        <v>SFY2020-2021</v>
      </c>
      <c r="B383">
        <f>'Input Mask'!$C$7</f>
        <v>0</v>
      </c>
      <c r="C383" t="s">
        <v>268</v>
      </c>
      <c r="D383" t="s">
        <v>248</v>
      </c>
      <c r="E383">
        <f>'Case (19)'!C7</f>
        <v>0</v>
      </c>
      <c r="F383" s="121">
        <f>'Case (19)'!$A$30</f>
        <v>0</v>
      </c>
    </row>
    <row r="384" spans="1:6" x14ac:dyDescent="0.2">
      <c r="A384" t="str">
        <f>'Input Mask'!$C$3</f>
        <v>SFY2020-2021</v>
      </c>
      <c r="B384">
        <f>'Input Mask'!$C$7</f>
        <v>0</v>
      </c>
      <c r="C384" t="s">
        <v>269</v>
      </c>
      <c r="D384" t="s">
        <v>248</v>
      </c>
      <c r="E384">
        <f>'Case (19)'!C7</f>
        <v>0</v>
      </c>
      <c r="F384" s="121">
        <f>'Case (19)'!$A$33</f>
        <v>0</v>
      </c>
    </row>
    <row r="385" spans="1:6" x14ac:dyDescent="0.2">
      <c r="A385" t="str">
        <f>'Input Mask'!$C$3</f>
        <v>SFY2020-2021</v>
      </c>
      <c r="B385">
        <f>'Input Mask'!$C$7</f>
        <v>0</v>
      </c>
      <c r="C385" t="s">
        <v>270</v>
      </c>
      <c r="D385" t="s">
        <v>248</v>
      </c>
      <c r="E385">
        <f>'Case (19)'!C7</f>
        <v>0</v>
      </c>
      <c r="F385" s="121">
        <f>'Case (19)'!$A$36</f>
        <v>0</v>
      </c>
    </row>
    <row r="386" spans="1:6" x14ac:dyDescent="0.2">
      <c r="A386" t="str">
        <f>'Input Mask'!$C$3</f>
        <v>SFY2020-2021</v>
      </c>
      <c r="B386">
        <f>'Input Mask'!$C$7</f>
        <v>0</v>
      </c>
      <c r="C386" t="s">
        <v>271</v>
      </c>
      <c r="D386" t="s">
        <v>248</v>
      </c>
      <c r="E386" s="71">
        <f>'Case (19)'!C7</f>
        <v>0</v>
      </c>
      <c r="F386" s="121">
        <f>'Case (19)'!$A$39</f>
        <v>0</v>
      </c>
    </row>
    <row r="387" spans="1:6" x14ac:dyDescent="0.2">
      <c r="A387" t="str">
        <f>'Input Mask'!$C$3</f>
        <v>SFY2020-2021</v>
      </c>
      <c r="B387">
        <f>'Input Mask'!$C$7</f>
        <v>0</v>
      </c>
      <c r="C387" t="s">
        <v>272</v>
      </c>
      <c r="D387" t="s">
        <v>248</v>
      </c>
      <c r="E387" s="71">
        <f>'Case (19)'!C7</f>
        <v>0</v>
      </c>
      <c r="F387" s="121">
        <f>'Case (19)'!$A$45</f>
        <v>0</v>
      </c>
    </row>
    <row r="388" spans="1:6" x14ac:dyDescent="0.2">
      <c r="A388" t="str">
        <f>'Input Mask'!$C$3</f>
        <v>SFY2020-2021</v>
      </c>
      <c r="B388">
        <f>'Input Mask'!$C$7</f>
        <v>0</v>
      </c>
      <c r="C388" t="s">
        <v>273</v>
      </c>
      <c r="D388" t="s">
        <v>248</v>
      </c>
      <c r="E388" s="71">
        <f>'Case (19)'!C7</f>
        <v>0</v>
      </c>
      <c r="F388" s="121">
        <f>'Case (19)'!$A$48</f>
        <v>0</v>
      </c>
    </row>
    <row r="389" spans="1:6" x14ac:dyDescent="0.2">
      <c r="A389" t="str">
        <f>'Input Mask'!$C$3</f>
        <v>SFY2020-2021</v>
      </c>
      <c r="B389">
        <f>'Input Mask'!$C$7</f>
        <v>0</v>
      </c>
      <c r="C389" t="s">
        <v>274</v>
      </c>
      <c r="D389" t="s">
        <v>248</v>
      </c>
      <c r="E389" s="71">
        <f>'Case (19)'!C7</f>
        <v>0</v>
      </c>
      <c r="F389" s="121">
        <f>'Case (19)'!$A$51</f>
        <v>0</v>
      </c>
    </row>
    <row r="390" spans="1:6" x14ac:dyDescent="0.2">
      <c r="A390" t="str">
        <f>'Input Mask'!$C$3</f>
        <v>SFY2020-2021</v>
      </c>
      <c r="B390">
        <f>'Input Mask'!$C$7</f>
        <v>0</v>
      </c>
      <c r="C390" t="s">
        <v>275</v>
      </c>
      <c r="D390" t="s">
        <v>248</v>
      </c>
      <c r="E390" s="71">
        <f>'Case (19)'!C7</f>
        <v>0</v>
      </c>
      <c r="F390" s="121">
        <f>'Case (19)'!$A$57</f>
        <v>0</v>
      </c>
    </row>
    <row r="391" spans="1:6" x14ac:dyDescent="0.2">
      <c r="A391" t="str">
        <f>'Input Mask'!$C$3</f>
        <v>SFY2020-2021</v>
      </c>
      <c r="B391">
        <f>'Input Mask'!$C$7</f>
        <v>0</v>
      </c>
      <c r="C391" t="s">
        <v>276</v>
      </c>
      <c r="D391" t="s">
        <v>248</v>
      </c>
      <c r="E391" s="71">
        <f>'Case (19)'!C7</f>
        <v>0</v>
      </c>
      <c r="F391" s="121">
        <f>'Case (19)'!$A$60</f>
        <v>0</v>
      </c>
    </row>
    <row r="392" spans="1:6" x14ac:dyDescent="0.2">
      <c r="A392" t="str">
        <f>'Input Mask'!$C$3</f>
        <v>SFY2020-2021</v>
      </c>
      <c r="B392">
        <f>'Input Mask'!$C$7</f>
        <v>0</v>
      </c>
      <c r="C392" t="s">
        <v>277</v>
      </c>
      <c r="D392" t="s">
        <v>248</v>
      </c>
      <c r="E392" s="71">
        <f>'Case (19)'!C7</f>
        <v>0</v>
      </c>
      <c r="F392" s="121">
        <f>'Case (19)'!$A$63</f>
        <v>0</v>
      </c>
    </row>
    <row r="393" spans="1:6" x14ac:dyDescent="0.2">
      <c r="A393" t="str">
        <f>'Input Mask'!$C$3</f>
        <v>SFY2020-2021</v>
      </c>
      <c r="B393">
        <f>'Input Mask'!$C$7</f>
        <v>0</v>
      </c>
      <c r="C393" t="s">
        <v>278</v>
      </c>
      <c r="D393" t="s">
        <v>248</v>
      </c>
      <c r="E393" s="71">
        <f>'Case (19)'!C7</f>
        <v>0</v>
      </c>
      <c r="F393" s="121">
        <f>'Case (19)'!$A$66</f>
        <v>0</v>
      </c>
    </row>
    <row r="394" spans="1:6" x14ac:dyDescent="0.2">
      <c r="A394" t="str">
        <f>'Input Mask'!$C$3</f>
        <v>SFY2020-2021</v>
      </c>
      <c r="B394">
        <f>'Input Mask'!$C$7</f>
        <v>0</v>
      </c>
      <c r="C394" t="s">
        <v>279</v>
      </c>
      <c r="D394" t="s">
        <v>248</v>
      </c>
      <c r="E394" s="71">
        <f>'Case (19)'!C7</f>
        <v>0</v>
      </c>
      <c r="F394" s="121">
        <f>'Case (19)'!$A$69</f>
        <v>0</v>
      </c>
    </row>
    <row r="395" spans="1:6" x14ac:dyDescent="0.2">
      <c r="A395" t="str">
        <f>'Input Mask'!$C$3</f>
        <v>SFY2020-2021</v>
      </c>
      <c r="B395">
        <f>'Input Mask'!$C$7</f>
        <v>0</v>
      </c>
      <c r="C395" t="s">
        <v>280</v>
      </c>
      <c r="D395" t="s">
        <v>248</v>
      </c>
      <c r="E395" s="71">
        <f>'Case (19)'!C7</f>
        <v>0</v>
      </c>
      <c r="F395" s="121">
        <f>'Case (19)'!$A$75</f>
        <v>0</v>
      </c>
    </row>
    <row r="396" spans="1:6" x14ac:dyDescent="0.2">
      <c r="A396" t="str">
        <f>'Input Mask'!$C$3</f>
        <v>SFY2020-2021</v>
      </c>
      <c r="B396">
        <f>'Input Mask'!$C$7</f>
        <v>0</v>
      </c>
      <c r="C396" t="s">
        <v>281</v>
      </c>
      <c r="D396" t="s">
        <v>248</v>
      </c>
      <c r="E396" s="71">
        <f>'Case (19)'!C7</f>
        <v>0</v>
      </c>
      <c r="F396" s="121">
        <f>'Case (19)'!$A$78</f>
        <v>0</v>
      </c>
    </row>
    <row r="397" spans="1:6" x14ac:dyDescent="0.2">
      <c r="A397" t="str">
        <f>'Input Mask'!$C$3</f>
        <v>SFY2020-2021</v>
      </c>
      <c r="B397">
        <f>'Input Mask'!$C$7</f>
        <v>0</v>
      </c>
      <c r="C397" t="s">
        <v>282</v>
      </c>
      <c r="D397" t="s">
        <v>248</v>
      </c>
      <c r="E397" s="71">
        <f>'Case (19)'!C7</f>
        <v>0</v>
      </c>
      <c r="F397" s="121">
        <f>'Case (19)'!$A$81</f>
        <v>0</v>
      </c>
    </row>
    <row r="398" spans="1:6" x14ac:dyDescent="0.2">
      <c r="A398" t="str">
        <f>'Input Mask'!$C$3</f>
        <v>SFY2020-2021</v>
      </c>
      <c r="B398">
        <f>'Input Mask'!$C$7</f>
        <v>0</v>
      </c>
      <c r="C398" t="s">
        <v>283</v>
      </c>
      <c r="D398" t="s">
        <v>248</v>
      </c>
      <c r="E398" s="71">
        <f>'Case (19)'!C7</f>
        <v>0</v>
      </c>
      <c r="F398" s="121">
        <f>'Case (19)'!$A$87</f>
        <v>0</v>
      </c>
    </row>
    <row r="399" spans="1:6" x14ac:dyDescent="0.2">
      <c r="A399" t="str">
        <f>'Input Mask'!$C$3</f>
        <v>SFY2020-2021</v>
      </c>
      <c r="B399">
        <f>'Input Mask'!$C$7</f>
        <v>0</v>
      </c>
      <c r="C399" t="s">
        <v>284</v>
      </c>
      <c r="D399" t="s">
        <v>248</v>
      </c>
      <c r="E399" s="71">
        <f>'Case (19)'!C7</f>
        <v>0</v>
      </c>
      <c r="F399" s="121">
        <f>'Case (19)'!$A$90</f>
        <v>0</v>
      </c>
    </row>
    <row r="400" spans="1:6" s="119" customFormat="1" x14ac:dyDescent="0.2">
      <c r="A400" s="119" t="s">
        <v>346</v>
      </c>
      <c r="B400" s="119">
        <f>'Input Mask'!$C$7</f>
        <v>0</v>
      </c>
      <c r="C400" s="119" t="s">
        <v>397</v>
      </c>
      <c r="D400" s="120" t="s">
        <v>417</v>
      </c>
      <c r="E400" s="119">
        <f>'Case (19)'!C7</f>
        <v>0</v>
      </c>
      <c r="F400" s="121">
        <f>'Case (19)'!$A$104</f>
        <v>0</v>
      </c>
    </row>
    <row r="401" spans="1:6" x14ac:dyDescent="0.2">
      <c r="A401" t="str">
        <f>'Input Mask'!$C$3</f>
        <v>SFY2020-2021</v>
      </c>
      <c r="B401">
        <f>'Input Mask'!$C$7</f>
        <v>0</v>
      </c>
      <c r="C401" t="s">
        <v>265</v>
      </c>
      <c r="D401" t="s">
        <v>249</v>
      </c>
      <c r="E401">
        <f>'Case (20)'!C7</f>
        <v>0</v>
      </c>
      <c r="F401" s="121">
        <f>'Case (20)'!$A$18</f>
        <v>0</v>
      </c>
    </row>
    <row r="402" spans="1:6" x14ac:dyDescent="0.2">
      <c r="A402" t="str">
        <f>'Input Mask'!$C$3</f>
        <v>SFY2020-2021</v>
      </c>
      <c r="B402">
        <f>'Input Mask'!$C$7</f>
        <v>0</v>
      </c>
      <c r="C402" t="s">
        <v>266</v>
      </c>
      <c r="D402" t="s">
        <v>249</v>
      </c>
      <c r="E402">
        <f>'Case (20)'!C7</f>
        <v>0</v>
      </c>
      <c r="F402" s="121">
        <f>'Case (20)'!$A$21</f>
        <v>0</v>
      </c>
    </row>
    <row r="403" spans="1:6" x14ac:dyDescent="0.2">
      <c r="A403" t="str">
        <f>'Input Mask'!$C$3</f>
        <v>SFY2020-2021</v>
      </c>
      <c r="B403">
        <f>'Input Mask'!$C$7</f>
        <v>0</v>
      </c>
      <c r="C403" t="s">
        <v>267</v>
      </c>
      <c r="D403" t="s">
        <v>249</v>
      </c>
      <c r="E403">
        <f>'Case (20)'!C7</f>
        <v>0</v>
      </c>
      <c r="F403" s="121">
        <f>'Case (20)'!$A$24</f>
        <v>0</v>
      </c>
    </row>
    <row r="404" spans="1:6" x14ac:dyDescent="0.2">
      <c r="A404" t="str">
        <f>'Input Mask'!$C$3</f>
        <v>SFY2020-2021</v>
      </c>
      <c r="B404">
        <f>'Input Mask'!$C$7</f>
        <v>0</v>
      </c>
      <c r="C404" t="s">
        <v>268</v>
      </c>
      <c r="D404" t="s">
        <v>249</v>
      </c>
      <c r="E404">
        <f>'Case (20)'!C7</f>
        <v>0</v>
      </c>
      <c r="F404" s="121">
        <f>'Case (20)'!$A$30</f>
        <v>0</v>
      </c>
    </row>
    <row r="405" spans="1:6" x14ac:dyDescent="0.2">
      <c r="A405" t="str">
        <f>'Input Mask'!$C$3</f>
        <v>SFY2020-2021</v>
      </c>
      <c r="B405">
        <f>'Input Mask'!$C$7</f>
        <v>0</v>
      </c>
      <c r="C405" t="s">
        <v>269</v>
      </c>
      <c r="D405" t="s">
        <v>249</v>
      </c>
      <c r="E405">
        <f>'Case (20)'!C7</f>
        <v>0</v>
      </c>
      <c r="F405" s="121">
        <f>'Case (20)'!$A$33</f>
        <v>0</v>
      </c>
    </row>
    <row r="406" spans="1:6" x14ac:dyDescent="0.2">
      <c r="A406" t="str">
        <f>'Input Mask'!$C$3</f>
        <v>SFY2020-2021</v>
      </c>
      <c r="B406">
        <f>'Input Mask'!$C$7</f>
        <v>0</v>
      </c>
      <c r="C406" t="s">
        <v>270</v>
      </c>
      <c r="D406" t="s">
        <v>249</v>
      </c>
      <c r="E406">
        <f>'Case (20)'!C7</f>
        <v>0</v>
      </c>
      <c r="F406" s="121">
        <f>'Case (20)'!$A$36</f>
        <v>0</v>
      </c>
    </row>
    <row r="407" spans="1:6" x14ac:dyDescent="0.2">
      <c r="A407" t="str">
        <f>'Input Mask'!$C$3</f>
        <v>SFY2020-2021</v>
      </c>
      <c r="B407">
        <f>'Input Mask'!$C$7</f>
        <v>0</v>
      </c>
      <c r="C407" t="s">
        <v>271</v>
      </c>
      <c r="D407" t="s">
        <v>249</v>
      </c>
      <c r="E407">
        <f>'Case (20)'!C7</f>
        <v>0</v>
      </c>
      <c r="F407" s="121">
        <f>'Case (20)'!$A$39</f>
        <v>0</v>
      </c>
    </row>
    <row r="408" spans="1:6" x14ac:dyDescent="0.2">
      <c r="A408" t="str">
        <f>'Input Mask'!$C$3</f>
        <v>SFY2020-2021</v>
      </c>
      <c r="B408">
        <f>'Input Mask'!$C$7</f>
        <v>0</v>
      </c>
      <c r="C408" t="s">
        <v>272</v>
      </c>
      <c r="D408" t="s">
        <v>249</v>
      </c>
      <c r="E408">
        <f>'Case (20)'!C7</f>
        <v>0</v>
      </c>
      <c r="F408" s="121">
        <f>'Case (20)'!$A$45</f>
        <v>0</v>
      </c>
    </row>
    <row r="409" spans="1:6" x14ac:dyDescent="0.2">
      <c r="A409" t="str">
        <f>'Input Mask'!$C$3</f>
        <v>SFY2020-2021</v>
      </c>
      <c r="B409">
        <f>'Input Mask'!$C$7</f>
        <v>0</v>
      </c>
      <c r="C409" t="s">
        <v>273</v>
      </c>
      <c r="D409" t="s">
        <v>249</v>
      </c>
      <c r="E409">
        <f>'Case (20)'!C7</f>
        <v>0</v>
      </c>
      <c r="F409" s="121">
        <f>'Case (20)'!$A$48</f>
        <v>0</v>
      </c>
    </row>
    <row r="410" spans="1:6" x14ac:dyDescent="0.2">
      <c r="A410" t="str">
        <f>'Input Mask'!$C$3</f>
        <v>SFY2020-2021</v>
      </c>
      <c r="B410">
        <f>'Input Mask'!$C$7</f>
        <v>0</v>
      </c>
      <c r="C410" t="s">
        <v>274</v>
      </c>
      <c r="D410" t="s">
        <v>249</v>
      </c>
      <c r="E410">
        <f>'Case (20)'!C7</f>
        <v>0</v>
      </c>
      <c r="F410" s="121">
        <f>'Case (20)'!$A$51</f>
        <v>0</v>
      </c>
    </row>
    <row r="411" spans="1:6" x14ac:dyDescent="0.2">
      <c r="A411" t="str">
        <f>'Input Mask'!$C$3</f>
        <v>SFY2020-2021</v>
      </c>
      <c r="B411">
        <f>'Input Mask'!$C$7</f>
        <v>0</v>
      </c>
      <c r="C411" t="s">
        <v>275</v>
      </c>
      <c r="D411" t="s">
        <v>249</v>
      </c>
      <c r="E411">
        <f>'Case (20)'!C7</f>
        <v>0</v>
      </c>
      <c r="F411" s="121">
        <f>'Case (20)'!$A$57</f>
        <v>0</v>
      </c>
    </row>
    <row r="412" spans="1:6" x14ac:dyDescent="0.2">
      <c r="A412" t="str">
        <f>'Input Mask'!$C$3</f>
        <v>SFY2020-2021</v>
      </c>
      <c r="B412">
        <f>'Input Mask'!$C$7</f>
        <v>0</v>
      </c>
      <c r="C412" t="s">
        <v>276</v>
      </c>
      <c r="D412" t="s">
        <v>249</v>
      </c>
      <c r="E412">
        <f>'Case (20)'!C7</f>
        <v>0</v>
      </c>
      <c r="F412" s="121">
        <f>'Case (20)'!$A$60</f>
        <v>0</v>
      </c>
    </row>
    <row r="413" spans="1:6" x14ac:dyDescent="0.2">
      <c r="A413" t="str">
        <f>'Input Mask'!$C$3</f>
        <v>SFY2020-2021</v>
      </c>
      <c r="B413">
        <f>'Input Mask'!$C$7</f>
        <v>0</v>
      </c>
      <c r="C413" t="s">
        <v>277</v>
      </c>
      <c r="D413" t="s">
        <v>249</v>
      </c>
      <c r="E413">
        <f>'Case (20)'!C7</f>
        <v>0</v>
      </c>
      <c r="F413" s="121">
        <f>'Case (20)'!$A$63</f>
        <v>0</v>
      </c>
    </row>
    <row r="414" spans="1:6" x14ac:dyDescent="0.2">
      <c r="A414" t="str">
        <f>'Input Mask'!$C$3</f>
        <v>SFY2020-2021</v>
      </c>
      <c r="B414">
        <f>'Input Mask'!$C$7</f>
        <v>0</v>
      </c>
      <c r="C414" t="s">
        <v>278</v>
      </c>
      <c r="D414" t="s">
        <v>249</v>
      </c>
      <c r="E414">
        <f>'Case (20)'!C7</f>
        <v>0</v>
      </c>
      <c r="F414" s="121">
        <f>'Case (20)'!$A$66</f>
        <v>0</v>
      </c>
    </row>
    <row r="415" spans="1:6" x14ac:dyDescent="0.2">
      <c r="A415" t="str">
        <f>'Input Mask'!$C$3</f>
        <v>SFY2020-2021</v>
      </c>
      <c r="B415">
        <f>'Input Mask'!$C$7</f>
        <v>0</v>
      </c>
      <c r="C415" t="s">
        <v>279</v>
      </c>
      <c r="D415" t="s">
        <v>249</v>
      </c>
      <c r="E415">
        <f>'Case (20)'!C7</f>
        <v>0</v>
      </c>
      <c r="F415" s="121">
        <f>'Case (20)'!$A$69</f>
        <v>0</v>
      </c>
    </row>
    <row r="416" spans="1:6" x14ac:dyDescent="0.2">
      <c r="A416" t="str">
        <f>'Input Mask'!$C$3</f>
        <v>SFY2020-2021</v>
      </c>
      <c r="B416">
        <f>'Input Mask'!$C$7</f>
        <v>0</v>
      </c>
      <c r="C416" t="s">
        <v>280</v>
      </c>
      <c r="D416" t="s">
        <v>249</v>
      </c>
      <c r="E416">
        <f>'Case (20)'!C7</f>
        <v>0</v>
      </c>
      <c r="F416" s="121">
        <f>'Case (20)'!$A$75</f>
        <v>0</v>
      </c>
    </row>
    <row r="417" spans="1:6" x14ac:dyDescent="0.2">
      <c r="A417" t="str">
        <f>'Input Mask'!$C$3</f>
        <v>SFY2020-2021</v>
      </c>
      <c r="B417">
        <f>'Input Mask'!$C$7</f>
        <v>0</v>
      </c>
      <c r="C417" t="s">
        <v>281</v>
      </c>
      <c r="D417" t="s">
        <v>249</v>
      </c>
      <c r="E417">
        <f>'Case (20)'!C7</f>
        <v>0</v>
      </c>
      <c r="F417" s="121">
        <f>'Case (20)'!$A$78</f>
        <v>0</v>
      </c>
    </row>
    <row r="418" spans="1:6" x14ac:dyDescent="0.2">
      <c r="A418" t="str">
        <f>'Input Mask'!$C$3</f>
        <v>SFY2020-2021</v>
      </c>
      <c r="B418">
        <f>'Input Mask'!$C$7</f>
        <v>0</v>
      </c>
      <c r="C418" t="s">
        <v>282</v>
      </c>
      <c r="D418" t="s">
        <v>249</v>
      </c>
      <c r="E418">
        <f>'Case (20)'!C7</f>
        <v>0</v>
      </c>
      <c r="F418" s="121">
        <f>'Case (20)'!$A$81</f>
        <v>0</v>
      </c>
    </row>
    <row r="419" spans="1:6" x14ac:dyDescent="0.2">
      <c r="A419" t="str">
        <f>'Input Mask'!$C$3</f>
        <v>SFY2020-2021</v>
      </c>
      <c r="B419">
        <f>'Input Mask'!$C$7</f>
        <v>0</v>
      </c>
      <c r="C419" t="s">
        <v>283</v>
      </c>
      <c r="D419" t="s">
        <v>249</v>
      </c>
      <c r="E419">
        <f>'Case (20)'!C7</f>
        <v>0</v>
      </c>
      <c r="F419" s="121">
        <f>'Case (20)'!$A$87</f>
        <v>0</v>
      </c>
    </row>
    <row r="420" spans="1:6" x14ac:dyDescent="0.2">
      <c r="A420" t="str">
        <f>'Input Mask'!$C$3</f>
        <v>SFY2020-2021</v>
      </c>
      <c r="B420">
        <f>'Input Mask'!$C$7</f>
        <v>0</v>
      </c>
      <c r="C420" t="s">
        <v>284</v>
      </c>
      <c r="D420" t="s">
        <v>249</v>
      </c>
      <c r="E420">
        <f>'Case (20)'!C7</f>
        <v>0</v>
      </c>
      <c r="F420" s="121">
        <f>'Case (20)'!$A$90</f>
        <v>0</v>
      </c>
    </row>
    <row r="421" spans="1:6" s="119" customFormat="1" x14ac:dyDescent="0.2">
      <c r="A421" s="119" t="s">
        <v>346</v>
      </c>
      <c r="B421" s="119">
        <f>'Input Mask'!$C$7</f>
        <v>0</v>
      </c>
      <c r="C421" s="119" t="s">
        <v>397</v>
      </c>
      <c r="D421" s="120" t="s">
        <v>416</v>
      </c>
      <c r="E421" s="119">
        <f>'Case (20)'!C7</f>
        <v>0</v>
      </c>
      <c r="F421" s="121">
        <f>'Case (20)'!$A$104</f>
        <v>0</v>
      </c>
    </row>
    <row r="422" spans="1:6" x14ac:dyDescent="0.2">
      <c r="A422" t="str">
        <f>'Input Mask'!$C$3</f>
        <v>SFY2020-2021</v>
      </c>
      <c r="B422">
        <f>'Input Mask'!$C$7</f>
        <v>0</v>
      </c>
      <c r="C422" t="s">
        <v>265</v>
      </c>
      <c r="D422" t="s">
        <v>250</v>
      </c>
      <c r="E422">
        <f>'Case (21)'!C7</f>
        <v>0</v>
      </c>
      <c r="F422" s="121">
        <f>'Case (21)'!$A$18</f>
        <v>0</v>
      </c>
    </row>
    <row r="423" spans="1:6" x14ac:dyDescent="0.2">
      <c r="A423" t="str">
        <f>'Input Mask'!$C$3</f>
        <v>SFY2020-2021</v>
      </c>
      <c r="B423">
        <f>'Input Mask'!$C$7</f>
        <v>0</v>
      </c>
      <c r="C423" t="s">
        <v>266</v>
      </c>
      <c r="D423" t="s">
        <v>250</v>
      </c>
      <c r="E423">
        <f>'Case (21)'!C7</f>
        <v>0</v>
      </c>
      <c r="F423" s="121">
        <f>'Case (21)'!$A$21</f>
        <v>0</v>
      </c>
    </row>
    <row r="424" spans="1:6" x14ac:dyDescent="0.2">
      <c r="A424" t="str">
        <f>'Input Mask'!$C$3</f>
        <v>SFY2020-2021</v>
      </c>
      <c r="B424">
        <f>'Input Mask'!$C$7</f>
        <v>0</v>
      </c>
      <c r="C424" t="s">
        <v>267</v>
      </c>
      <c r="D424" t="s">
        <v>250</v>
      </c>
      <c r="E424">
        <f>'Case (21)'!C7</f>
        <v>0</v>
      </c>
      <c r="F424" s="121">
        <f>'Case (21)'!$A$24</f>
        <v>0</v>
      </c>
    </row>
    <row r="425" spans="1:6" x14ac:dyDescent="0.2">
      <c r="A425" t="str">
        <f>'Input Mask'!$C$3</f>
        <v>SFY2020-2021</v>
      </c>
      <c r="B425">
        <f>'Input Mask'!$C$7</f>
        <v>0</v>
      </c>
      <c r="C425" t="s">
        <v>268</v>
      </c>
      <c r="D425" t="s">
        <v>250</v>
      </c>
      <c r="E425">
        <f>'Case (21)'!C7</f>
        <v>0</v>
      </c>
      <c r="F425" s="121">
        <f>'Case (21)'!$A$30</f>
        <v>0</v>
      </c>
    </row>
    <row r="426" spans="1:6" x14ac:dyDescent="0.2">
      <c r="A426" t="str">
        <f>'Input Mask'!$C$3</f>
        <v>SFY2020-2021</v>
      </c>
      <c r="B426">
        <f>'Input Mask'!$C$7</f>
        <v>0</v>
      </c>
      <c r="C426" t="s">
        <v>269</v>
      </c>
      <c r="D426" t="s">
        <v>250</v>
      </c>
      <c r="E426">
        <f>'Case (21)'!C7</f>
        <v>0</v>
      </c>
      <c r="F426" s="121">
        <f>'Case (21)'!$A$33</f>
        <v>0</v>
      </c>
    </row>
    <row r="427" spans="1:6" x14ac:dyDescent="0.2">
      <c r="A427" t="str">
        <f>'Input Mask'!$C$3</f>
        <v>SFY2020-2021</v>
      </c>
      <c r="B427">
        <f>'Input Mask'!$C$7</f>
        <v>0</v>
      </c>
      <c r="C427" t="s">
        <v>270</v>
      </c>
      <c r="D427" t="s">
        <v>250</v>
      </c>
      <c r="E427">
        <f>'Case (21)'!C7</f>
        <v>0</v>
      </c>
      <c r="F427" s="121">
        <f>'Case (21)'!$A$36</f>
        <v>0</v>
      </c>
    </row>
    <row r="428" spans="1:6" x14ac:dyDescent="0.2">
      <c r="A428" t="str">
        <f>'Input Mask'!$C$3</f>
        <v>SFY2020-2021</v>
      </c>
      <c r="B428">
        <f>'Input Mask'!$C$7</f>
        <v>0</v>
      </c>
      <c r="C428" t="s">
        <v>271</v>
      </c>
      <c r="D428" t="s">
        <v>250</v>
      </c>
      <c r="E428">
        <f>'Case (21)'!C7</f>
        <v>0</v>
      </c>
      <c r="F428" s="121">
        <f>'Case (21)'!$A$39</f>
        <v>0</v>
      </c>
    </row>
    <row r="429" spans="1:6" x14ac:dyDescent="0.2">
      <c r="A429" t="str">
        <f>'Input Mask'!$C$3</f>
        <v>SFY2020-2021</v>
      </c>
      <c r="B429">
        <f>'Input Mask'!$C$7</f>
        <v>0</v>
      </c>
      <c r="C429" t="s">
        <v>272</v>
      </c>
      <c r="D429" t="s">
        <v>250</v>
      </c>
      <c r="E429">
        <f>'Case (21)'!C7</f>
        <v>0</v>
      </c>
      <c r="F429" s="121">
        <f>'Case (21)'!$A$45</f>
        <v>0</v>
      </c>
    </row>
    <row r="430" spans="1:6" x14ac:dyDescent="0.2">
      <c r="A430" t="str">
        <f>'Input Mask'!$C$3</f>
        <v>SFY2020-2021</v>
      </c>
      <c r="B430">
        <f>'Input Mask'!$C$7</f>
        <v>0</v>
      </c>
      <c r="C430" t="s">
        <v>273</v>
      </c>
      <c r="D430" t="s">
        <v>250</v>
      </c>
      <c r="E430">
        <f>'Case (21)'!C7</f>
        <v>0</v>
      </c>
      <c r="F430" s="121">
        <f>'Case (21)'!$A$48</f>
        <v>0</v>
      </c>
    </row>
    <row r="431" spans="1:6" x14ac:dyDescent="0.2">
      <c r="A431" t="str">
        <f>'Input Mask'!$C$3</f>
        <v>SFY2020-2021</v>
      </c>
      <c r="B431">
        <f>'Input Mask'!$C$7</f>
        <v>0</v>
      </c>
      <c r="C431" t="s">
        <v>274</v>
      </c>
      <c r="D431" t="s">
        <v>250</v>
      </c>
      <c r="E431">
        <f>'Case (21)'!C7</f>
        <v>0</v>
      </c>
      <c r="F431" s="121">
        <f>'Case (21)'!$A$51</f>
        <v>0</v>
      </c>
    </row>
    <row r="432" spans="1:6" x14ac:dyDescent="0.2">
      <c r="A432" t="str">
        <f>'Input Mask'!$C$3</f>
        <v>SFY2020-2021</v>
      </c>
      <c r="B432">
        <f>'Input Mask'!$C$7</f>
        <v>0</v>
      </c>
      <c r="C432" t="s">
        <v>275</v>
      </c>
      <c r="D432" t="s">
        <v>250</v>
      </c>
      <c r="E432">
        <f>'Case (21)'!C7</f>
        <v>0</v>
      </c>
      <c r="F432" s="121">
        <f>'Case (21)'!$A$57</f>
        <v>0</v>
      </c>
    </row>
    <row r="433" spans="1:6" x14ac:dyDescent="0.2">
      <c r="A433" t="str">
        <f>'Input Mask'!$C$3</f>
        <v>SFY2020-2021</v>
      </c>
      <c r="B433">
        <f>'Input Mask'!$C$7</f>
        <v>0</v>
      </c>
      <c r="C433" t="s">
        <v>276</v>
      </c>
      <c r="D433" t="s">
        <v>250</v>
      </c>
      <c r="E433">
        <f>'Case (21)'!C7</f>
        <v>0</v>
      </c>
      <c r="F433" s="121">
        <f>'Case (21)'!$A$60</f>
        <v>0</v>
      </c>
    </row>
    <row r="434" spans="1:6" x14ac:dyDescent="0.2">
      <c r="A434" t="str">
        <f>'Input Mask'!$C$3</f>
        <v>SFY2020-2021</v>
      </c>
      <c r="B434">
        <f>'Input Mask'!$C$7</f>
        <v>0</v>
      </c>
      <c r="C434" t="s">
        <v>277</v>
      </c>
      <c r="D434" t="s">
        <v>250</v>
      </c>
      <c r="E434">
        <f>'Case (21)'!C7</f>
        <v>0</v>
      </c>
      <c r="F434" s="121">
        <f>'Case (21)'!$A$63</f>
        <v>0</v>
      </c>
    </row>
    <row r="435" spans="1:6" x14ac:dyDescent="0.2">
      <c r="A435" t="str">
        <f>'Input Mask'!$C$3</f>
        <v>SFY2020-2021</v>
      </c>
      <c r="B435">
        <f>'Input Mask'!$C$7</f>
        <v>0</v>
      </c>
      <c r="C435" t="s">
        <v>278</v>
      </c>
      <c r="D435" t="s">
        <v>250</v>
      </c>
      <c r="E435">
        <f>'Case (21)'!C7</f>
        <v>0</v>
      </c>
      <c r="F435" s="121">
        <f>'Case (21)'!$A$66</f>
        <v>0</v>
      </c>
    </row>
    <row r="436" spans="1:6" x14ac:dyDescent="0.2">
      <c r="A436" t="str">
        <f>'Input Mask'!$C$3</f>
        <v>SFY2020-2021</v>
      </c>
      <c r="B436">
        <f>'Input Mask'!$C$7</f>
        <v>0</v>
      </c>
      <c r="C436" t="s">
        <v>279</v>
      </c>
      <c r="D436" t="s">
        <v>250</v>
      </c>
      <c r="E436">
        <f>'Case (21)'!C7</f>
        <v>0</v>
      </c>
      <c r="F436" s="121">
        <f>'Case (21)'!$A$69</f>
        <v>0</v>
      </c>
    </row>
    <row r="437" spans="1:6" x14ac:dyDescent="0.2">
      <c r="A437" t="str">
        <f>'Input Mask'!$C$3</f>
        <v>SFY2020-2021</v>
      </c>
      <c r="B437">
        <f>'Input Mask'!$C$7</f>
        <v>0</v>
      </c>
      <c r="C437" t="s">
        <v>280</v>
      </c>
      <c r="D437" t="s">
        <v>250</v>
      </c>
      <c r="E437">
        <f>'Case (21)'!C7</f>
        <v>0</v>
      </c>
      <c r="F437" s="121">
        <f>'Case (21)'!$A$75</f>
        <v>0</v>
      </c>
    </row>
    <row r="438" spans="1:6" x14ac:dyDescent="0.2">
      <c r="A438" t="str">
        <f>'Input Mask'!$C$3</f>
        <v>SFY2020-2021</v>
      </c>
      <c r="B438">
        <f>'Input Mask'!$C$7</f>
        <v>0</v>
      </c>
      <c r="C438" t="s">
        <v>281</v>
      </c>
      <c r="D438" t="s">
        <v>250</v>
      </c>
      <c r="E438">
        <f>'Case (21)'!C7</f>
        <v>0</v>
      </c>
      <c r="F438" s="121">
        <f>'Case (21)'!$A$78</f>
        <v>0</v>
      </c>
    </row>
    <row r="439" spans="1:6" x14ac:dyDescent="0.2">
      <c r="A439" t="str">
        <f>'Input Mask'!$C$3</f>
        <v>SFY2020-2021</v>
      </c>
      <c r="B439">
        <f>'Input Mask'!$C$7</f>
        <v>0</v>
      </c>
      <c r="C439" t="s">
        <v>282</v>
      </c>
      <c r="D439" t="s">
        <v>250</v>
      </c>
      <c r="E439">
        <f>'Case (21)'!C7</f>
        <v>0</v>
      </c>
      <c r="F439" s="121">
        <f>'Case (21)'!$A$81</f>
        <v>0</v>
      </c>
    </row>
    <row r="440" spans="1:6" x14ac:dyDescent="0.2">
      <c r="A440" t="str">
        <f>'Input Mask'!$C$3</f>
        <v>SFY2020-2021</v>
      </c>
      <c r="B440">
        <f>'Input Mask'!$C$7</f>
        <v>0</v>
      </c>
      <c r="C440" t="s">
        <v>283</v>
      </c>
      <c r="D440" t="s">
        <v>250</v>
      </c>
      <c r="E440">
        <f>'Case (21)'!C7</f>
        <v>0</v>
      </c>
      <c r="F440" s="121">
        <f>'Case (21)'!$A$87</f>
        <v>0</v>
      </c>
    </row>
    <row r="441" spans="1:6" x14ac:dyDescent="0.2">
      <c r="A441" t="str">
        <f>'Input Mask'!$C$3</f>
        <v>SFY2020-2021</v>
      </c>
      <c r="B441">
        <f>'Input Mask'!$C$7</f>
        <v>0</v>
      </c>
      <c r="C441" t="s">
        <v>284</v>
      </c>
      <c r="D441" t="s">
        <v>250</v>
      </c>
      <c r="E441">
        <f>'Case (21)'!C7</f>
        <v>0</v>
      </c>
      <c r="F441" s="121">
        <f>'Case (21)'!$A$90</f>
        <v>0</v>
      </c>
    </row>
    <row r="442" spans="1:6" s="119" customFormat="1" x14ac:dyDescent="0.2">
      <c r="A442" s="119" t="s">
        <v>346</v>
      </c>
      <c r="B442" s="119">
        <f>'Input Mask'!$C$7</f>
        <v>0</v>
      </c>
      <c r="C442" s="119" t="s">
        <v>397</v>
      </c>
      <c r="D442" s="120" t="s">
        <v>415</v>
      </c>
      <c r="E442" s="119">
        <f>'Case (21)'!C7</f>
        <v>0</v>
      </c>
      <c r="F442" s="121">
        <f>'Case (21)'!$A$104</f>
        <v>0</v>
      </c>
    </row>
    <row r="443" spans="1:6" x14ac:dyDescent="0.2">
      <c r="A443" t="str">
        <f>'Input Mask'!$C$3</f>
        <v>SFY2020-2021</v>
      </c>
      <c r="B443">
        <f>'Input Mask'!$C$7</f>
        <v>0</v>
      </c>
      <c r="C443" t="s">
        <v>265</v>
      </c>
      <c r="D443" t="s">
        <v>251</v>
      </c>
      <c r="E443">
        <f>'Case (22)'!C7</f>
        <v>0</v>
      </c>
      <c r="F443" s="121">
        <f>'Case (22)'!$A$18</f>
        <v>0</v>
      </c>
    </row>
    <row r="444" spans="1:6" x14ac:dyDescent="0.2">
      <c r="A444" t="str">
        <f>'Input Mask'!$C$3</f>
        <v>SFY2020-2021</v>
      </c>
      <c r="B444">
        <f>'Input Mask'!$C$7</f>
        <v>0</v>
      </c>
      <c r="C444" t="s">
        <v>266</v>
      </c>
      <c r="D444" t="s">
        <v>251</v>
      </c>
      <c r="E444">
        <f>'Case (22)'!C7</f>
        <v>0</v>
      </c>
      <c r="F444" s="121">
        <f>'Case (22)'!$A$21</f>
        <v>0</v>
      </c>
    </row>
    <row r="445" spans="1:6" x14ac:dyDescent="0.2">
      <c r="A445" t="str">
        <f>'Input Mask'!$C$3</f>
        <v>SFY2020-2021</v>
      </c>
      <c r="B445">
        <f>'Input Mask'!$C$7</f>
        <v>0</v>
      </c>
      <c r="C445" t="s">
        <v>267</v>
      </c>
      <c r="D445" t="s">
        <v>251</v>
      </c>
      <c r="E445">
        <f>'Case (22)'!C7</f>
        <v>0</v>
      </c>
      <c r="F445" s="121">
        <f>'Case (22)'!$A$24</f>
        <v>0</v>
      </c>
    </row>
    <row r="446" spans="1:6" x14ac:dyDescent="0.2">
      <c r="A446" t="str">
        <f>'Input Mask'!$C$3</f>
        <v>SFY2020-2021</v>
      </c>
      <c r="B446">
        <f>'Input Mask'!$C$7</f>
        <v>0</v>
      </c>
      <c r="C446" t="s">
        <v>268</v>
      </c>
      <c r="D446" t="s">
        <v>251</v>
      </c>
      <c r="E446">
        <f>'Case (22)'!C7</f>
        <v>0</v>
      </c>
      <c r="F446" s="121">
        <f>'Case (22)'!$A$30</f>
        <v>0</v>
      </c>
    </row>
    <row r="447" spans="1:6" x14ac:dyDescent="0.2">
      <c r="A447" t="str">
        <f>'Input Mask'!$C$3</f>
        <v>SFY2020-2021</v>
      </c>
      <c r="B447">
        <f>'Input Mask'!$C$7</f>
        <v>0</v>
      </c>
      <c r="C447" t="s">
        <v>269</v>
      </c>
      <c r="D447" t="s">
        <v>251</v>
      </c>
      <c r="E447">
        <f>'Case (22)'!C7</f>
        <v>0</v>
      </c>
      <c r="F447" s="121">
        <f>'Case (22)'!$A$33</f>
        <v>0</v>
      </c>
    </row>
    <row r="448" spans="1:6" x14ac:dyDescent="0.2">
      <c r="A448" t="str">
        <f>'Input Mask'!$C$3</f>
        <v>SFY2020-2021</v>
      </c>
      <c r="B448">
        <f>'Input Mask'!$C$7</f>
        <v>0</v>
      </c>
      <c r="C448" t="s">
        <v>270</v>
      </c>
      <c r="D448" t="s">
        <v>251</v>
      </c>
      <c r="E448">
        <f>'Case (22)'!C7</f>
        <v>0</v>
      </c>
      <c r="F448" s="121">
        <f>'Case (22)'!$A$36</f>
        <v>0</v>
      </c>
    </row>
    <row r="449" spans="1:6" x14ac:dyDescent="0.2">
      <c r="A449" t="str">
        <f>'Input Mask'!$C$3</f>
        <v>SFY2020-2021</v>
      </c>
      <c r="B449">
        <f>'Input Mask'!$C$7</f>
        <v>0</v>
      </c>
      <c r="C449" t="s">
        <v>271</v>
      </c>
      <c r="D449" t="s">
        <v>251</v>
      </c>
      <c r="E449">
        <f>'Case (22)'!C7</f>
        <v>0</v>
      </c>
      <c r="F449" s="121">
        <f>'Case (22)'!$A$39</f>
        <v>0</v>
      </c>
    </row>
    <row r="450" spans="1:6" x14ac:dyDescent="0.2">
      <c r="A450" t="str">
        <f>'Input Mask'!$C$3</f>
        <v>SFY2020-2021</v>
      </c>
      <c r="B450">
        <f>'Input Mask'!$C$7</f>
        <v>0</v>
      </c>
      <c r="C450" t="s">
        <v>272</v>
      </c>
      <c r="D450" t="s">
        <v>251</v>
      </c>
      <c r="E450">
        <f>'Case (22)'!C7</f>
        <v>0</v>
      </c>
      <c r="F450" s="121">
        <f>'Case (22)'!$A$45</f>
        <v>0</v>
      </c>
    </row>
    <row r="451" spans="1:6" x14ac:dyDescent="0.2">
      <c r="A451" t="str">
        <f>'Input Mask'!$C$3</f>
        <v>SFY2020-2021</v>
      </c>
      <c r="B451">
        <f>'Input Mask'!$C$7</f>
        <v>0</v>
      </c>
      <c r="C451" t="s">
        <v>273</v>
      </c>
      <c r="D451" t="s">
        <v>251</v>
      </c>
      <c r="E451">
        <f>'Case (22)'!C7</f>
        <v>0</v>
      </c>
      <c r="F451" s="121">
        <f>'Case (22)'!$A$48</f>
        <v>0</v>
      </c>
    </row>
    <row r="452" spans="1:6" x14ac:dyDescent="0.2">
      <c r="A452" t="str">
        <f>'Input Mask'!$C$3</f>
        <v>SFY2020-2021</v>
      </c>
      <c r="B452">
        <f>'Input Mask'!$C$7</f>
        <v>0</v>
      </c>
      <c r="C452" t="s">
        <v>274</v>
      </c>
      <c r="D452" t="s">
        <v>251</v>
      </c>
      <c r="E452">
        <f>'Case (22)'!C7</f>
        <v>0</v>
      </c>
      <c r="F452" s="121">
        <f>'Case (22)'!$A$51</f>
        <v>0</v>
      </c>
    </row>
    <row r="453" spans="1:6" x14ac:dyDescent="0.2">
      <c r="A453" t="str">
        <f>'Input Mask'!$C$3</f>
        <v>SFY2020-2021</v>
      </c>
      <c r="B453">
        <f>'Input Mask'!$C$7</f>
        <v>0</v>
      </c>
      <c r="C453" t="s">
        <v>275</v>
      </c>
      <c r="D453" t="s">
        <v>251</v>
      </c>
      <c r="E453">
        <f>'Case (22)'!C7</f>
        <v>0</v>
      </c>
      <c r="F453" s="121">
        <f>'Case (22)'!$A$57</f>
        <v>0</v>
      </c>
    </row>
    <row r="454" spans="1:6" x14ac:dyDescent="0.2">
      <c r="A454" t="str">
        <f>'Input Mask'!$C$3</f>
        <v>SFY2020-2021</v>
      </c>
      <c r="B454">
        <f>'Input Mask'!$C$7</f>
        <v>0</v>
      </c>
      <c r="C454" t="s">
        <v>276</v>
      </c>
      <c r="D454" t="s">
        <v>251</v>
      </c>
      <c r="E454">
        <f>'Case (22)'!C7</f>
        <v>0</v>
      </c>
      <c r="F454" s="121">
        <f>'Case (22)'!$A$60</f>
        <v>0</v>
      </c>
    </row>
    <row r="455" spans="1:6" x14ac:dyDescent="0.2">
      <c r="A455" t="str">
        <f>'Input Mask'!$C$3</f>
        <v>SFY2020-2021</v>
      </c>
      <c r="B455">
        <f>'Input Mask'!$C$7</f>
        <v>0</v>
      </c>
      <c r="C455" t="s">
        <v>277</v>
      </c>
      <c r="D455" t="s">
        <v>251</v>
      </c>
      <c r="E455">
        <f>'Case (22)'!C7</f>
        <v>0</v>
      </c>
      <c r="F455" s="121">
        <f>'Case (22)'!$A$63</f>
        <v>0</v>
      </c>
    </row>
    <row r="456" spans="1:6" x14ac:dyDescent="0.2">
      <c r="A456" t="str">
        <f>'Input Mask'!$C$3</f>
        <v>SFY2020-2021</v>
      </c>
      <c r="B456">
        <f>'Input Mask'!$C$7</f>
        <v>0</v>
      </c>
      <c r="C456" t="s">
        <v>278</v>
      </c>
      <c r="D456" t="s">
        <v>251</v>
      </c>
      <c r="E456">
        <f>'Case (22)'!C7</f>
        <v>0</v>
      </c>
      <c r="F456" s="121">
        <f>'Case (22)'!$A$66</f>
        <v>0</v>
      </c>
    </row>
    <row r="457" spans="1:6" x14ac:dyDescent="0.2">
      <c r="A457" t="str">
        <f>'Input Mask'!$C$3</f>
        <v>SFY2020-2021</v>
      </c>
      <c r="B457">
        <f>'Input Mask'!$C$7</f>
        <v>0</v>
      </c>
      <c r="C457" t="s">
        <v>279</v>
      </c>
      <c r="D457" t="s">
        <v>251</v>
      </c>
      <c r="E457">
        <f>'Case (22)'!C7</f>
        <v>0</v>
      </c>
      <c r="F457" s="121">
        <f>'Case (22)'!$A$69</f>
        <v>0</v>
      </c>
    </row>
    <row r="458" spans="1:6" x14ac:dyDescent="0.2">
      <c r="A458" t="str">
        <f>'Input Mask'!$C$3</f>
        <v>SFY2020-2021</v>
      </c>
      <c r="B458">
        <f>'Input Mask'!$C$7</f>
        <v>0</v>
      </c>
      <c r="C458" t="s">
        <v>280</v>
      </c>
      <c r="D458" t="s">
        <v>251</v>
      </c>
      <c r="E458">
        <f>'Case (22)'!C7</f>
        <v>0</v>
      </c>
      <c r="F458" s="121">
        <f>'Case (22)'!$A$75</f>
        <v>0</v>
      </c>
    </row>
    <row r="459" spans="1:6" x14ac:dyDescent="0.2">
      <c r="A459" t="str">
        <f>'Input Mask'!$C$3</f>
        <v>SFY2020-2021</v>
      </c>
      <c r="B459">
        <f>'Input Mask'!$C$7</f>
        <v>0</v>
      </c>
      <c r="C459" t="s">
        <v>281</v>
      </c>
      <c r="D459" t="s">
        <v>251</v>
      </c>
      <c r="E459">
        <f>'Case (22)'!C7</f>
        <v>0</v>
      </c>
      <c r="F459" s="121">
        <f>'Case (22)'!$A$78</f>
        <v>0</v>
      </c>
    </row>
    <row r="460" spans="1:6" x14ac:dyDescent="0.2">
      <c r="A460" t="str">
        <f>'Input Mask'!$C$3</f>
        <v>SFY2020-2021</v>
      </c>
      <c r="B460">
        <f>'Input Mask'!$C$7</f>
        <v>0</v>
      </c>
      <c r="C460" t="s">
        <v>282</v>
      </c>
      <c r="D460" t="s">
        <v>251</v>
      </c>
      <c r="E460">
        <f>'Case (22)'!C7</f>
        <v>0</v>
      </c>
      <c r="F460" s="121">
        <f>'Case (22)'!$A$81</f>
        <v>0</v>
      </c>
    </row>
    <row r="461" spans="1:6" x14ac:dyDescent="0.2">
      <c r="A461" t="str">
        <f>'Input Mask'!$C$3</f>
        <v>SFY2020-2021</v>
      </c>
      <c r="B461">
        <f>'Input Mask'!$C$7</f>
        <v>0</v>
      </c>
      <c r="C461" t="s">
        <v>283</v>
      </c>
      <c r="D461" t="s">
        <v>251</v>
      </c>
      <c r="E461">
        <f>'Case (22)'!C7</f>
        <v>0</v>
      </c>
      <c r="F461" s="121">
        <f>'Case (22)'!$A$87</f>
        <v>0</v>
      </c>
    </row>
    <row r="462" spans="1:6" x14ac:dyDescent="0.2">
      <c r="A462" t="str">
        <f>'Input Mask'!$C$3</f>
        <v>SFY2020-2021</v>
      </c>
      <c r="B462">
        <f>'Input Mask'!$C$7</f>
        <v>0</v>
      </c>
      <c r="C462" t="s">
        <v>284</v>
      </c>
      <c r="D462" t="s">
        <v>251</v>
      </c>
      <c r="E462">
        <f>'Case (22)'!C7</f>
        <v>0</v>
      </c>
      <c r="F462" s="121">
        <f>'Case (22)'!$A$90</f>
        <v>0</v>
      </c>
    </row>
    <row r="463" spans="1:6" s="119" customFormat="1" x14ac:dyDescent="0.2">
      <c r="A463" s="119" t="s">
        <v>346</v>
      </c>
      <c r="B463" s="119">
        <f>'Input Mask'!$C$7</f>
        <v>0</v>
      </c>
      <c r="C463" s="119" t="s">
        <v>397</v>
      </c>
      <c r="D463" s="120" t="s">
        <v>414</v>
      </c>
      <c r="E463" s="119">
        <f>'Case (22)'!C7</f>
        <v>0</v>
      </c>
      <c r="F463" s="121">
        <f>'Case (22)'!$A$104</f>
        <v>0</v>
      </c>
    </row>
    <row r="464" spans="1:6" x14ac:dyDescent="0.2">
      <c r="A464" t="str">
        <f>'Input Mask'!$C$3</f>
        <v>SFY2020-2021</v>
      </c>
      <c r="B464">
        <f>'Input Mask'!$C$7</f>
        <v>0</v>
      </c>
      <c r="C464" t="s">
        <v>265</v>
      </c>
      <c r="D464" t="s">
        <v>252</v>
      </c>
      <c r="E464">
        <f>'Case (23)'!C7</f>
        <v>0</v>
      </c>
      <c r="F464" s="121">
        <f>'Case (23)'!$A$18</f>
        <v>0</v>
      </c>
    </row>
    <row r="465" spans="1:6" x14ac:dyDescent="0.2">
      <c r="A465" t="str">
        <f>'Input Mask'!$C$3</f>
        <v>SFY2020-2021</v>
      </c>
      <c r="B465">
        <f>'Input Mask'!$C$7</f>
        <v>0</v>
      </c>
      <c r="C465" t="s">
        <v>266</v>
      </c>
      <c r="D465" t="s">
        <v>252</v>
      </c>
      <c r="E465">
        <f>'Case (23)'!C7</f>
        <v>0</v>
      </c>
      <c r="F465" s="121">
        <f>'Case (23)'!$A$21</f>
        <v>0</v>
      </c>
    </row>
    <row r="466" spans="1:6" x14ac:dyDescent="0.2">
      <c r="A466" t="str">
        <f>'Input Mask'!$C$3</f>
        <v>SFY2020-2021</v>
      </c>
      <c r="B466">
        <f>'Input Mask'!$C$7</f>
        <v>0</v>
      </c>
      <c r="C466" t="s">
        <v>267</v>
      </c>
      <c r="D466" t="s">
        <v>252</v>
      </c>
      <c r="E466">
        <f>'Case (23)'!C7</f>
        <v>0</v>
      </c>
      <c r="F466" s="121">
        <f>'Case (23)'!$A$24</f>
        <v>0</v>
      </c>
    </row>
    <row r="467" spans="1:6" x14ac:dyDescent="0.2">
      <c r="A467" t="str">
        <f>'Input Mask'!$C$3</f>
        <v>SFY2020-2021</v>
      </c>
      <c r="B467">
        <f>'Input Mask'!$C$7</f>
        <v>0</v>
      </c>
      <c r="C467" t="s">
        <v>268</v>
      </c>
      <c r="D467" t="s">
        <v>252</v>
      </c>
      <c r="E467">
        <f>'Case (23)'!C7</f>
        <v>0</v>
      </c>
      <c r="F467" s="121">
        <f>'Case (23)'!$A$30</f>
        <v>0</v>
      </c>
    </row>
    <row r="468" spans="1:6" x14ac:dyDescent="0.2">
      <c r="A468" t="str">
        <f>'Input Mask'!$C$3</f>
        <v>SFY2020-2021</v>
      </c>
      <c r="B468">
        <f>'Input Mask'!$C$7</f>
        <v>0</v>
      </c>
      <c r="C468" t="s">
        <v>269</v>
      </c>
      <c r="D468" t="s">
        <v>252</v>
      </c>
      <c r="E468">
        <f>'Case (23)'!C7</f>
        <v>0</v>
      </c>
      <c r="F468" s="121">
        <f>'Case (23)'!$A$33</f>
        <v>0</v>
      </c>
    </row>
    <row r="469" spans="1:6" x14ac:dyDescent="0.2">
      <c r="A469" t="str">
        <f>'Input Mask'!$C$3</f>
        <v>SFY2020-2021</v>
      </c>
      <c r="B469">
        <f>'Input Mask'!$C$7</f>
        <v>0</v>
      </c>
      <c r="C469" t="s">
        <v>270</v>
      </c>
      <c r="D469" t="s">
        <v>252</v>
      </c>
      <c r="E469">
        <f>'Case (23)'!C7</f>
        <v>0</v>
      </c>
      <c r="F469" s="121">
        <f>'Case (23)'!$A$36</f>
        <v>0</v>
      </c>
    </row>
    <row r="470" spans="1:6" x14ac:dyDescent="0.2">
      <c r="A470" t="str">
        <f>'Input Mask'!$C$3</f>
        <v>SFY2020-2021</v>
      </c>
      <c r="B470">
        <f>'Input Mask'!$C$7</f>
        <v>0</v>
      </c>
      <c r="C470" t="s">
        <v>271</v>
      </c>
      <c r="D470" t="s">
        <v>252</v>
      </c>
      <c r="E470">
        <f>'Case (23)'!C7</f>
        <v>0</v>
      </c>
      <c r="F470" s="121">
        <f>'Case (23)'!$A$39</f>
        <v>0</v>
      </c>
    </row>
    <row r="471" spans="1:6" x14ac:dyDescent="0.2">
      <c r="A471" t="str">
        <f>'Input Mask'!$C$3</f>
        <v>SFY2020-2021</v>
      </c>
      <c r="B471">
        <f>'Input Mask'!$C$7</f>
        <v>0</v>
      </c>
      <c r="C471" t="s">
        <v>272</v>
      </c>
      <c r="D471" t="s">
        <v>252</v>
      </c>
      <c r="E471">
        <f>'Case (23)'!C7</f>
        <v>0</v>
      </c>
      <c r="F471" s="121">
        <f>'Case (23)'!$A$45</f>
        <v>0</v>
      </c>
    </row>
    <row r="472" spans="1:6" x14ac:dyDescent="0.2">
      <c r="A472" t="str">
        <f>'Input Mask'!$C$3</f>
        <v>SFY2020-2021</v>
      </c>
      <c r="B472">
        <f>'Input Mask'!$C$7</f>
        <v>0</v>
      </c>
      <c r="C472" t="s">
        <v>273</v>
      </c>
      <c r="D472" t="s">
        <v>252</v>
      </c>
      <c r="E472">
        <f>'Case (23)'!C7</f>
        <v>0</v>
      </c>
      <c r="F472" s="121">
        <f>'Case (23)'!$A$48</f>
        <v>0</v>
      </c>
    </row>
    <row r="473" spans="1:6" x14ac:dyDescent="0.2">
      <c r="A473" t="str">
        <f>'Input Mask'!$C$3</f>
        <v>SFY2020-2021</v>
      </c>
      <c r="B473">
        <f>'Input Mask'!$C$7</f>
        <v>0</v>
      </c>
      <c r="C473" t="s">
        <v>274</v>
      </c>
      <c r="D473" t="s">
        <v>252</v>
      </c>
      <c r="E473">
        <f>'Case (23)'!C7</f>
        <v>0</v>
      </c>
      <c r="F473" s="121">
        <f>'Case (23)'!$A$51</f>
        <v>0</v>
      </c>
    </row>
    <row r="474" spans="1:6" x14ac:dyDescent="0.2">
      <c r="A474" t="str">
        <f>'Input Mask'!$C$3</f>
        <v>SFY2020-2021</v>
      </c>
      <c r="B474">
        <f>'Input Mask'!$C$7</f>
        <v>0</v>
      </c>
      <c r="C474" t="s">
        <v>275</v>
      </c>
      <c r="D474" t="s">
        <v>252</v>
      </c>
      <c r="E474">
        <f>'Case (23)'!C7</f>
        <v>0</v>
      </c>
      <c r="F474" s="121">
        <f>'Case (23)'!$A$57</f>
        <v>0</v>
      </c>
    </row>
    <row r="475" spans="1:6" x14ac:dyDescent="0.2">
      <c r="A475" t="str">
        <f>'Input Mask'!$C$3</f>
        <v>SFY2020-2021</v>
      </c>
      <c r="B475">
        <f>'Input Mask'!$C$7</f>
        <v>0</v>
      </c>
      <c r="C475" t="s">
        <v>276</v>
      </c>
      <c r="D475" t="s">
        <v>252</v>
      </c>
      <c r="E475">
        <f>'Case (23)'!C7</f>
        <v>0</v>
      </c>
      <c r="F475" s="121">
        <f>'Case (23)'!$A$60</f>
        <v>0</v>
      </c>
    </row>
    <row r="476" spans="1:6" x14ac:dyDescent="0.2">
      <c r="A476" t="str">
        <f>'Input Mask'!$C$3</f>
        <v>SFY2020-2021</v>
      </c>
      <c r="B476">
        <f>'Input Mask'!$C$7</f>
        <v>0</v>
      </c>
      <c r="C476" t="s">
        <v>277</v>
      </c>
      <c r="D476" t="s">
        <v>252</v>
      </c>
      <c r="E476">
        <f>'Case (23)'!C7</f>
        <v>0</v>
      </c>
      <c r="F476" s="121">
        <f>'Case (23)'!$A$63</f>
        <v>0</v>
      </c>
    </row>
    <row r="477" spans="1:6" x14ac:dyDescent="0.2">
      <c r="A477" t="str">
        <f>'Input Mask'!$C$3</f>
        <v>SFY2020-2021</v>
      </c>
      <c r="B477">
        <f>'Input Mask'!$C$7</f>
        <v>0</v>
      </c>
      <c r="C477" t="s">
        <v>278</v>
      </c>
      <c r="D477" t="s">
        <v>252</v>
      </c>
      <c r="E477">
        <f>'Case (23)'!C7</f>
        <v>0</v>
      </c>
      <c r="F477" s="121">
        <f>'Case (23)'!$A$66</f>
        <v>0</v>
      </c>
    </row>
    <row r="478" spans="1:6" x14ac:dyDescent="0.2">
      <c r="A478" t="str">
        <f>'Input Mask'!$C$3</f>
        <v>SFY2020-2021</v>
      </c>
      <c r="B478">
        <f>'Input Mask'!$C$7</f>
        <v>0</v>
      </c>
      <c r="C478" t="s">
        <v>279</v>
      </c>
      <c r="D478" t="s">
        <v>252</v>
      </c>
      <c r="E478">
        <f>'Case (23)'!C7</f>
        <v>0</v>
      </c>
      <c r="F478" s="121">
        <f>'Case (23)'!$A$69</f>
        <v>0</v>
      </c>
    </row>
    <row r="479" spans="1:6" x14ac:dyDescent="0.2">
      <c r="A479" t="str">
        <f>'Input Mask'!$C$3</f>
        <v>SFY2020-2021</v>
      </c>
      <c r="B479">
        <f>'Input Mask'!$C$7</f>
        <v>0</v>
      </c>
      <c r="C479" t="s">
        <v>280</v>
      </c>
      <c r="D479" t="s">
        <v>252</v>
      </c>
      <c r="E479">
        <f>'Case (23)'!C7</f>
        <v>0</v>
      </c>
      <c r="F479" s="121">
        <f>'Case (23)'!$A$75</f>
        <v>0</v>
      </c>
    </row>
    <row r="480" spans="1:6" x14ac:dyDescent="0.2">
      <c r="A480" t="str">
        <f>'Input Mask'!$C$3</f>
        <v>SFY2020-2021</v>
      </c>
      <c r="B480">
        <f>'Input Mask'!$C$7</f>
        <v>0</v>
      </c>
      <c r="C480" t="s">
        <v>281</v>
      </c>
      <c r="D480" t="s">
        <v>252</v>
      </c>
      <c r="E480">
        <f>'Case (23)'!C7</f>
        <v>0</v>
      </c>
      <c r="F480" s="121">
        <f>'Case (23)'!$A$78</f>
        <v>0</v>
      </c>
    </row>
    <row r="481" spans="1:6" x14ac:dyDescent="0.2">
      <c r="A481" t="str">
        <f>'Input Mask'!$C$3</f>
        <v>SFY2020-2021</v>
      </c>
      <c r="B481">
        <f>'Input Mask'!$C$7</f>
        <v>0</v>
      </c>
      <c r="C481" t="s">
        <v>282</v>
      </c>
      <c r="D481" t="s">
        <v>252</v>
      </c>
      <c r="E481">
        <f>'Case (23)'!C7</f>
        <v>0</v>
      </c>
      <c r="F481" s="121">
        <f>'Case (23)'!$A$81</f>
        <v>0</v>
      </c>
    </row>
    <row r="482" spans="1:6" x14ac:dyDescent="0.2">
      <c r="A482" t="str">
        <f>'Input Mask'!$C$3</f>
        <v>SFY2020-2021</v>
      </c>
      <c r="B482">
        <f>'Input Mask'!$C$7</f>
        <v>0</v>
      </c>
      <c r="C482" t="s">
        <v>283</v>
      </c>
      <c r="D482" t="s">
        <v>252</v>
      </c>
      <c r="E482">
        <f>'Case (23)'!C7</f>
        <v>0</v>
      </c>
      <c r="F482" s="121">
        <f>'Case (23)'!$A$87</f>
        <v>0</v>
      </c>
    </row>
    <row r="483" spans="1:6" x14ac:dyDescent="0.2">
      <c r="A483" t="str">
        <f>'Input Mask'!$C$3</f>
        <v>SFY2020-2021</v>
      </c>
      <c r="B483">
        <f>'Input Mask'!$C$7</f>
        <v>0</v>
      </c>
      <c r="C483" t="s">
        <v>284</v>
      </c>
      <c r="D483" t="s">
        <v>252</v>
      </c>
      <c r="E483">
        <f>'Case (23)'!C7</f>
        <v>0</v>
      </c>
      <c r="F483" s="121">
        <f>'Case (23)'!$A$90</f>
        <v>0</v>
      </c>
    </row>
    <row r="484" spans="1:6" s="119" customFormat="1" x14ac:dyDescent="0.2">
      <c r="A484" s="119" t="s">
        <v>346</v>
      </c>
      <c r="B484" s="119">
        <f>'Input Mask'!$C$7</f>
        <v>0</v>
      </c>
      <c r="C484" s="119" t="s">
        <v>397</v>
      </c>
      <c r="D484" s="120" t="s">
        <v>413</v>
      </c>
      <c r="E484" s="119">
        <f>'Case (23)'!C7</f>
        <v>0</v>
      </c>
      <c r="F484" s="121">
        <f>'Case (23)'!$A$104</f>
        <v>0</v>
      </c>
    </row>
    <row r="485" spans="1:6" x14ac:dyDescent="0.2">
      <c r="A485" t="str">
        <f>'Input Mask'!$C$3</f>
        <v>SFY2020-2021</v>
      </c>
      <c r="B485">
        <f>'Input Mask'!$C$7</f>
        <v>0</v>
      </c>
      <c r="C485" t="s">
        <v>265</v>
      </c>
      <c r="D485" t="s">
        <v>253</v>
      </c>
      <c r="E485">
        <f>'Case (24)'!C7</f>
        <v>0</v>
      </c>
      <c r="F485" s="121">
        <f>'Case (24)'!$A$18</f>
        <v>0</v>
      </c>
    </row>
    <row r="486" spans="1:6" x14ac:dyDescent="0.2">
      <c r="A486" t="str">
        <f>'Input Mask'!$C$3</f>
        <v>SFY2020-2021</v>
      </c>
      <c r="B486">
        <f>'Input Mask'!$C$7</f>
        <v>0</v>
      </c>
      <c r="C486" t="s">
        <v>266</v>
      </c>
      <c r="D486" t="s">
        <v>253</v>
      </c>
      <c r="E486">
        <f>'Case (24)'!C7</f>
        <v>0</v>
      </c>
      <c r="F486" s="121">
        <f>'Case (24)'!$A$21</f>
        <v>0</v>
      </c>
    </row>
    <row r="487" spans="1:6" x14ac:dyDescent="0.2">
      <c r="A487" t="str">
        <f>'Input Mask'!$C$3</f>
        <v>SFY2020-2021</v>
      </c>
      <c r="B487">
        <f>'Input Mask'!$C$7</f>
        <v>0</v>
      </c>
      <c r="C487" t="s">
        <v>267</v>
      </c>
      <c r="D487" t="s">
        <v>253</v>
      </c>
      <c r="E487">
        <f>'Case (24)'!C7</f>
        <v>0</v>
      </c>
      <c r="F487" s="121">
        <f>'Case (24)'!$A$24</f>
        <v>0</v>
      </c>
    </row>
    <row r="488" spans="1:6" x14ac:dyDescent="0.2">
      <c r="A488" t="str">
        <f>'Input Mask'!$C$3</f>
        <v>SFY2020-2021</v>
      </c>
      <c r="B488">
        <f>'Input Mask'!$C$7</f>
        <v>0</v>
      </c>
      <c r="C488" t="s">
        <v>268</v>
      </c>
      <c r="D488" t="s">
        <v>253</v>
      </c>
      <c r="E488">
        <f>'Case (24)'!C7</f>
        <v>0</v>
      </c>
      <c r="F488" s="121">
        <f>'Case (24)'!$A$30</f>
        <v>0</v>
      </c>
    </row>
    <row r="489" spans="1:6" x14ac:dyDescent="0.2">
      <c r="A489" t="str">
        <f>'Input Mask'!$C$3</f>
        <v>SFY2020-2021</v>
      </c>
      <c r="B489">
        <f>'Input Mask'!$C$7</f>
        <v>0</v>
      </c>
      <c r="C489" t="s">
        <v>269</v>
      </c>
      <c r="D489" t="s">
        <v>253</v>
      </c>
      <c r="E489">
        <f>'Case (24)'!C7</f>
        <v>0</v>
      </c>
      <c r="F489" s="121">
        <f>'Case (24)'!$A$33</f>
        <v>0</v>
      </c>
    </row>
    <row r="490" spans="1:6" x14ac:dyDescent="0.2">
      <c r="A490" t="str">
        <f>'Input Mask'!$C$3</f>
        <v>SFY2020-2021</v>
      </c>
      <c r="B490">
        <f>'Input Mask'!$C$7</f>
        <v>0</v>
      </c>
      <c r="C490" t="s">
        <v>270</v>
      </c>
      <c r="D490" t="s">
        <v>253</v>
      </c>
      <c r="E490">
        <f>'Case (24)'!C7</f>
        <v>0</v>
      </c>
      <c r="F490" s="121">
        <f>'Case (24)'!$A$36</f>
        <v>0</v>
      </c>
    </row>
    <row r="491" spans="1:6" x14ac:dyDescent="0.2">
      <c r="A491" t="str">
        <f>'Input Mask'!$C$3</f>
        <v>SFY2020-2021</v>
      </c>
      <c r="B491">
        <f>'Input Mask'!$C$7</f>
        <v>0</v>
      </c>
      <c r="C491" t="s">
        <v>271</v>
      </c>
      <c r="D491" t="s">
        <v>253</v>
      </c>
      <c r="E491">
        <f>'Case (24)'!C7</f>
        <v>0</v>
      </c>
      <c r="F491" s="121">
        <f>'Case (24)'!$A$39</f>
        <v>0</v>
      </c>
    </row>
    <row r="492" spans="1:6" x14ac:dyDescent="0.2">
      <c r="A492" t="str">
        <f>'Input Mask'!$C$3</f>
        <v>SFY2020-2021</v>
      </c>
      <c r="B492">
        <f>'Input Mask'!$C$7</f>
        <v>0</v>
      </c>
      <c r="C492" t="s">
        <v>272</v>
      </c>
      <c r="D492" t="s">
        <v>253</v>
      </c>
      <c r="E492">
        <f>'Case (24)'!C7</f>
        <v>0</v>
      </c>
      <c r="F492" s="121">
        <f>'Case (24)'!$A$45</f>
        <v>0</v>
      </c>
    </row>
    <row r="493" spans="1:6" x14ac:dyDescent="0.2">
      <c r="A493" t="str">
        <f>'Input Mask'!$C$3</f>
        <v>SFY2020-2021</v>
      </c>
      <c r="B493">
        <f>'Input Mask'!$C$7</f>
        <v>0</v>
      </c>
      <c r="C493" t="s">
        <v>273</v>
      </c>
      <c r="D493" t="s">
        <v>253</v>
      </c>
      <c r="E493">
        <f>'Case (24)'!C7</f>
        <v>0</v>
      </c>
      <c r="F493" s="121">
        <f>'Case (24)'!$A$48</f>
        <v>0</v>
      </c>
    </row>
    <row r="494" spans="1:6" x14ac:dyDescent="0.2">
      <c r="A494" t="str">
        <f>'Input Mask'!$C$3</f>
        <v>SFY2020-2021</v>
      </c>
      <c r="B494">
        <f>'Input Mask'!$C$7</f>
        <v>0</v>
      </c>
      <c r="C494" t="s">
        <v>274</v>
      </c>
      <c r="D494" t="s">
        <v>253</v>
      </c>
      <c r="E494">
        <f>'Case (24)'!C7</f>
        <v>0</v>
      </c>
      <c r="F494" s="121">
        <f>'Case (24)'!$A$51</f>
        <v>0</v>
      </c>
    </row>
    <row r="495" spans="1:6" x14ac:dyDescent="0.2">
      <c r="A495" t="str">
        <f>'Input Mask'!$C$3</f>
        <v>SFY2020-2021</v>
      </c>
      <c r="B495">
        <f>'Input Mask'!$C$7</f>
        <v>0</v>
      </c>
      <c r="C495" t="s">
        <v>275</v>
      </c>
      <c r="D495" t="s">
        <v>253</v>
      </c>
      <c r="E495">
        <f>'Case (24)'!C7</f>
        <v>0</v>
      </c>
      <c r="F495" s="121">
        <f>'Case (24)'!$A$57</f>
        <v>0</v>
      </c>
    </row>
    <row r="496" spans="1:6" x14ac:dyDescent="0.2">
      <c r="A496" t="str">
        <f>'Input Mask'!$C$3</f>
        <v>SFY2020-2021</v>
      </c>
      <c r="B496">
        <f>'Input Mask'!$C$7</f>
        <v>0</v>
      </c>
      <c r="C496" t="s">
        <v>276</v>
      </c>
      <c r="D496" t="s">
        <v>253</v>
      </c>
      <c r="E496">
        <f>'Case (24)'!C7</f>
        <v>0</v>
      </c>
      <c r="F496" s="121">
        <f>'Case (24)'!$A$60</f>
        <v>0</v>
      </c>
    </row>
    <row r="497" spans="1:6" x14ac:dyDescent="0.2">
      <c r="A497" t="str">
        <f>'Input Mask'!$C$3</f>
        <v>SFY2020-2021</v>
      </c>
      <c r="B497">
        <f>'Input Mask'!$C$7</f>
        <v>0</v>
      </c>
      <c r="C497" t="s">
        <v>277</v>
      </c>
      <c r="D497" t="s">
        <v>253</v>
      </c>
      <c r="E497">
        <f>'Case (24)'!C7</f>
        <v>0</v>
      </c>
      <c r="F497" s="121">
        <f>'Case (24)'!$A$63</f>
        <v>0</v>
      </c>
    </row>
    <row r="498" spans="1:6" x14ac:dyDescent="0.2">
      <c r="A498" t="str">
        <f>'Input Mask'!$C$3</f>
        <v>SFY2020-2021</v>
      </c>
      <c r="B498">
        <f>'Input Mask'!$C$7</f>
        <v>0</v>
      </c>
      <c r="C498" t="s">
        <v>278</v>
      </c>
      <c r="D498" t="s">
        <v>253</v>
      </c>
      <c r="E498">
        <f>'Case (24)'!C7</f>
        <v>0</v>
      </c>
      <c r="F498" s="121">
        <f>'Case (24)'!$A$66</f>
        <v>0</v>
      </c>
    </row>
    <row r="499" spans="1:6" x14ac:dyDescent="0.2">
      <c r="A499" t="str">
        <f>'Input Mask'!$C$3</f>
        <v>SFY2020-2021</v>
      </c>
      <c r="B499">
        <f>'Input Mask'!$C$7</f>
        <v>0</v>
      </c>
      <c r="C499" t="s">
        <v>279</v>
      </c>
      <c r="D499" t="s">
        <v>253</v>
      </c>
      <c r="E499">
        <f>'Case (24)'!C7</f>
        <v>0</v>
      </c>
      <c r="F499" s="121">
        <f>'Case (24)'!$A$69</f>
        <v>0</v>
      </c>
    </row>
    <row r="500" spans="1:6" x14ac:dyDescent="0.2">
      <c r="A500" t="str">
        <f>'Input Mask'!$C$3</f>
        <v>SFY2020-2021</v>
      </c>
      <c r="B500">
        <f>'Input Mask'!$C$7</f>
        <v>0</v>
      </c>
      <c r="C500" t="s">
        <v>280</v>
      </c>
      <c r="D500" t="s">
        <v>253</v>
      </c>
      <c r="E500">
        <f>'Case (24)'!C7</f>
        <v>0</v>
      </c>
      <c r="F500" s="121">
        <f>'Case (24)'!$A$75</f>
        <v>0</v>
      </c>
    </row>
    <row r="501" spans="1:6" x14ac:dyDescent="0.2">
      <c r="A501" t="str">
        <f>'Input Mask'!$C$3</f>
        <v>SFY2020-2021</v>
      </c>
      <c r="B501">
        <f>'Input Mask'!$C$7</f>
        <v>0</v>
      </c>
      <c r="C501" t="s">
        <v>281</v>
      </c>
      <c r="D501" t="s">
        <v>253</v>
      </c>
      <c r="E501">
        <f>'Case (24)'!C7</f>
        <v>0</v>
      </c>
      <c r="F501" s="121">
        <f>'Case (24)'!$A$78</f>
        <v>0</v>
      </c>
    </row>
    <row r="502" spans="1:6" x14ac:dyDescent="0.2">
      <c r="A502" t="str">
        <f>'Input Mask'!$C$3</f>
        <v>SFY2020-2021</v>
      </c>
      <c r="B502">
        <f>'Input Mask'!$C$7</f>
        <v>0</v>
      </c>
      <c r="C502" t="s">
        <v>282</v>
      </c>
      <c r="D502" t="s">
        <v>253</v>
      </c>
      <c r="E502">
        <f>'Case (24)'!C7</f>
        <v>0</v>
      </c>
      <c r="F502" s="121">
        <f>'Case (24)'!$A$81</f>
        <v>0</v>
      </c>
    </row>
    <row r="503" spans="1:6" x14ac:dyDescent="0.2">
      <c r="A503" t="str">
        <f>'Input Mask'!$C$3</f>
        <v>SFY2020-2021</v>
      </c>
      <c r="B503">
        <f>'Input Mask'!$C$7</f>
        <v>0</v>
      </c>
      <c r="C503" t="s">
        <v>283</v>
      </c>
      <c r="D503" t="s">
        <v>253</v>
      </c>
      <c r="E503">
        <f>'Case (24)'!C7</f>
        <v>0</v>
      </c>
      <c r="F503" s="121">
        <f>'Case (24)'!$A$87</f>
        <v>0</v>
      </c>
    </row>
    <row r="504" spans="1:6" x14ac:dyDescent="0.2">
      <c r="A504" t="str">
        <f>'Input Mask'!$C$3</f>
        <v>SFY2020-2021</v>
      </c>
      <c r="B504">
        <f>'Input Mask'!$C$7</f>
        <v>0</v>
      </c>
      <c r="C504" t="s">
        <v>284</v>
      </c>
      <c r="D504" t="s">
        <v>253</v>
      </c>
      <c r="E504">
        <f>'Case (24)'!C7</f>
        <v>0</v>
      </c>
      <c r="F504" s="121">
        <f>'Case (24)'!$A$90</f>
        <v>0</v>
      </c>
    </row>
    <row r="505" spans="1:6" s="119" customFormat="1" x14ac:dyDescent="0.2">
      <c r="A505" s="119" t="s">
        <v>346</v>
      </c>
      <c r="B505" s="119">
        <f>'Input Mask'!$C$7</f>
        <v>0</v>
      </c>
      <c r="C505" s="119" t="s">
        <v>397</v>
      </c>
      <c r="D505" s="120" t="s">
        <v>412</v>
      </c>
      <c r="E505" s="119">
        <f>'Case (24)'!C7</f>
        <v>0</v>
      </c>
      <c r="F505" s="121">
        <f>'Case (24)'!$A$104</f>
        <v>0</v>
      </c>
    </row>
    <row r="506" spans="1:6" x14ac:dyDescent="0.2">
      <c r="A506" t="str">
        <f>'Input Mask'!$C$3</f>
        <v>SFY2020-2021</v>
      </c>
      <c r="B506">
        <f>'Input Mask'!$C$7</f>
        <v>0</v>
      </c>
      <c r="C506" t="s">
        <v>265</v>
      </c>
      <c r="D506" t="s">
        <v>254</v>
      </c>
      <c r="E506">
        <f>'Case (25)'!C7</f>
        <v>0</v>
      </c>
      <c r="F506" s="121">
        <f>'Case (25)'!$A$18</f>
        <v>0</v>
      </c>
    </row>
    <row r="507" spans="1:6" x14ac:dyDescent="0.2">
      <c r="A507" t="str">
        <f>'Input Mask'!$C$3</f>
        <v>SFY2020-2021</v>
      </c>
      <c r="B507">
        <f>'Input Mask'!$C$7</f>
        <v>0</v>
      </c>
      <c r="C507" t="s">
        <v>266</v>
      </c>
      <c r="D507" t="s">
        <v>254</v>
      </c>
      <c r="E507">
        <f>'Case (25)'!C7</f>
        <v>0</v>
      </c>
      <c r="F507" s="121">
        <f>'Case (25)'!$A$21</f>
        <v>0</v>
      </c>
    </row>
    <row r="508" spans="1:6" x14ac:dyDescent="0.2">
      <c r="A508" t="str">
        <f>'Input Mask'!$C$3</f>
        <v>SFY2020-2021</v>
      </c>
      <c r="B508">
        <f>'Input Mask'!$C$7</f>
        <v>0</v>
      </c>
      <c r="C508" t="s">
        <v>267</v>
      </c>
      <c r="D508" t="s">
        <v>254</v>
      </c>
      <c r="E508">
        <f>'Case (25)'!C7</f>
        <v>0</v>
      </c>
      <c r="F508" s="121">
        <f>'Case (25)'!$A$24</f>
        <v>0</v>
      </c>
    </row>
    <row r="509" spans="1:6" x14ac:dyDescent="0.2">
      <c r="A509" t="str">
        <f>'Input Mask'!$C$3</f>
        <v>SFY2020-2021</v>
      </c>
      <c r="B509">
        <f>'Input Mask'!$C$7</f>
        <v>0</v>
      </c>
      <c r="C509" t="s">
        <v>268</v>
      </c>
      <c r="D509" t="s">
        <v>254</v>
      </c>
      <c r="E509">
        <f>'Case (25)'!C7</f>
        <v>0</v>
      </c>
      <c r="F509" s="121">
        <f>'Case (25)'!$A$30</f>
        <v>0</v>
      </c>
    </row>
    <row r="510" spans="1:6" x14ac:dyDescent="0.2">
      <c r="A510" t="str">
        <f>'Input Mask'!$C$3</f>
        <v>SFY2020-2021</v>
      </c>
      <c r="B510">
        <f>'Input Mask'!$C$7</f>
        <v>0</v>
      </c>
      <c r="C510" t="s">
        <v>269</v>
      </c>
      <c r="D510" t="s">
        <v>254</v>
      </c>
      <c r="E510">
        <f>'Case (25)'!C7</f>
        <v>0</v>
      </c>
      <c r="F510" s="121">
        <f>'Case (25)'!$A$33</f>
        <v>0</v>
      </c>
    </row>
    <row r="511" spans="1:6" x14ac:dyDescent="0.2">
      <c r="A511" t="str">
        <f>'Input Mask'!$C$3</f>
        <v>SFY2020-2021</v>
      </c>
      <c r="B511">
        <f>'Input Mask'!$C$7</f>
        <v>0</v>
      </c>
      <c r="C511" t="s">
        <v>270</v>
      </c>
      <c r="D511" t="s">
        <v>254</v>
      </c>
      <c r="E511">
        <f>'Case (25)'!C7</f>
        <v>0</v>
      </c>
      <c r="F511" s="121">
        <f>'Case (25)'!$A$36</f>
        <v>0</v>
      </c>
    </row>
    <row r="512" spans="1:6" x14ac:dyDescent="0.2">
      <c r="A512" t="str">
        <f>'Input Mask'!$C$3</f>
        <v>SFY2020-2021</v>
      </c>
      <c r="B512">
        <f>'Input Mask'!$C$7</f>
        <v>0</v>
      </c>
      <c r="C512" t="s">
        <v>271</v>
      </c>
      <c r="D512" t="s">
        <v>254</v>
      </c>
      <c r="E512">
        <f>'Case (25)'!C7</f>
        <v>0</v>
      </c>
      <c r="F512" s="121">
        <f>'Case (25)'!$A$39</f>
        <v>0</v>
      </c>
    </row>
    <row r="513" spans="1:6" x14ac:dyDescent="0.2">
      <c r="A513" t="str">
        <f>'Input Mask'!$C$3</f>
        <v>SFY2020-2021</v>
      </c>
      <c r="B513">
        <f>'Input Mask'!$C$7</f>
        <v>0</v>
      </c>
      <c r="C513" t="s">
        <v>272</v>
      </c>
      <c r="D513" t="s">
        <v>254</v>
      </c>
      <c r="E513">
        <f>'Case (25)'!C7</f>
        <v>0</v>
      </c>
      <c r="F513" s="121">
        <f>'Case (25)'!$A$45</f>
        <v>0</v>
      </c>
    </row>
    <row r="514" spans="1:6" x14ac:dyDescent="0.2">
      <c r="A514" t="str">
        <f>'Input Mask'!$C$3</f>
        <v>SFY2020-2021</v>
      </c>
      <c r="B514">
        <f>'Input Mask'!$C$7</f>
        <v>0</v>
      </c>
      <c r="C514" t="s">
        <v>273</v>
      </c>
      <c r="D514" t="s">
        <v>254</v>
      </c>
      <c r="E514">
        <f>'Case (25)'!C7</f>
        <v>0</v>
      </c>
      <c r="F514" s="121">
        <f>'Case (25)'!$A$48</f>
        <v>0</v>
      </c>
    </row>
    <row r="515" spans="1:6" x14ac:dyDescent="0.2">
      <c r="A515" t="str">
        <f>'Input Mask'!$C$3</f>
        <v>SFY2020-2021</v>
      </c>
      <c r="B515">
        <f>'Input Mask'!$C$7</f>
        <v>0</v>
      </c>
      <c r="C515" t="s">
        <v>274</v>
      </c>
      <c r="D515" t="s">
        <v>254</v>
      </c>
      <c r="E515">
        <f>'Case (25)'!C7</f>
        <v>0</v>
      </c>
      <c r="F515" s="121">
        <f>'Case (25)'!$A$51</f>
        <v>0</v>
      </c>
    </row>
    <row r="516" spans="1:6" x14ac:dyDescent="0.2">
      <c r="A516" t="str">
        <f>'Input Mask'!$C$3</f>
        <v>SFY2020-2021</v>
      </c>
      <c r="B516">
        <f>'Input Mask'!$C$7</f>
        <v>0</v>
      </c>
      <c r="C516" t="s">
        <v>275</v>
      </c>
      <c r="D516" t="s">
        <v>254</v>
      </c>
      <c r="E516">
        <f>'Case (25)'!C7</f>
        <v>0</v>
      </c>
      <c r="F516" s="121">
        <f>'Case (25)'!$A$57</f>
        <v>0</v>
      </c>
    </row>
    <row r="517" spans="1:6" x14ac:dyDescent="0.2">
      <c r="A517" t="str">
        <f>'Input Mask'!$C$3</f>
        <v>SFY2020-2021</v>
      </c>
      <c r="B517">
        <f>'Input Mask'!$C$7</f>
        <v>0</v>
      </c>
      <c r="C517" t="s">
        <v>276</v>
      </c>
      <c r="D517" t="s">
        <v>254</v>
      </c>
      <c r="E517">
        <f>'Case (25)'!C7</f>
        <v>0</v>
      </c>
      <c r="F517" s="121">
        <f>'Case (25)'!$A$60</f>
        <v>0</v>
      </c>
    </row>
    <row r="518" spans="1:6" x14ac:dyDescent="0.2">
      <c r="A518" t="str">
        <f>'Input Mask'!$C$3</f>
        <v>SFY2020-2021</v>
      </c>
      <c r="B518">
        <f>'Input Mask'!$C$7</f>
        <v>0</v>
      </c>
      <c r="C518" t="s">
        <v>277</v>
      </c>
      <c r="D518" t="s">
        <v>254</v>
      </c>
      <c r="E518">
        <f>'Case (25)'!C7</f>
        <v>0</v>
      </c>
      <c r="F518" s="121">
        <f>'Case (25)'!$A$63</f>
        <v>0</v>
      </c>
    </row>
    <row r="519" spans="1:6" x14ac:dyDescent="0.2">
      <c r="A519" t="str">
        <f>'Input Mask'!$C$3</f>
        <v>SFY2020-2021</v>
      </c>
      <c r="B519">
        <f>'Input Mask'!$C$7</f>
        <v>0</v>
      </c>
      <c r="C519" t="s">
        <v>278</v>
      </c>
      <c r="D519" t="s">
        <v>254</v>
      </c>
      <c r="E519">
        <f>'Case (25)'!C7</f>
        <v>0</v>
      </c>
      <c r="F519" s="121">
        <f>'Case (25)'!$A$66</f>
        <v>0</v>
      </c>
    </row>
    <row r="520" spans="1:6" x14ac:dyDescent="0.2">
      <c r="A520" t="str">
        <f>'Input Mask'!$C$3</f>
        <v>SFY2020-2021</v>
      </c>
      <c r="B520">
        <f>'Input Mask'!$C$7</f>
        <v>0</v>
      </c>
      <c r="C520" t="s">
        <v>279</v>
      </c>
      <c r="D520" t="s">
        <v>254</v>
      </c>
      <c r="E520">
        <f>'Case (25)'!C7</f>
        <v>0</v>
      </c>
      <c r="F520" s="121">
        <f>'Case (25)'!$A$69</f>
        <v>0</v>
      </c>
    </row>
    <row r="521" spans="1:6" x14ac:dyDescent="0.2">
      <c r="A521" t="str">
        <f>'Input Mask'!$C$3</f>
        <v>SFY2020-2021</v>
      </c>
      <c r="B521">
        <f>'Input Mask'!$C$7</f>
        <v>0</v>
      </c>
      <c r="C521" t="s">
        <v>280</v>
      </c>
      <c r="D521" t="s">
        <v>254</v>
      </c>
      <c r="E521">
        <f>'Case (25)'!C7</f>
        <v>0</v>
      </c>
      <c r="F521" s="121">
        <f>'Case (25)'!$A$75</f>
        <v>0</v>
      </c>
    </row>
    <row r="522" spans="1:6" x14ac:dyDescent="0.2">
      <c r="A522" t="str">
        <f>'Input Mask'!$C$3</f>
        <v>SFY2020-2021</v>
      </c>
      <c r="B522">
        <f>'Input Mask'!$C$7</f>
        <v>0</v>
      </c>
      <c r="C522" t="s">
        <v>281</v>
      </c>
      <c r="D522" t="s">
        <v>254</v>
      </c>
      <c r="E522">
        <f>'Case (25)'!C7</f>
        <v>0</v>
      </c>
      <c r="F522" s="121">
        <f>'Case (25)'!$A$78</f>
        <v>0</v>
      </c>
    </row>
    <row r="523" spans="1:6" x14ac:dyDescent="0.2">
      <c r="A523" t="str">
        <f>'Input Mask'!$C$3</f>
        <v>SFY2020-2021</v>
      </c>
      <c r="B523">
        <f>'Input Mask'!$C$7</f>
        <v>0</v>
      </c>
      <c r="C523" t="s">
        <v>282</v>
      </c>
      <c r="D523" t="s">
        <v>254</v>
      </c>
      <c r="E523">
        <f>'Case (25)'!C7</f>
        <v>0</v>
      </c>
      <c r="F523" s="121">
        <f>'Case (25)'!$A$81</f>
        <v>0</v>
      </c>
    </row>
    <row r="524" spans="1:6" x14ac:dyDescent="0.2">
      <c r="A524" t="str">
        <f>'Input Mask'!$C$3</f>
        <v>SFY2020-2021</v>
      </c>
      <c r="B524">
        <f>'Input Mask'!$C$7</f>
        <v>0</v>
      </c>
      <c r="C524" t="s">
        <v>283</v>
      </c>
      <c r="D524" t="s">
        <v>254</v>
      </c>
      <c r="E524">
        <f>'Case (25)'!C7</f>
        <v>0</v>
      </c>
      <c r="F524" s="121">
        <f>'Case (25)'!$A$87</f>
        <v>0</v>
      </c>
    </row>
    <row r="525" spans="1:6" x14ac:dyDescent="0.2">
      <c r="A525" t="str">
        <f>'Input Mask'!$C$3</f>
        <v>SFY2020-2021</v>
      </c>
      <c r="B525">
        <f>'Input Mask'!$C$7</f>
        <v>0</v>
      </c>
      <c r="C525" t="s">
        <v>284</v>
      </c>
      <c r="D525" t="s">
        <v>254</v>
      </c>
      <c r="E525">
        <f>'Case (25)'!C7</f>
        <v>0</v>
      </c>
      <c r="F525" s="121">
        <f>'Case (25)'!$A$90</f>
        <v>0</v>
      </c>
    </row>
    <row r="526" spans="1:6" s="119" customFormat="1" x14ac:dyDescent="0.2">
      <c r="A526" s="119" t="s">
        <v>346</v>
      </c>
      <c r="B526" s="119">
        <f>'Input Mask'!$C$7</f>
        <v>0</v>
      </c>
      <c r="C526" s="119" t="s">
        <v>397</v>
      </c>
      <c r="D526" s="120" t="s">
        <v>411</v>
      </c>
      <c r="E526" s="119">
        <f>'Case (25)'!C7</f>
        <v>0</v>
      </c>
      <c r="F526" s="121">
        <f>'Case (25)'!$A$104</f>
        <v>0</v>
      </c>
    </row>
    <row r="527" spans="1:6" x14ac:dyDescent="0.2">
      <c r="A527" t="str">
        <f>'Input Mask'!$C$3</f>
        <v>SFY2020-2021</v>
      </c>
      <c r="B527">
        <f>'Input Mask'!$C$7</f>
        <v>0</v>
      </c>
      <c r="C527" t="s">
        <v>265</v>
      </c>
      <c r="D527" t="s">
        <v>255</v>
      </c>
      <c r="E527">
        <f>'Case (26)'!C7</f>
        <v>0</v>
      </c>
      <c r="F527" s="121">
        <f>'Case (26)'!$A$18</f>
        <v>0</v>
      </c>
    </row>
    <row r="528" spans="1:6" x14ac:dyDescent="0.2">
      <c r="A528" t="str">
        <f>'Input Mask'!$C$3</f>
        <v>SFY2020-2021</v>
      </c>
      <c r="B528">
        <f>'Input Mask'!$C$7</f>
        <v>0</v>
      </c>
      <c r="C528" t="s">
        <v>266</v>
      </c>
      <c r="D528" t="s">
        <v>255</v>
      </c>
      <c r="E528">
        <f>'Case (26)'!C7</f>
        <v>0</v>
      </c>
      <c r="F528" s="121">
        <f>'Case (26)'!$A$21</f>
        <v>0</v>
      </c>
    </row>
    <row r="529" spans="1:6" x14ac:dyDescent="0.2">
      <c r="A529" t="str">
        <f>'Input Mask'!$C$3</f>
        <v>SFY2020-2021</v>
      </c>
      <c r="B529">
        <f>'Input Mask'!$C$7</f>
        <v>0</v>
      </c>
      <c r="C529" t="s">
        <v>267</v>
      </c>
      <c r="D529" t="s">
        <v>255</v>
      </c>
      <c r="E529">
        <f>'Case (26)'!C7</f>
        <v>0</v>
      </c>
      <c r="F529" s="121">
        <f>'Case (26)'!$A$24</f>
        <v>0</v>
      </c>
    </row>
    <row r="530" spans="1:6" x14ac:dyDescent="0.2">
      <c r="A530" t="str">
        <f>'Input Mask'!$C$3</f>
        <v>SFY2020-2021</v>
      </c>
      <c r="B530">
        <f>'Input Mask'!$C$7</f>
        <v>0</v>
      </c>
      <c r="C530" t="s">
        <v>268</v>
      </c>
      <c r="D530" t="s">
        <v>255</v>
      </c>
      <c r="E530">
        <f>'Case (26)'!C7</f>
        <v>0</v>
      </c>
      <c r="F530" s="121">
        <f>'Case (26)'!$A$30</f>
        <v>0</v>
      </c>
    </row>
    <row r="531" spans="1:6" x14ac:dyDescent="0.2">
      <c r="A531" t="str">
        <f>'Input Mask'!$C$3</f>
        <v>SFY2020-2021</v>
      </c>
      <c r="B531">
        <f>'Input Mask'!$C$7</f>
        <v>0</v>
      </c>
      <c r="C531" t="s">
        <v>269</v>
      </c>
      <c r="D531" t="s">
        <v>255</v>
      </c>
      <c r="E531">
        <f>'Case (26)'!C7</f>
        <v>0</v>
      </c>
      <c r="F531" s="121">
        <f>'Case (26)'!$A$33</f>
        <v>0</v>
      </c>
    </row>
    <row r="532" spans="1:6" x14ac:dyDescent="0.2">
      <c r="A532" t="str">
        <f>'Input Mask'!$C$3</f>
        <v>SFY2020-2021</v>
      </c>
      <c r="B532">
        <f>'Input Mask'!$C$7</f>
        <v>0</v>
      </c>
      <c r="C532" t="s">
        <v>270</v>
      </c>
      <c r="D532" t="s">
        <v>255</v>
      </c>
      <c r="E532">
        <f>'Case (26)'!C7</f>
        <v>0</v>
      </c>
      <c r="F532" s="121">
        <f>'Case (26)'!$A$36</f>
        <v>0</v>
      </c>
    </row>
    <row r="533" spans="1:6" x14ac:dyDescent="0.2">
      <c r="A533" t="str">
        <f>'Input Mask'!$C$3</f>
        <v>SFY2020-2021</v>
      </c>
      <c r="B533">
        <f>'Input Mask'!$C$7</f>
        <v>0</v>
      </c>
      <c r="C533" t="s">
        <v>271</v>
      </c>
      <c r="D533" t="s">
        <v>255</v>
      </c>
      <c r="E533">
        <f>'Case (26)'!C7</f>
        <v>0</v>
      </c>
      <c r="F533" s="121">
        <f>'Case (26)'!$A$39</f>
        <v>0</v>
      </c>
    </row>
    <row r="534" spans="1:6" x14ac:dyDescent="0.2">
      <c r="A534" t="str">
        <f>'Input Mask'!$C$3</f>
        <v>SFY2020-2021</v>
      </c>
      <c r="B534">
        <f>'Input Mask'!$C$7</f>
        <v>0</v>
      </c>
      <c r="C534" t="s">
        <v>272</v>
      </c>
      <c r="D534" t="s">
        <v>255</v>
      </c>
      <c r="E534">
        <f>'Case (26)'!C7</f>
        <v>0</v>
      </c>
      <c r="F534" s="121">
        <f>'Case (26)'!$A$45</f>
        <v>0</v>
      </c>
    </row>
    <row r="535" spans="1:6" x14ac:dyDescent="0.2">
      <c r="A535" t="str">
        <f>'Input Mask'!$C$3</f>
        <v>SFY2020-2021</v>
      </c>
      <c r="B535">
        <f>'Input Mask'!$C$7</f>
        <v>0</v>
      </c>
      <c r="C535" t="s">
        <v>273</v>
      </c>
      <c r="D535" t="s">
        <v>255</v>
      </c>
      <c r="E535">
        <f>'Case (26)'!C7</f>
        <v>0</v>
      </c>
      <c r="F535" s="121">
        <f>'Case (26)'!$A$48</f>
        <v>0</v>
      </c>
    </row>
    <row r="536" spans="1:6" x14ac:dyDescent="0.2">
      <c r="A536" t="str">
        <f>'Input Mask'!$C$3</f>
        <v>SFY2020-2021</v>
      </c>
      <c r="B536">
        <f>'Input Mask'!$C$7</f>
        <v>0</v>
      </c>
      <c r="C536" t="s">
        <v>274</v>
      </c>
      <c r="D536" t="s">
        <v>255</v>
      </c>
      <c r="E536">
        <f>'Case (26)'!C7</f>
        <v>0</v>
      </c>
      <c r="F536" s="121">
        <f>'Case (26)'!$A$51</f>
        <v>0</v>
      </c>
    </row>
    <row r="537" spans="1:6" x14ac:dyDescent="0.2">
      <c r="A537" t="str">
        <f>'Input Mask'!$C$3</f>
        <v>SFY2020-2021</v>
      </c>
      <c r="B537">
        <f>'Input Mask'!$C$7</f>
        <v>0</v>
      </c>
      <c r="C537" t="s">
        <v>275</v>
      </c>
      <c r="D537" t="s">
        <v>255</v>
      </c>
      <c r="E537">
        <f>'Case (26)'!C7</f>
        <v>0</v>
      </c>
      <c r="F537" s="121">
        <f>'Case (26)'!$A$57</f>
        <v>0</v>
      </c>
    </row>
    <row r="538" spans="1:6" x14ac:dyDescent="0.2">
      <c r="A538" t="str">
        <f>'Input Mask'!$C$3</f>
        <v>SFY2020-2021</v>
      </c>
      <c r="B538">
        <f>'Input Mask'!$C$7</f>
        <v>0</v>
      </c>
      <c r="C538" t="s">
        <v>276</v>
      </c>
      <c r="D538" t="s">
        <v>255</v>
      </c>
      <c r="E538">
        <f>'Case (26)'!C7</f>
        <v>0</v>
      </c>
      <c r="F538" s="121">
        <f>'Case (26)'!$A$60</f>
        <v>0</v>
      </c>
    </row>
    <row r="539" spans="1:6" x14ac:dyDescent="0.2">
      <c r="A539" t="str">
        <f>'Input Mask'!$C$3</f>
        <v>SFY2020-2021</v>
      </c>
      <c r="B539">
        <f>'Input Mask'!$C$7</f>
        <v>0</v>
      </c>
      <c r="C539" t="s">
        <v>277</v>
      </c>
      <c r="D539" t="s">
        <v>255</v>
      </c>
      <c r="E539">
        <f>'Case (26)'!C7</f>
        <v>0</v>
      </c>
      <c r="F539" s="121">
        <f>'Case (26)'!$A$63</f>
        <v>0</v>
      </c>
    </row>
    <row r="540" spans="1:6" x14ac:dyDescent="0.2">
      <c r="A540" t="str">
        <f>'Input Mask'!$C$3</f>
        <v>SFY2020-2021</v>
      </c>
      <c r="B540">
        <f>'Input Mask'!$C$7</f>
        <v>0</v>
      </c>
      <c r="C540" t="s">
        <v>278</v>
      </c>
      <c r="D540" t="s">
        <v>255</v>
      </c>
      <c r="E540">
        <f>'Case (26)'!C7</f>
        <v>0</v>
      </c>
      <c r="F540" s="121">
        <f>'Case (26)'!$A$66</f>
        <v>0</v>
      </c>
    </row>
    <row r="541" spans="1:6" x14ac:dyDescent="0.2">
      <c r="A541" t="str">
        <f>'Input Mask'!$C$3</f>
        <v>SFY2020-2021</v>
      </c>
      <c r="B541">
        <f>'Input Mask'!$C$7</f>
        <v>0</v>
      </c>
      <c r="C541" t="s">
        <v>279</v>
      </c>
      <c r="D541" t="s">
        <v>255</v>
      </c>
      <c r="E541">
        <f>'Case (26)'!C7</f>
        <v>0</v>
      </c>
      <c r="F541" s="121">
        <f>'Case (26)'!$A$69</f>
        <v>0</v>
      </c>
    </row>
    <row r="542" spans="1:6" x14ac:dyDescent="0.2">
      <c r="A542" t="str">
        <f>'Input Mask'!$C$3</f>
        <v>SFY2020-2021</v>
      </c>
      <c r="B542">
        <f>'Input Mask'!$C$7</f>
        <v>0</v>
      </c>
      <c r="C542" t="s">
        <v>280</v>
      </c>
      <c r="D542" t="s">
        <v>255</v>
      </c>
      <c r="E542">
        <f>'Case (26)'!C7</f>
        <v>0</v>
      </c>
      <c r="F542" s="121">
        <f>'Case (26)'!$A$75</f>
        <v>0</v>
      </c>
    </row>
    <row r="543" spans="1:6" x14ac:dyDescent="0.2">
      <c r="A543" t="str">
        <f>'Input Mask'!$C$3</f>
        <v>SFY2020-2021</v>
      </c>
      <c r="B543">
        <f>'Input Mask'!$C$7</f>
        <v>0</v>
      </c>
      <c r="C543" t="s">
        <v>281</v>
      </c>
      <c r="D543" t="s">
        <v>255</v>
      </c>
      <c r="E543">
        <f>'Case (26)'!C7</f>
        <v>0</v>
      </c>
      <c r="F543" s="121">
        <f>'Case (26)'!$A$78</f>
        <v>0</v>
      </c>
    </row>
    <row r="544" spans="1:6" x14ac:dyDescent="0.2">
      <c r="A544" t="str">
        <f>'Input Mask'!$C$3</f>
        <v>SFY2020-2021</v>
      </c>
      <c r="B544">
        <f>'Input Mask'!$C$7</f>
        <v>0</v>
      </c>
      <c r="C544" t="s">
        <v>282</v>
      </c>
      <c r="D544" t="s">
        <v>255</v>
      </c>
      <c r="E544">
        <f>'Case (26)'!C7</f>
        <v>0</v>
      </c>
      <c r="F544" s="121">
        <f>'Case (26)'!$A$81</f>
        <v>0</v>
      </c>
    </row>
    <row r="545" spans="1:6" x14ac:dyDescent="0.2">
      <c r="A545" t="str">
        <f>'Input Mask'!$C$3</f>
        <v>SFY2020-2021</v>
      </c>
      <c r="B545">
        <f>'Input Mask'!$C$7</f>
        <v>0</v>
      </c>
      <c r="C545" t="s">
        <v>283</v>
      </c>
      <c r="D545" t="s">
        <v>255</v>
      </c>
      <c r="E545">
        <f>'Case (26)'!C7</f>
        <v>0</v>
      </c>
      <c r="F545" s="121">
        <f>'Case (26)'!$A$87</f>
        <v>0</v>
      </c>
    </row>
    <row r="546" spans="1:6" x14ac:dyDescent="0.2">
      <c r="A546" t="str">
        <f>'Input Mask'!$C$3</f>
        <v>SFY2020-2021</v>
      </c>
      <c r="B546">
        <f>'Input Mask'!$C$7</f>
        <v>0</v>
      </c>
      <c r="C546" t="s">
        <v>284</v>
      </c>
      <c r="D546" t="s">
        <v>255</v>
      </c>
      <c r="E546">
        <f>'Case (26)'!C7</f>
        <v>0</v>
      </c>
      <c r="F546" s="121">
        <f>'Case (26)'!$A$90</f>
        <v>0</v>
      </c>
    </row>
    <row r="547" spans="1:6" s="119" customFormat="1" x14ac:dyDescent="0.2">
      <c r="A547" s="119" t="s">
        <v>346</v>
      </c>
      <c r="B547" s="119">
        <f>'Input Mask'!$C$7</f>
        <v>0</v>
      </c>
      <c r="C547" s="119" t="s">
        <v>397</v>
      </c>
      <c r="D547" s="120" t="s">
        <v>410</v>
      </c>
      <c r="E547" s="119">
        <f>'Case (26)'!C7</f>
        <v>0</v>
      </c>
      <c r="F547" s="121">
        <f>'Case (26)'!$A$104</f>
        <v>0</v>
      </c>
    </row>
    <row r="548" spans="1:6" x14ac:dyDescent="0.2">
      <c r="A548" t="str">
        <f>'Input Mask'!$C$3</f>
        <v>SFY2020-2021</v>
      </c>
      <c r="B548">
        <f>'Input Mask'!$C$7</f>
        <v>0</v>
      </c>
      <c r="C548" t="s">
        <v>265</v>
      </c>
      <c r="D548" t="s">
        <v>256</v>
      </c>
      <c r="E548">
        <f>'Case (27)'!C7</f>
        <v>0</v>
      </c>
      <c r="F548" s="121">
        <f>'Case (27)'!$A$18</f>
        <v>0</v>
      </c>
    </row>
    <row r="549" spans="1:6" x14ac:dyDescent="0.2">
      <c r="A549" t="str">
        <f>'Input Mask'!$C$3</f>
        <v>SFY2020-2021</v>
      </c>
      <c r="B549">
        <f>'Input Mask'!$C$7</f>
        <v>0</v>
      </c>
      <c r="C549" t="s">
        <v>266</v>
      </c>
      <c r="D549" t="s">
        <v>256</v>
      </c>
      <c r="E549">
        <f>'Case (27)'!C7</f>
        <v>0</v>
      </c>
      <c r="F549" s="121">
        <f>'Case (27)'!$A$21</f>
        <v>0</v>
      </c>
    </row>
    <row r="550" spans="1:6" x14ac:dyDescent="0.2">
      <c r="A550" t="str">
        <f>'Input Mask'!$C$3</f>
        <v>SFY2020-2021</v>
      </c>
      <c r="B550">
        <f>'Input Mask'!$C$7</f>
        <v>0</v>
      </c>
      <c r="C550" t="s">
        <v>267</v>
      </c>
      <c r="D550" t="s">
        <v>256</v>
      </c>
      <c r="E550">
        <f>'Case (27)'!C7</f>
        <v>0</v>
      </c>
      <c r="F550" s="121">
        <f>'Case (27)'!$A$24</f>
        <v>0</v>
      </c>
    </row>
    <row r="551" spans="1:6" x14ac:dyDescent="0.2">
      <c r="A551" t="str">
        <f>'Input Mask'!$C$3</f>
        <v>SFY2020-2021</v>
      </c>
      <c r="B551">
        <f>'Input Mask'!$C$7</f>
        <v>0</v>
      </c>
      <c r="C551" t="s">
        <v>268</v>
      </c>
      <c r="D551" t="s">
        <v>256</v>
      </c>
      <c r="E551">
        <f>'Case (27)'!C7</f>
        <v>0</v>
      </c>
      <c r="F551" s="121">
        <f>'Case (27)'!$A$30</f>
        <v>0</v>
      </c>
    </row>
    <row r="552" spans="1:6" x14ac:dyDescent="0.2">
      <c r="A552" t="str">
        <f>'Input Mask'!$C$3</f>
        <v>SFY2020-2021</v>
      </c>
      <c r="B552">
        <f>'Input Mask'!$C$7</f>
        <v>0</v>
      </c>
      <c r="C552" t="s">
        <v>269</v>
      </c>
      <c r="D552" t="s">
        <v>256</v>
      </c>
      <c r="E552">
        <f>'Case (27)'!C7</f>
        <v>0</v>
      </c>
      <c r="F552" s="121">
        <f>'Case (27)'!$A$33</f>
        <v>0</v>
      </c>
    </row>
    <row r="553" spans="1:6" x14ac:dyDescent="0.2">
      <c r="A553" t="str">
        <f>'Input Mask'!$C$3</f>
        <v>SFY2020-2021</v>
      </c>
      <c r="B553">
        <f>'Input Mask'!$C$7</f>
        <v>0</v>
      </c>
      <c r="C553" t="s">
        <v>270</v>
      </c>
      <c r="D553" t="s">
        <v>256</v>
      </c>
      <c r="E553">
        <f>'Case (27)'!C7</f>
        <v>0</v>
      </c>
      <c r="F553" s="121">
        <f>'Case (27)'!$A$36</f>
        <v>0</v>
      </c>
    </row>
    <row r="554" spans="1:6" x14ac:dyDescent="0.2">
      <c r="A554" t="str">
        <f>'Input Mask'!$C$3</f>
        <v>SFY2020-2021</v>
      </c>
      <c r="B554">
        <f>'Input Mask'!$C$7</f>
        <v>0</v>
      </c>
      <c r="C554" t="s">
        <v>271</v>
      </c>
      <c r="D554" t="s">
        <v>256</v>
      </c>
      <c r="E554">
        <f>'Case (27)'!C7</f>
        <v>0</v>
      </c>
      <c r="F554" s="121">
        <f>'Case (27)'!$A$39</f>
        <v>0</v>
      </c>
    </row>
    <row r="555" spans="1:6" x14ac:dyDescent="0.2">
      <c r="A555" t="str">
        <f>'Input Mask'!$C$3</f>
        <v>SFY2020-2021</v>
      </c>
      <c r="B555">
        <f>'Input Mask'!$C$7</f>
        <v>0</v>
      </c>
      <c r="C555" t="s">
        <v>272</v>
      </c>
      <c r="D555" t="s">
        <v>256</v>
      </c>
      <c r="E555">
        <f>'Case (27)'!C7</f>
        <v>0</v>
      </c>
      <c r="F555" s="121">
        <f>'Case (27)'!$A$45</f>
        <v>0</v>
      </c>
    </row>
    <row r="556" spans="1:6" x14ac:dyDescent="0.2">
      <c r="A556" t="str">
        <f>'Input Mask'!$C$3</f>
        <v>SFY2020-2021</v>
      </c>
      <c r="B556">
        <f>'Input Mask'!$C$7</f>
        <v>0</v>
      </c>
      <c r="C556" t="s">
        <v>273</v>
      </c>
      <c r="D556" t="s">
        <v>256</v>
      </c>
      <c r="E556">
        <f>'Case (27)'!C7</f>
        <v>0</v>
      </c>
      <c r="F556" s="121">
        <f>'Case (27)'!$A$48</f>
        <v>0</v>
      </c>
    </row>
    <row r="557" spans="1:6" x14ac:dyDescent="0.2">
      <c r="A557" t="str">
        <f>'Input Mask'!$C$3</f>
        <v>SFY2020-2021</v>
      </c>
      <c r="B557">
        <f>'Input Mask'!$C$7</f>
        <v>0</v>
      </c>
      <c r="C557" t="s">
        <v>274</v>
      </c>
      <c r="D557" t="s">
        <v>256</v>
      </c>
      <c r="E557">
        <f>'Case (27)'!C7</f>
        <v>0</v>
      </c>
      <c r="F557" s="121">
        <f>'Case (27)'!$A$51</f>
        <v>0</v>
      </c>
    </row>
    <row r="558" spans="1:6" x14ac:dyDescent="0.2">
      <c r="A558" t="str">
        <f>'Input Mask'!$C$3</f>
        <v>SFY2020-2021</v>
      </c>
      <c r="B558">
        <f>'Input Mask'!$C$7</f>
        <v>0</v>
      </c>
      <c r="C558" t="s">
        <v>275</v>
      </c>
      <c r="D558" t="s">
        <v>256</v>
      </c>
      <c r="E558">
        <f>'Case (27)'!C7</f>
        <v>0</v>
      </c>
      <c r="F558" s="121">
        <f>'Case (27)'!$A$57</f>
        <v>0</v>
      </c>
    </row>
    <row r="559" spans="1:6" x14ac:dyDescent="0.2">
      <c r="A559" t="str">
        <f>'Input Mask'!$C$3</f>
        <v>SFY2020-2021</v>
      </c>
      <c r="B559">
        <f>'Input Mask'!$C$7</f>
        <v>0</v>
      </c>
      <c r="C559" t="s">
        <v>276</v>
      </c>
      <c r="D559" t="s">
        <v>256</v>
      </c>
      <c r="E559">
        <f>'Case (27)'!C7</f>
        <v>0</v>
      </c>
      <c r="F559" s="121">
        <f>'Case (27)'!$A$60</f>
        <v>0</v>
      </c>
    </row>
    <row r="560" spans="1:6" x14ac:dyDescent="0.2">
      <c r="A560" t="str">
        <f>'Input Mask'!$C$3</f>
        <v>SFY2020-2021</v>
      </c>
      <c r="B560">
        <f>'Input Mask'!$C$7</f>
        <v>0</v>
      </c>
      <c r="C560" t="s">
        <v>277</v>
      </c>
      <c r="D560" t="s">
        <v>256</v>
      </c>
      <c r="E560">
        <f>'Case (27)'!C7</f>
        <v>0</v>
      </c>
      <c r="F560" s="121">
        <f>'Case (27)'!$A$63</f>
        <v>0</v>
      </c>
    </row>
    <row r="561" spans="1:6" x14ac:dyDescent="0.2">
      <c r="A561" t="str">
        <f>'Input Mask'!$C$3</f>
        <v>SFY2020-2021</v>
      </c>
      <c r="B561">
        <f>'Input Mask'!$C$7</f>
        <v>0</v>
      </c>
      <c r="C561" t="s">
        <v>278</v>
      </c>
      <c r="D561" t="s">
        <v>256</v>
      </c>
      <c r="E561">
        <f>'Case (27)'!C7</f>
        <v>0</v>
      </c>
      <c r="F561" s="121">
        <f>'Case (27)'!$A$66</f>
        <v>0</v>
      </c>
    </row>
    <row r="562" spans="1:6" x14ac:dyDescent="0.2">
      <c r="A562" t="str">
        <f>'Input Mask'!$C$3</f>
        <v>SFY2020-2021</v>
      </c>
      <c r="B562">
        <f>'Input Mask'!$C$7</f>
        <v>0</v>
      </c>
      <c r="C562" t="s">
        <v>279</v>
      </c>
      <c r="D562" t="s">
        <v>256</v>
      </c>
      <c r="E562">
        <f>'Case (27)'!C7</f>
        <v>0</v>
      </c>
      <c r="F562" s="121">
        <f>'Case (27)'!$A$69</f>
        <v>0</v>
      </c>
    </row>
    <row r="563" spans="1:6" x14ac:dyDescent="0.2">
      <c r="A563" t="str">
        <f>'Input Mask'!$C$3</f>
        <v>SFY2020-2021</v>
      </c>
      <c r="B563">
        <f>'Input Mask'!$C$7</f>
        <v>0</v>
      </c>
      <c r="C563" t="s">
        <v>280</v>
      </c>
      <c r="D563" t="s">
        <v>256</v>
      </c>
      <c r="E563">
        <f>'Case (27)'!C7</f>
        <v>0</v>
      </c>
      <c r="F563" s="121">
        <f>'Case (27)'!$A$75</f>
        <v>0</v>
      </c>
    </row>
    <row r="564" spans="1:6" x14ac:dyDescent="0.2">
      <c r="A564" t="str">
        <f>'Input Mask'!$C$3</f>
        <v>SFY2020-2021</v>
      </c>
      <c r="B564">
        <f>'Input Mask'!$C$7</f>
        <v>0</v>
      </c>
      <c r="C564" t="s">
        <v>281</v>
      </c>
      <c r="D564" t="s">
        <v>256</v>
      </c>
      <c r="E564">
        <f>'Case (27)'!C7</f>
        <v>0</v>
      </c>
      <c r="F564" s="121">
        <f>'Case (27)'!$A$78</f>
        <v>0</v>
      </c>
    </row>
    <row r="565" spans="1:6" x14ac:dyDescent="0.2">
      <c r="A565" t="str">
        <f>'Input Mask'!$C$3</f>
        <v>SFY2020-2021</v>
      </c>
      <c r="B565">
        <f>'Input Mask'!$C$7</f>
        <v>0</v>
      </c>
      <c r="C565" t="s">
        <v>282</v>
      </c>
      <c r="D565" t="s">
        <v>256</v>
      </c>
      <c r="E565">
        <f>'Case (27)'!C7</f>
        <v>0</v>
      </c>
      <c r="F565" s="121">
        <f>'Case (27)'!$A$81</f>
        <v>0</v>
      </c>
    </row>
    <row r="566" spans="1:6" x14ac:dyDescent="0.2">
      <c r="A566" t="str">
        <f>'Input Mask'!$C$3</f>
        <v>SFY2020-2021</v>
      </c>
      <c r="B566">
        <f>'Input Mask'!$C$7</f>
        <v>0</v>
      </c>
      <c r="C566" t="s">
        <v>283</v>
      </c>
      <c r="D566" t="s">
        <v>256</v>
      </c>
      <c r="E566">
        <f>'Case (27)'!C7</f>
        <v>0</v>
      </c>
      <c r="F566" s="121">
        <f>'Case (27)'!$A$87</f>
        <v>0</v>
      </c>
    </row>
    <row r="567" spans="1:6" x14ac:dyDescent="0.2">
      <c r="A567" t="str">
        <f>'Input Mask'!$C$3</f>
        <v>SFY2020-2021</v>
      </c>
      <c r="B567">
        <f>'Input Mask'!$C$7</f>
        <v>0</v>
      </c>
      <c r="C567" t="s">
        <v>284</v>
      </c>
      <c r="D567" t="s">
        <v>256</v>
      </c>
      <c r="E567">
        <f>'Case (27)'!C7</f>
        <v>0</v>
      </c>
      <c r="F567" s="121">
        <f>'Case (27)'!$A$90</f>
        <v>0</v>
      </c>
    </row>
    <row r="568" spans="1:6" s="119" customFormat="1" x14ac:dyDescent="0.2">
      <c r="A568" s="119" t="s">
        <v>346</v>
      </c>
      <c r="B568" s="119">
        <f>'Input Mask'!$C$7</f>
        <v>0</v>
      </c>
      <c r="C568" s="119" t="s">
        <v>397</v>
      </c>
      <c r="D568" s="120" t="s">
        <v>409</v>
      </c>
      <c r="E568" s="119">
        <f>'Case (27)'!C7</f>
        <v>0</v>
      </c>
      <c r="F568" s="121">
        <f>'Case (27)'!$A$104</f>
        <v>0</v>
      </c>
    </row>
    <row r="569" spans="1:6" x14ac:dyDescent="0.2">
      <c r="A569" t="str">
        <f>'Input Mask'!$C$3</f>
        <v>SFY2020-2021</v>
      </c>
      <c r="B569">
        <f>'Input Mask'!$C$7</f>
        <v>0</v>
      </c>
      <c r="C569" t="s">
        <v>265</v>
      </c>
      <c r="D569" t="s">
        <v>257</v>
      </c>
      <c r="E569">
        <f>'Case (28)'!C7</f>
        <v>0</v>
      </c>
      <c r="F569" s="121">
        <f>'Case (28)'!$A$18</f>
        <v>0</v>
      </c>
    </row>
    <row r="570" spans="1:6" x14ac:dyDescent="0.2">
      <c r="A570" t="str">
        <f>'Input Mask'!$C$3</f>
        <v>SFY2020-2021</v>
      </c>
      <c r="B570">
        <f>'Input Mask'!$C$7</f>
        <v>0</v>
      </c>
      <c r="C570" t="s">
        <v>266</v>
      </c>
      <c r="D570" t="s">
        <v>257</v>
      </c>
      <c r="E570">
        <f>'Case (28)'!C7</f>
        <v>0</v>
      </c>
      <c r="F570" s="121">
        <f>'Case (28)'!$A$21</f>
        <v>0</v>
      </c>
    </row>
    <row r="571" spans="1:6" x14ac:dyDescent="0.2">
      <c r="A571" t="str">
        <f>'Input Mask'!$C$3</f>
        <v>SFY2020-2021</v>
      </c>
      <c r="B571">
        <f>'Input Mask'!$C$7</f>
        <v>0</v>
      </c>
      <c r="C571" t="s">
        <v>267</v>
      </c>
      <c r="D571" t="s">
        <v>257</v>
      </c>
      <c r="E571">
        <f>'Case (28)'!C7</f>
        <v>0</v>
      </c>
      <c r="F571" s="121">
        <f>'Case (28)'!$A$24</f>
        <v>0</v>
      </c>
    </row>
    <row r="572" spans="1:6" x14ac:dyDescent="0.2">
      <c r="A572" t="str">
        <f>'Input Mask'!$C$3</f>
        <v>SFY2020-2021</v>
      </c>
      <c r="B572">
        <f>'Input Mask'!$C$7</f>
        <v>0</v>
      </c>
      <c r="C572" t="s">
        <v>268</v>
      </c>
      <c r="D572" t="s">
        <v>257</v>
      </c>
      <c r="E572">
        <f>'Case (28)'!C7</f>
        <v>0</v>
      </c>
      <c r="F572" s="121">
        <f>'Case (28)'!$A$30</f>
        <v>0</v>
      </c>
    </row>
    <row r="573" spans="1:6" x14ac:dyDescent="0.2">
      <c r="A573" t="str">
        <f>'Input Mask'!$C$3</f>
        <v>SFY2020-2021</v>
      </c>
      <c r="B573">
        <f>'Input Mask'!$C$7</f>
        <v>0</v>
      </c>
      <c r="C573" t="s">
        <v>269</v>
      </c>
      <c r="D573" t="s">
        <v>257</v>
      </c>
      <c r="E573">
        <f>'Case (28)'!C7</f>
        <v>0</v>
      </c>
      <c r="F573" s="121">
        <f>'Case (28)'!$A$33</f>
        <v>0</v>
      </c>
    </row>
    <row r="574" spans="1:6" x14ac:dyDescent="0.2">
      <c r="A574" t="str">
        <f>'Input Mask'!$C$3</f>
        <v>SFY2020-2021</v>
      </c>
      <c r="B574">
        <f>'Input Mask'!$C$7</f>
        <v>0</v>
      </c>
      <c r="C574" t="s">
        <v>270</v>
      </c>
      <c r="D574" t="s">
        <v>257</v>
      </c>
      <c r="E574">
        <f>'Case (28)'!C7</f>
        <v>0</v>
      </c>
      <c r="F574" s="121">
        <f>'Case (28)'!$A$36</f>
        <v>0</v>
      </c>
    </row>
    <row r="575" spans="1:6" x14ac:dyDescent="0.2">
      <c r="A575" t="str">
        <f>'Input Mask'!$C$3</f>
        <v>SFY2020-2021</v>
      </c>
      <c r="B575">
        <f>'Input Mask'!$C$7</f>
        <v>0</v>
      </c>
      <c r="C575" t="s">
        <v>271</v>
      </c>
      <c r="D575" t="s">
        <v>257</v>
      </c>
      <c r="E575">
        <f>'Case (28)'!C7</f>
        <v>0</v>
      </c>
      <c r="F575" s="121">
        <f>'Case (28)'!$A$39</f>
        <v>0</v>
      </c>
    </row>
    <row r="576" spans="1:6" x14ac:dyDescent="0.2">
      <c r="A576" t="str">
        <f>'Input Mask'!$C$3</f>
        <v>SFY2020-2021</v>
      </c>
      <c r="B576">
        <f>'Input Mask'!$C$7</f>
        <v>0</v>
      </c>
      <c r="C576" t="s">
        <v>272</v>
      </c>
      <c r="D576" t="s">
        <v>257</v>
      </c>
      <c r="E576">
        <f>'Case (28)'!C7</f>
        <v>0</v>
      </c>
      <c r="F576" s="121">
        <f>'Case (28)'!$A$45</f>
        <v>0</v>
      </c>
    </row>
    <row r="577" spans="1:6" x14ac:dyDescent="0.2">
      <c r="A577" t="str">
        <f>'Input Mask'!$C$3</f>
        <v>SFY2020-2021</v>
      </c>
      <c r="B577">
        <f>'Input Mask'!$C$7</f>
        <v>0</v>
      </c>
      <c r="C577" t="s">
        <v>273</v>
      </c>
      <c r="D577" t="s">
        <v>257</v>
      </c>
      <c r="E577">
        <f>'Case (28)'!C7</f>
        <v>0</v>
      </c>
      <c r="F577" s="121">
        <f>'Case (28)'!$A$48</f>
        <v>0</v>
      </c>
    </row>
    <row r="578" spans="1:6" x14ac:dyDescent="0.2">
      <c r="A578" t="str">
        <f>'Input Mask'!$C$3</f>
        <v>SFY2020-2021</v>
      </c>
      <c r="B578">
        <f>'Input Mask'!$C$7</f>
        <v>0</v>
      </c>
      <c r="C578" t="s">
        <v>274</v>
      </c>
      <c r="D578" t="s">
        <v>257</v>
      </c>
      <c r="E578">
        <f>'Case (28)'!C7</f>
        <v>0</v>
      </c>
      <c r="F578" s="121">
        <f>'Case (28)'!$A$51</f>
        <v>0</v>
      </c>
    </row>
    <row r="579" spans="1:6" x14ac:dyDescent="0.2">
      <c r="A579" t="str">
        <f>'Input Mask'!$C$3</f>
        <v>SFY2020-2021</v>
      </c>
      <c r="B579">
        <f>'Input Mask'!$C$7</f>
        <v>0</v>
      </c>
      <c r="C579" t="s">
        <v>275</v>
      </c>
      <c r="D579" t="s">
        <v>257</v>
      </c>
      <c r="E579">
        <f>'Case (28)'!C7</f>
        <v>0</v>
      </c>
      <c r="F579" s="121">
        <f>'Case (28)'!$A$57</f>
        <v>0</v>
      </c>
    </row>
    <row r="580" spans="1:6" x14ac:dyDescent="0.2">
      <c r="A580" t="str">
        <f>'Input Mask'!$C$3</f>
        <v>SFY2020-2021</v>
      </c>
      <c r="B580">
        <f>'Input Mask'!$C$7</f>
        <v>0</v>
      </c>
      <c r="C580" t="s">
        <v>276</v>
      </c>
      <c r="D580" t="s">
        <v>257</v>
      </c>
      <c r="E580">
        <f>'Case (28)'!C7</f>
        <v>0</v>
      </c>
      <c r="F580" s="121">
        <f>'Case (28)'!$A$60</f>
        <v>0</v>
      </c>
    </row>
    <row r="581" spans="1:6" x14ac:dyDescent="0.2">
      <c r="A581" t="str">
        <f>'Input Mask'!$C$3</f>
        <v>SFY2020-2021</v>
      </c>
      <c r="B581">
        <f>'Input Mask'!$C$7</f>
        <v>0</v>
      </c>
      <c r="C581" t="s">
        <v>277</v>
      </c>
      <c r="D581" t="s">
        <v>257</v>
      </c>
      <c r="E581">
        <f>'Case (28)'!C7</f>
        <v>0</v>
      </c>
      <c r="F581" s="121">
        <f>'Case (28)'!$A$63</f>
        <v>0</v>
      </c>
    </row>
    <row r="582" spans="1:6" x14ac:dyDescent="0.2">
      <c r="A582" t="str">
        <f>'Input Mask'!$C$3</f>
        <v>SFY2020-2021</v>
      </c>
      <c r="B582">
        <f>'Input Mask'!$C$7</f>
        <v>0</v>
      </c>
      <c r="C582" t="s">
        <v>278</v>
      </c>
      <c r="D582" t="s">
        <v>257</v>
      </c>
      <c r="E582">
        <f>'Case (28)'!C7</f>
        <v>0</v>
      </c>
      <c r="F582" s="121">
        <f>'Case (28)'!$A$66</f>
        <v>0</v>
      </c>
    </row>
    <row r="583" spans="1:6" x14ac:dyDescent="0.2">
      <c r="A583" t="str">
        <f>'Input Mask'!$C$3</f>
        <v>SFY2020-2021</v>
      </c>
      <c r="B583">
        <f>'Input Mask'!$C$7</f>
        <v>0</v>
      </c>
      <c r="C583" t="s">
        <v>279</v>
      </c>
      <c r="D583" t="s">
        <v>257</v>
      </c>
      <c r="E583">
        <f>'Case (28)'!C7</f>
        <v>0</v>
      </c>
      <c r="F583" s="121">
        <f>'Case (28)'!$A$69</f>
        <v>0</v>
      </c>
    </row>
    <row r="584" spans="1:6" x14ac:dyDescent="0.2">
      <c r="A584" t="str">
        <f>'Input Mask'!$C$3</f>
        <v>SFY2020-2021</v>
      </c>
      <c r="B584">
        <f>'Input Mask'!$C$7</f>
        <v>0</v>
      </c>
      <c r="C584" t="s">
        <v>280</v>
      </c>
      <c r="D584" t="s">
        <v>257</v>
      </c>
      <c r="E584">
        <f>'Case (28)'!C7</f>
        <v>0</v>
      </c>
      <c r="F584" s="121">
        <f>'Case (28)'!$A$75</f>
        <v>0</v>
      </c>
    </row>
    <row r="585" spans="1:6" x14ac:dyDescent="0.2">
      <c r="A585" t="str">
        <f>'Input Mask'!$C$3</f>
        <v>SFY2020-2021</v>
      </c>
      <c r="B585">
        <f>'Input Mask'!$C$7</f>
        <v>0</v>
      </c>
      <c r="C585" t="s">
        <v>281</v>
      </c>
      <c r="D585" t="s">
        <v>257</v>
      </c>
      <c r="E585">
        <f>'Case (28)'!C7</f>
        <v>0</v>
      </c>
      <c r="F585" s="121">
        <f>'Case (28)'!$A$78</f>
        <v>0</v>
      </c>
    </row>
    <row r="586" spans="1:6" x14ac:dyDescent="0.2">
      <c r="A586" t="str">
        <f>'Input Mask'!$C$3</f>
        <v>SFY2020-2021</v>
      </c>
      <c r="B586">
        <f>'Input Mask'!$C$7</f>
        <v>0</v>
      </c>
      <c r="C586" t="s">
        <v>282</v>
      </c>
      <c r="D586" t="s">
        <v>257</v>
      </c>
      <c r="E586">
        <f>'Case (28)'!C7</f>
        <v>0</v>
      </c>
      <c r="F586" s="121">
        <f>'Case (28)'!$A$81</f>
        <v>0</v>
      </c>
    </row>
    <row r="587" spans="1:6" x14ac:dyDescent="0.2">
      <c r="A587" t="str">
        <f>'Input Mask'!$C$3</f>
        <v>SFY2020-2021</v>
      </c>
      <c r="B587">
        <f>'Input Mask'!$C$7</f>
        <v>0</v>
      </c>
      <c r="C587" t="s">
        <v>283</v>
      </c>
      <c r="D587" t="s">
        <v>257</v>
      </c>
      <c r="E587">
        <f>'Case (28)'!C7</f>
        <v>0</v>
      </c>
      <c r="F587" s="121">
        <f>'Case (28)'!$A$87</f>
        <v>0</v>
      </c>
    </row>
    <row r="588" spans="1:6" x14ac:dyDescent="0.2">
      <c r="A588" t="str">
        <f>'Input Mask'!$C$3</f>
        <v>SFY2020-2021</v>
      </c>
      <c r="B588">
        <f>'Input Mask'!$C$7</f>
        <v>0</v>
      </c>
      <c r="C588" t="s">
        <v>284</v>
      </c>
      <c r="D588" t="s">
        <v>257</v>
      </c>
      <c r="E588">
        <f>'Case (28)'!C7</f>
        <v>0</v>
      </c>
      <c r="F588" s="121">
        <f>'Case (28)'!$A$90</f>
        <v>0</v>
      </c>
    </row>
    <row r="589" spans="1:6" s="119" customFormat="1" x14ac:dyDescent="0.2">
      <c r="A589" s="119" t="s">
        <v>346</v>
      </c>
      <c r="B589" s="119">
        <f>'Input Mask'!$C$7</f>
        <v>0</v>
      </c>
      <c r="C589" s="119" t="s">
        <v>397</v>
      </c>
      <c r="D589" s="120" t="s">
        <v>408</v>
      </c>
      <c r="E589" s="119">
        <f>'Case (28)'!C7</f>
        <v>0</v>
      </c>
      <c r="F589" s="121">
        <f>'Case (28)'!$A$104</f>
        <v>0</v>
      </c>
    </row>
    <row r="590" spans="1:6" x14ac:dyDescent="0.2">
      <c r="A590" t="str">
        <f>'Input Mask'!$C$3</f>
        <v>SFY2020-2021</v>
      </c>
      <c r="B590">
        <f>'Input Mask'!$C$7</f>
        <v>0</v>
      </c>
      <c r="C590" t="s">
        <v>265</v>
      </c>
      <c r="D590" t="s">
        <v>258</v>
      </c>
      <c r="E590">
        <f>'Case (29)'!C7</f>
        <v>0</v>
      </c>
      <c r="F590" s="121">
        <f>'Case (29)'!$A$18</f>
        <v>0</v>
      </c>
    </row>
    <row r="591" spans="1:6" x14ac:dyDescent="0.2">
      <c r="A591" t="str">
        <f>'Input Mask'!$C$3</f>
        <v>SFY2020-2021</v>
      </c>
      <c r="B591">
        <f>'Input Mask'!$C$7</f>
        <v>0</v>
      </c>
      <c r="C591" t="s">
        <v>266</v>
      </c>
      <c r="D591" t="s">
        <v>258</v>
      </c>
      <c r="E591">
        <f>'Case (29)'!C7</f>
        <v>0</v>
      </c>
      <c r="F591" s="121">
        <f>'Case (29)'!$A$21</f>
        <v>0</v>
      </c>
    </row>
    <row r="592" spans="1:6" x14ac:dyDescent="0.2">
      <c r="A592" t="str">
        <f>'Input Mask'!$C$3</f>
        <v>SFY2020-2021</v>
      </c>
      <c r="B592">
        <f>'Input Mask'!$C$7</f>
        <v>0</v>
      </c>
      <c r="C592" t="s">
        <v>267</v>
      </c>
      <c r="D592" t="s">
        <v>258</v>
      </c>
      <c r="E592">
        <f>'Case (29)'!C7</f>
        <v>0</v>
      </c>
      <c r="F592" s="121">
        <f>'Case (29)'!$A$24</f>
        <v>0</v>
      </c>
    </row>
    <row r="593" spans="1:6" x14ac:dyDescent="0.2">
      <c r="A593" t="str">
        <f>'Input Mask'!$C$3</f>
        <v>SFY2020-2021</v>
      </c>
      <c r="B593">
        <f>'Input Mask'!$C$7</f>
        <v>0</v>
      </c>
      <c r="C593" t="s">
        <v>268</v>
      </c>
      <c r="D593" t="s">
        <v>258</v>
      </c>
      <c r="E593">
        <f>'Case (29)'!C7</f>
        <v>0</v>
      </c>
      <c r="F593" s="121">
        <f>'Case (29)'!$A$30</f>
        <v>0</v>
      </c>
    </row>
    <row r="594" spans="1:6" x14ac:dyDescent="0.2">
      <c r="A594" t="str">
        <f>'Input Mask'!$C$3</f>
        <v>SFY2020-2021</v>
      </c>
      <c r="B594">
        <f>'Input Mask'!$C$7</f>
        <v>0</v>
      </c>
      <c r="C594" t="s">
        <v>269</v>
      </c>
      <c r="D594" t="s">
        <v>258</v>
      </c>
      <c r="E594">
        <f>'Case (29)'!C7</f>
        <v>0</v>
      </c>
      <c r="F594" s="121">
        <f>'Case (29)'!$A$33</f>
        <v>0</v>
      </c>
    </row>
    <row r="595" spans="1:6" x14ac:dyDescent="0.2">
      <c r="A595" t="str">
        <f>'Input Mask'!$C$3</f>
        <v>SFY2020-2021</v>
      </c>
      <c r="B595">
        <f>'Input Mask'!$C$7</f>
        <v>0</v>
      </c>
      <c r="C595" t="s">
        <v>270</v>
      </c>
      <c r="D595" t="s">
        <v>258</v>
      </c>
      <c r="E595">
        <f>'Case (29)'!C7</f>
        <v>0</v>
      </c>
      <c r="F595" s="121">
        <f>'Case (29)'!$A$36</f>
        <v>0</v>
      </c>
    </row>
    <row r="596" spans="1:6" x14ac:dyDescent="0.2">
      <c r="A596" t="str">
        <f>'Input Mask'!$C$3</f>
        <v>SFY2020-2021</v>
      </c>
      <c r="B596">
        <f>'Input Mask'!$C$7</f>
        <v>0</v>
      </c>
      <c r="C596" t="s">
        <v>271</v>
      </c>
      <c r="D596" t="s">
        <v>258</v>
      </c>
      <c r="E596">
        <f>'Case (29)'!C7</f>
        <v>0</v>
      </c>
      <c r="F596" s="121">
        <f>'Case (29)'!$A$39</f>
        <v>0</v>
      </c>
    </row>
    <row r="597" spans="1:6" x14ac:dyDescent="0.2">
      <c r="A597" t="str">
        <f>'Input Mask'!$C$3</f>
        <v>SFY2020-2021</v>
      </c>
      <c r="B597">
        <f>'Input Mask'!$C$7</f>
        <v>0</v>
      </c>
      <c r="C597" t="s">
        <v>272</v>
      </c>
      <c r="D597" t="s">
        <v>258</v>
      </c>
      <c r="E597">
        <f>'Case (29)'!C7</f>
        <v>0</v>
      </c>
      <c r="F597" s="121">
        <f>'Case (29)'!$A$45</f>
        <v>0</v>
      </c>
    </row>
    <row r="598" spans="1:6" x14ac:dyDescent="0.2">
      <c r="A598" t="str">
        <f>'Input Mask'!$C$3</f>
        <v>SFY2020-2021</v>
      </c>
      <c r="B598">
        <f>'Input Mask'!$C$7</f>
        <v>0</v>
      </c>
      <c r="C598" t="s">
        <v>273</v>
      </c>
      <c r="D598" t="s">
        <v>258</v>
      </c>
      <c r="E598">
        <f>'Case (29)'!C7</f>
        <v>0</v>
      </c>
      <c r="F598" s="121">
        <f>'Case (29)'!$A$48</f>
        <v>0</v>
      </c>
    </row>
    <row r="599" spans="1:6" x14ac:dyDescent="0.2">
      <c r="A599" t="str">
        <f>'Input Mask'!$C$3</f>
        <v>SFY2020-2021</v>
      </c>
      <c r="B599">
        <f>'Input Mask'!$C$7</f>
        <v>0</v>
      </c>
      <c r="C599" t="s">
        <v>274</v>
      </c>
      <c r="D599" t="s">
        <v>258</v>
      </c>
      <c r="E599">
        <f>'Case (29)'!C7</f>
        <v>0</v>
      </c>
      <c r="F599" s="121">
        <f>'Case (29)'!$A$51</f>
        <v>0</v>
      </c>
    </row>
    <row r="600" spans="1:6" x14ac:dyDescent="0.2">
      <c r="A600" t="str">
        <f>'Input Mask'!$C$3</f>
        <v>SFY2020-2021</v>
      </c>
      <c r="B600">
        <f>'Input Mask'!$C$7</f>
        <v>0</v>
      </c>
      <c r="C600" t="s">
        <v>275</v>
      </c>
      <c r="D600" t="s">
        <v>258</v>
      </c>
      <c r="E600">
        <f>'Case (29)'!C7</f>
        <v>0</v>
      </c>
      <c r="F600" s="121">
        <f>'Case (29)'!$A$57</f>
        <v>0</v>
      </c>
    </row>
    <row r="601" spans="1:6" x14ac:dyDescent="0.2">
      <c r="A601" t="str">
        <f>'Input Mask'!$C$3</f>
        <v>SFY2020-2021</v>
      </c>
      <c r="B601">
        <f>'Input Mask'!$C$7</f>
        <v>0</v>
      </c>
      <c r="C601" t="s">
        <v>276</v>
      </c>
      <c r="D601" t="s">
        <v>258</v>
      </c>
      <c r="E601">
        <f>'Case (29)'!C7</f>
        <v>0</v>
      </c>
      <c r="F601" s="121">
        <f>'Case (29)'!$A$60</f>
        <v>0</v>
      </c>
    </row>
    <row r="602" spans="1:6" x14ac:dyDescent="0.2">
      <c r="A602" t="str">
        <f>'Input Mask'!$C$3</f>
        <v>SFY2020-2021</v>
      </c>
      <c r="B602">
        <f>'Input Mask'!$C$7</f>
        <v>0</v>
      </c>
      <c r="C602" t="s">
        <v>277</v>
      </c>
      <c r="D602" t="s">
        <v>258</v>
      </c>
      <c r="E602">
        <f>'Case (29)'!C7</f>
        <v>0</v>
      </c>
      <c r="F602" s="121">
        <f>'Case (29)'!$A$63</f>
        <v>0</v>
      </c>
    </row>
    <row r="603" spans="1:6" x14ac:dyDescent="0.2">
      <c r="A603" t="str">
        <f>'Input Mask'!$C$3</f>
        <v>SFY2020-2021</v>
      </c>
      <c r="B603">
        <f>'Input Mask'!$C$7</f>
        <v>0</v>
      </c>
      <c r="C603" t="s">
        <v>278</v>
      </c>
      <c r="D603" t="s">
        <v>258</v>
      </c>
      <c r="E603">
        <f>'Case (29)'!C7</f>
        <v>0</v>
      </c>
      <c r="F603" s="121">
        <f>'Case (29)'!$A$66</f>
        <v>0</v>
      </c>
    </row>
    <row r="604" spans="1:6" x14ac:dyDescent="0.2">
      <c r="A604" t="str">
        <f>'Input Mask'!$C$3</f>
        <v>SFY2020-2021</v>
      </c>
      <c r="B604">
        <f>'Input Mask'!$C$7</f>
        <v>0</v>
      </c>
      <c r="C604" t="s">
        <v>279</v>
      </c>
      <c r="D604" t="s">
        <v>258</v>
      </c>
      <c r="E604">
        <f>'Case (29)'!C7</f>
        <v>0</v>
      </c>
      <c r="F604" s="121">
        <f>'Case (29)'!$A$69</f>
        <v>0</v>
      </c>
    </row>
    <row r="605" spans="1:6" x14ac:dyDescent="0.2">
      <c r="A605" t="str">
        <f>'Input Mask'!$C$3</f>
        <v>SFY2020-2021</v>
      </c>
      <c r="B605">
        <f>'Input Mask'!$C$7</f>
        <v>0</v>
      </c>
      <c r="C605" t="s">
        <v>280</v>
      </c>
      <c r="D605" t="s">
        <v>258</v>
      </c>
      <c r="E605">
        <f>'Case (29)'!C7</f>
        <v>0</v>
      </c>
      <c r="F605" s="121">
        <f>'Case (29)'!$A$75</f>
        <v>0</v>
      </c>
    </row>
    <row r="606" spans="1:6" x14ac:dyDescent="0.2">
      <c r="A606" t="str">
        <f>'Input Mask'!$C$3</f>
        <v>SFY2020-2021</v>
      </c>
      <c r="B606">
        <f>'Input Mask'!$C$7</f>
        <v>0</v>
      </c>
      <c r="C606" t="s">
        <v>281</v>
      </c>
      <c r="D606" t="s">
        <v>258</v>
      </c>
      <c r="E606">
        <f>'Case (29)'!C7</f>
        <v>0</v>
      </c>
      <c r="F606" s="121">
        <f>'Case (29)'!$A$78</f>
        <v>0</v>
      </c>
    </row>
    <row r="607" spans="1:6" x14ac:dyDescent="0.2">
      <c r="A607" t="str">
        <f>'Input Mask'!$C$3</f>
        <v>SFY2020-2021</v>
      </c>
      <c r="B607">
        <f>'Input Mask'!$C$7</f>
        <v>0</v>
      </c>
      <c r="C607" t="s">
        <v>282</v>
      </c>
      <c r="D607" t="s">
        <v>258</v>
      </c>
      <c r="E607">
        <f>'Case (29)'!C7</f>
        <v>0</v>
      </c>
      <c r="F607" s="121">
        <f>'Case (29)'!$A$81</f>
        <v>0</v>
      </c>
    </row>
    <row r="608" spans="1:6" x14ac:dyDescent="0.2">
      <c r="A608" t="str">
        <f>'Input Mask'!$C$3</f>
        <v>SFY2020-2021</v>
      </c>
      <c r="B608">
        <f>'Input Mask'!$C$7</f>
        <v>0</v>
      </c>
      <c r="C608" t="s">
        <v>283</v>
      </c>
      <c r="D608" t="s">
        <v>258</v>
      </c>
      <c r="E608">
        <f>'Case (29)'!C7</f>
        <v>0</v>
      </c>
      <c r="F608" s="121">
        <f>'Case (29)'!$A$87</f>
        <v>0</v>
      </c>
    </row>
    <row r="609" spans="1:6" x14ac:dyDescent="0.2">
      <c r="A609" t="str">
        <f>'Input Mask'!$C$3</f>
        <v>SFY2020-2021</v>
      </c>
      <c r="B609">
        <f>'Input Mask'!$C$7</f>
        <v>0</v>
      </c>
      <c r="C609" t="s">
        <v>284</v>
      </c>
      <c r="D609" t="s">
        <v>258</v>
      </c>
      <c r="E609">
        <f>'Case (29)'!C7</f>
        <v>0</v>
      </c>
      <c r="F609" s="121">
        <f>'Case (29)'!$A$90</f>
        <v>0</v>
      </c>
    </row>
    <row r="610" spans="1:6" s="119" customFormat="1" x14ac:dyDescent="0.2">
      <c r="A610" s="119" t="s">
        <v>346</v>
      </c>
      <c r="B610" s="119">
        <f>'Input Mask'!$C$7</f>
        <v>0</v>
      </c>
      <c r="C610" s="119" t="s">
        <v>397</v>
      </c>
      <c r="D610" s="120" t="s">
        <v>407</v>
      </c>
      <c r="E610" s="119">
        <f>'Case (29)'!C7</f>
        <v>0</v>
      </c>
      <c r="F610" s="121">
        <f>'Case (29)'!$A$104</f>
        <v>0</v>
      </c>
    </row>
    <row r="611" spans="1:6" x14ac:dyDescent="0.2">
      <c r="A611" t="str">
        <f>'Input Mask'!$C$3</f>
        <v>SFY2020-2021</v>
      </c>
      <c r="B611">
        <f>'Input Mask'!$C$7</f>
        <v>0</v>
      </c>
      <c r="C611" t="s">
        <v>265</v>
      </c>
      <c r="D611" t="s">
        <v>259</v>
      </c>
      <c r="E611">
        <f>'Case (30)'!C7</f>
        <v>0</v>
      </c>
      <c r="F611" s="121">
        <f>'Case (30)'!$A$18</f>
        <v>0</v>
      </c>
    </row>
    <row r="612" spans="1:6" x14ac:dyDescent="0.2">
      <c r="A612" t="str">
        <f>'Input Mask'!$C$3</f>
        <v>SFY2020-2021</v>
      </c>
      <c r="B612">
        <f>'Input Mask'!$C$7</f>
        <v>0</v>
      </c>
      <c r="C612" t="s">
        <v>266</v>
      </c>
      <c r="D612" t="s">
        <v>259</v>
      </c>
      <c r="E612">
        <f>'Case (30)'!C7</f>
        <v>0</v>
      </c>
      <c r="F612" s="121">
        <f>'Case (30)'!$A$21</f>
        <v>0</v>
      </c>
    </row>
    <row r="613" spans="1:6" x14ac:dyDescent="0.2">
      <c r="A613" t="str">
        <f>'Input Mask'!$C$3</f>
        <v>SFY2020-2021</v>
      </c>
      <c r="B613">
        <f>'Input Mask'!$C$7</f>
        <v>0</v>
      </c>
      <c r="C613" t="s">
        <v>267</v>
      </c>
      <c r="D613" t="s">
        <v>259</v>
      </c>
      <c r="E613">
        <f>'Case (30)'!C7</f>
        <v>0</v>
      </c>
      <c r="F613" s="121">
        <f>'Case (30)'!$A$24</f>
        <v>0</v>
      </c>
    </row>
    <row r="614" spans="1:6" x14ac:dyDescent="0.2">
      <c r="A614" t="str">
        <f>'Input Mask'!$C$3</f>
        <v>SFY2020-2021</v>
      </c>
      <c r="B614">
        <f>'Input Mask'!$C$7</f>
        <v>0</v>
      </c>
      <c r="C614" t="s">
        <v>268</v>
      </c>
      <c r="D614" t="s">
        <v>259</v>
      </c>
      <c r="E614">
        <f>'Case (30)'!C7</f>
        <v>0</v>
      </c>
      <c r="F614" s="121">
        <f>'Case (30)'!$A$30</f>
        <v>0</v>
      </c>
    </row>
    <row r="615" spans="1:6" x14ac:dyDescent="0.2">
      <c r="A615" t="str">
        <f>'Input Mask'!$C$3</f>
        <v>SFY2020-2021</v>
      </c>
      <c r="B615">
        <f>'Input Mask'!$C$7</f>
        <v>0</v>
      </c>
      <c r="C615" t="s">
        <v>269</v>
      </c>
      <c r="D615" t="s">
        <v>259</v>
      </c>
      <c r="E615">
        <f>'Case (30)'!C7</f>
        <v>0</v>
      </c>
      <c r="F615" s="121">
        <f>'Case (30)'!$A$33</f>
        <v>0</v>
      </c>
    </row>
    <row r="616" spans="1:6" x14ac:dyDescent="0.2">
      <c r="A616" t="str">
        <f>'Input Mask'!$C$3</f>
        <v>SFY2020-2021</v>
      </c>
      <c r="B616">
        <f>'Input Mask'!$C$7</f>
        <v>0</v>
      </c>
      <c r="C616" t="s">
        <v>270</v>
      </c>
      <c r="D616" t="s">
        <v>259</v>
      </c>
      <c r="E616">
        <f>'Case (30)'!C7</f>
        <v>0</v>
      </c>
      <c r="F616" s="121">
        <f>'Case (30)'!$A$36</f>
        <v>0</v>
      </c>
    </row>
    <row r="617" spans="1:6" x14ac:dyDescent="0.2">
      <c r="A617" t="str">
        <f>'Input Mask'!$C$3</f>
        <v>SFY2020-2021</v>
      </c>
      <c r="B617">
        <f>'Input Mask'!$C$7</f>
        <v>0</v>
      </c>
      <c r="C617" t="s">
        <v>271</v>
      </c>
      <c r="D617" t="s">
        <v>259</v>
      </c>
      <c r="E617">
        <f>'Case (30)'!C7</f>
        <v>0</v>
      </c>
      <c r="F617" s="121">
        <f>'Case (30)'!$A$39</f>
        <v>0</v>
      </c>
    </row>
    <row r="618" spans="1:6" x14ac:dyDescent="0.2">
      <c r="A618" t="str">
        <f>'Input Mask'!$C$3</f>
        <v>SFY2020-2021</v>
      </c>
      <c r="B618">
        <f>'Input Mask'!$C$7</f>
        <v>0</v>
      </c>
      <c r="C618" t="s">
        <v>272</v>
      </c>
      <c r="D618" t="s">
        <v>259</v>
      </c>
      <c r="E618">
        <f>'Case (30)'!C7</f>
        <v>0</v>
      </c>
      <c r="F618" s="121">
        <f>'Case (30)'!$A$45</f>
        <v>0</v>
      </c>
    </row>
    <row r="619" spans="1:6" x14ac:dyDescent="0.2">
      <c r="A619" t="str">
        <f>'Input Mask'!$C$3</f>
        <v>SFY2020-2021</v>
      </c>
      <c r="B619">
        <f>'Input Mask'!$C$7</f>
        <v>0</v>
      </c>
      <c r="C619" t="s">
        <v>273</v>
      </c>
      <c r="D619" t="s">
        <v>259</v>
      </c>
      <c r="E619">
        <f>'Case (30)'!C7</f>
        <v>0</v>
      </c>
      <c r="F619" s="121">
        <f>'Case (30)'!$A$48</f>
        <v>0</v>
      </c>
    </row>
    <row r="620" spans="1:6" x14ac:dyDescent="0.2">
      <c r="A620" t="str">
        <f>'Input Mask'!$C$3</f>
        <v>SFY2020-2021</v>
      </c>
      <c r="B620">
        <f>'Input Mask'!$C$7</f>
        <v>0</v>
      </c>
      <c r="C620" t="s">
        <v>274</v>
      </c>
      <c r="D620" t="s">
        <v>259</v>
      </c>
      <c r="E620">
        <f>'Case (30)'!C7</f>
        <v>0</v>
      </c>
      <c r="F620" s="121">
        <f>'Case (30)'!$A$51</f>
        <v>0</v>
      </c>
    </row>
    <row r="621" spans="1:6" x14ac:dyDescent="0.2">
      <c r="A621" t="str">
        <f>'Input Mask'!$C$3</f>
        <v>SFY2020-2021</v>
      </c>
      <c r="B621">
        <f>'Input Mask'!$C$7</f>
        <v>0</v>
      </c>
      <c r="C621" t="s">
        <v>275</v>
      </c>
      <c r="D621" t="s">
        <v>259</v>
      </c>
      <c r="E621">
        <f>'Case (30)'!C7</f>
        <v>0</v>
      </c>
      <c r="F621" s="121">
        <f>'Case (30)'!$A$57</f>
        <v>0</v>
      </c>
    </row>
    <row r="622" spans="1:6" x14ac:dyDescent="0.2">
      <c r="A622" t="str">
        <f>'Input Mask'!$C$3</f>
        <v>SFY2020-2021</v>
      </c>
      <c r="B622">
        <f>'Input Mask'!$C$7</f>
        <v>0</v>
      </c>
      <c r="C622" t="s">
        <v>276</v>
      </c>
      <c r="D622" t="s">
        <v>259</v>
      </c>
      <c r="E622">
        <f>'Case (30)'!C7</f>
        <v>0</v>
      </c>
      <c r="F622" s="121">
        <f>'Case (30)'!$A$60</f>
        <v>0</v>
      </c>
    </row>
    <row r="623" spans="1:6" x14ac:dyDescent="0.2">
      <c r="A623" t="str">
        <f>'Input Mask'!$C$3</f>
        <v>SFY2020-2021</v>
      </c>
      <c r="B623">
        <f>'Input Mask'!$C$7</f>
        <v>0</v>
      </c>
      <c r="C623" t="s">
        <v>277</v>
      </c>
      <c r="D623" t="s">
        <v>259</v>
      </c>
      <c r="E623">
        <f>'Case (30)'!C7</f>
        <v>0</v>
      </c>
      <c r="F623" s="121">
        <f>'Case (30)'!$A$63</f>
        <v>0</v>
      </c>
    </row>
    <row r="624" spans="1:6" x14ac:dyDescent="0.2">
      <c r="A624" t="str">
        <f>'Input Mask'!$C$3</f>
        <v>SFY2020-2021</v>
      </c>
      <c r="B624">
        <f>'Input Mask'!$C$7</f>
        <v>0</v>
      </c>
      <c r="C624" t="s">
        <v>278</v>
      </c>
      <c r="D624" t="s">
        <v>259</v>
      </c>
      <c r="E624">
        <f>'Case (30)'!C7</f>
        <v>0</v>
      </c>
      <c r="F624" s="121">
        <f>'Case (30)'!$A$66</f>
        <v>0</v>
      </c>
    </row>
    <row r="625" spans="1:6" x14ac:dyDescent="0.2">
      <c r="A625" t="str">
        <f>'Input Mask'!$C$3</f>
        <v>SFY2020-2021</v>
      </c>
      <c r="B625">
        <f>'Input Mask'!$C$7</f>
        <v>0</v>
      </c>
      <c r="C625" t="s">
        <v>279</v>
      </c>
      <c r="D625" t="s">
        <v>259</v>
      </c>
      <c r="E625">
        <f>'Case (30)'!C7</f>
        <v>0</v>
      </c>
      <c r="F625" s="121">
        <f>'Case (30)'!$A$69</f>
        <v>0</v>
      </c>
    </row>
    <row r="626" spans="1:6" x14ac:dyDescent="0.2">
      <c r="A626" t="str">
        <f>'Input Mask'!$C$3</f>
        <v>SFY2020-2021</v>
      </c>
      <c r="B626">
        <f>'Input Mask'!$C$7</f>
        <v>0</v>
      </c>
      <c r="C626" t="s">
        <v>280</v>
      </c>
      <c r="D626" t="s">
        <v>259</v>
      </c>
      <c r="E626">
        <f>'Case (30)'!C7</f>
        <v>0</v>
      </c>
      <c r="F626" s="121">
        <f>'Case (30)'!$A$75</f>
        <v>0</v>
      </c>
    </row>
    <row r="627" spans="1:6" x14ac:dyDescent="0.2">
      <c r="A627" t="str">
        <f>'Input Mask'!$C$3</f>
        <v>SFY2020-2021</v>
      </c>
      <c r="B627">
        <f>'Input Mask'!$C$7</f>
        <v>0</v>
      </c>
      <c r="C627" t="s">
        <v>281</v>
      </c>
      <c r="D627" t="s">
        <v>259</v>
      </c>
      <c r="E627">
        <f>'Case (30)'!C7</f>
        <v>0</v>
      </c>
      <c r="F627" s="121">
        <f>'Case (30)'!$A$78</f>
        <v>0</v>
      </c>
    </row>
    <row r="628" spans="1:6" x14ac:dyDescent="0.2">
      <c r="A628" t="str">
        <f>'Input Mask'!$C$3</f>
        <v>SFY2020-2021</v>
      </c>
      <c r="B628">
        <f>'Input Mask'!$C$7</f>
        <v>0</v>
      </c>
      <c r="C628" t="s">
        <v>282</v>
      </c>
      <c r="D628" t="s">
        <v>259</v>
      </c>
      <c r="E628">
        <f>'Case (30)'!C7</f>
        <v>0</v>
      </c>
      <c r="F628" s="121">
        <f>'Case (30)'!$A$81</f>
        <v>0</v>
      </c>
    </row>
    <row r="629" spans="1:6" x14ac:dyDescent="0.2">
      <c r="A629" t="str">
        <f>'Input Mask'!$C$3</f>
        <v>SFY2020-2021</v>
      </c>
      <c r="B629">
        <f>'Input Mask'!$C$7</f>
        <v>0</v>
      </c>
      <c r="C629" t="s">
        <v>283</v>
      </c>
      <c r="D629" t="s">
        <v>259</v>
      </c>
      <c r="E629">
        <f>'Case (30)'!C7</f>
        <v>0</v>
      </c>
      <c r="F629" s="121">
        <f>'Case (30)'!$A$87</f>
        <v>0</v>
      </c>
    </row>
    <row r="630" spans="1:6" x14ac:dyDescent="0.2">
      <c r="A630" t="str">
        <f>'Input Mask'!$C$3</f>
        <v>SFY2020-2021</v>
      </c>
      <c r="B630">
        <f>'Input Mask'!$C$7</f>
        <v>0</v>
      </c>
      <c r="C630" t="s">
        <v>284</v>
      </c>
      <c r="D630" t="s">
        <v>259</v>
      </c>
      <c r="E630">
        <f>'Case (30)'!C7</f>
        <v>0</v>
      </c>
      <c r="F630" s="121">
        <f>'Case (30)'!$A$90</f>
        <v>0</v>
      </c>
    </row>
    <row r="631" spans="1:6" x14ac:dyDescent="0.2">
      <c r="A631" t="s">
        <v>346</v>
      </c>
      <c r="B631" s="119">
        <f>'Input Mask'!$C$7</f>
        <v>0</v>
      </c>
      <c r="C631" t="s">
        <v>397</v>
      </c>
      <c r="D631" s="120" t="s">
        <v>406</v>
      </c>
      <c r="E631" s="119">
        <f>'Case (30)'!C7</f>
        <v>0</v>
      </c>
      <c r="F631" s="121">
        <f>'Case (30)'!$A$104</f>
        <v>0</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FD02D-C452-44EE-896D-BC45F3B164A0}">
  <sheetPr codeName="Sheet30"/>
  <dimension ref="A1:M101"/>
  <sheetViews>
    <sheetView workbookViewId="0">
      <selection activeCell="I101" sqref="I101"/>
    </sheetView>
  </sheetViews>
  <sheetFormatPr defaultRowHeight="12.75" x14ac:dyDescent="0.2"/>
  <cols>
    <col min="1" max="1" width="14" bestFit="1" customWidth="1"/>
    <col min="2" max="2" width="12.7109375" bestFit="1" customWidth="1"/>
    <col min="3" max="3" width="10.5703125" bestFit="1" customWidth="1"/>
    <col min="7" max="7" width="16" bestFit="1" customWidth="1"/>
    <col min="8" max="8" width="16" customWidth="1"/>
    <col min="9" max="9" width="21.85546875" bestFit="1" customWidth="1"/>
  </cols>
  <sheetData>
    <row r="1" spans="1:13" ht="15" x14ac:dyDescent="0.25">
      <c r="A1" s="12" t="s">
        <v>37</v>
      </c>
      <c r="B1" s="12" t="s">
        <v>38</v>
      </c>
      <c r="C1" s="12" t="s">
        <v>39</v>
      </c>
      <c r="E1" s="12" t="s">
        <v>40</v>
      </c>
      <c r="G1" s="3" t="s">
        <v>74</v>
      </c>
      <c r="H1" s="3" t="s">
        <v>205</v>
      </c>
      <c r="I1" s="3" t="s">
        <v>206</v>
      </c>
      <c r="K1" s="5" t="s">
        <v>176</v>
      </c>
      <c r="M1" s="5" t="s">
        <v>203</v>
      </c>
    </row>
    <row r="2" spans="1:13" x14ac:dyDescent="0.2">
      <c r="A2" t="s">
        <v>35</v>
      </c>
      <c r="B2" s="13" t="s">
        <v>41</v>
      </c>
      <c r="C2" s="13" t="s">
        <v>42</v>
      </c>
      <c r="G2" s="1" t="s">
        <v>75</v>
      </c>
      <c r="H2" s="1" t="s">
        <v>207</v>
      </c>
      <c r="I2" s="1">
        <v>20</v>
      </c>
      <c r="K2" s="8" t="s">
        <v>177</v>
      </c>
      <c r="M2" s="8" t="s">
        <v>204</v>
      </c>
    </row>
    <row r="3" spans="1:13" x14ac:dyDescent="0.2">
      <c r="A3" t="s">
        <v>43</v>
      </c>
      <c r="B3" s="13" t="s">
        <v>44</v>
      </c>
      <c r="C3" s="13" t="s">
        <v>45</v>
      </c>
      <c r="E3" s="18" t="s">
        <v>46</v>
      </c>
      <c r="G3" s="1" t="s">
        <v>76</v>
      </c>
      <c r="H3" s="1" t="s">
        <v>207</v>
      </c>
      <c r="I3" s="1">
        <v>20</v>
      </c>
      <c r="K3" s="8" t="s">
        <v>178</v>
      </c>
      <c r="M3" s="8" t="s">
        <v>5</v>
      </c>
    </row>
    <row r="4" spans="1:13" x14ac:dyDescent="0.2">
      <c r="A4" t="s">
        <v>47</v>
      </c>
      <c r="B4" s="13" t="s">
        <v>48</v>
      </c>
      <c r="C4" s="13" t="s">
        <v>49</v>
      </c>
      <c r="G4" s="1" t="s">
        <v>77</v>
      </c>
      <c r="H4" s="1" t="s">
        <v>207</v>
      </c>
      <c r="I4" s="1">
        <v>20</v>
      </c>
      <c r="K4" s="8" t="s">
        <v>179</v>
      </c>
    </row>
    <row r="5" spans="1:13" x14ac:dyDescent="0.2">
      <c r="A5" t="s">
        <v>50</v>
      </c>
      <c r="B5" s="13" t="s">
        <v>51</v>
      </c>
      <c r="C5" s="13" t="s">
        <v>52</v>
      </c>
      <c r="G5" s="1" t="s">
        <v>78</v>
      </c>
      <c r="H5" s="1" t="s">
        <v>207</v>
      </c>
      <c r="I5" s="1">
        <v>20</v>
      </c>
      <c r="K5" s="8" t="s">
        <v>180</v>
      </c>
    </row>
    <row r="6" spans="1:13" x14ac:dyDescent="0.2">
      <c r="A6" t="s">
        <v>53</v>
      </c>
      <c r="B6" s="13" t="s">
        <v>54</v>
      </c>
      <c r="C6" s="13" t="s">
        <v>55</v>
      </c>
      <c r="G6" s="1" t="s">
        <v>79</v>
      </c>
      <c r="H6" s="1" t="s">
        <v>207</v>
      </c>
      <c r="I6" s="1">
        <v>20</v>
      </c>
      <c r="K6" s="8" t="s">
        <v>181</v>
      </c>
    </row>
    <row r="7" spans="1:13" x14ac:dyDescent="0.2">
      <c r="A7" t="s">
        <v>56</v>
      </c>
      <c r="B7" s="13" t="s">
        <v>57</v>
      </c>
      <c r="C7" s="13" t="s">
        <v>58</v>
      </c>
      <c r="G7" s="1" t="s">
        <v>80</v>
      </c>
      <c r="H7" s="1" t="s">
        <v>207</v>
      </c>
      <c r="I7" s="1">
        <v>20</v>
      </c>
      <c r="K7" s="8" t="s">
        <v>182</v>
      </c>
    </row>
    <row r="8" spans="1:13" x14ac:dyDescent="0.2">
      <c r="A8" t="s">
        <v>59</v>
      </c>
      <c r="B8" s="13" t="s">
        <v>60</v>
      </c>
      <c r="C8" s="13" t="s">
        <v>61</v>
      </c>
      <c r="G8" s="1" t="s">
        <v>81</v>
      </c>
      <c r="H8" s="1" t="s">
        <v>207</v>
      </c>
      <c r="I8" s="1">
        <v>20</v>
      </c>
      <c r="K8" s="8" t="s">
        <v>183</v>
      </c>
    </row>
    <row r="9" spans="1:13" x14ac:dyDescent="0.2">
      <c r="A9" t="s">
        <v>62</v>
      </c>
      <c r="B9" s="13" t="s">
        <v>63</v>
      </c>
      <c r="C9" s="13" t="s">
        <v>64</v>
      </c>
      <c r="G9" s="1" t="s">
        <v>82</v>
      </c>
      <c r="H9" s="1" t="s">
        <v>207</v>
      </c>
      <c r="I9" s="1">
        <v>20</v>
      </c>
      <c r="K9" s="8" t="s">
        <v>184</v>
      </c>
    </row>
    <row r="10" spans="1:13" x14ac:dyDescent="0.2">
      <c r="A10" t="s">
        <v>65</v>
      </c>
      <c r="B10" s="13" t="s">
        <v>66</v>
      </c>
      <c r="C10" s="13" t="s">
        <v>67</v>
      </c>
      <c r="G10" s="1" t="s">
        <v>83</v>
      </c>
      <c r="H10" s="1" t="s">
        <v>207</v>
      </c>
      <c r="I10" s="1">
        <v>20</v>
      </c>
      <c r="K10" s="8" t="s">
        <v>185</v>
      </c>
    </row>
    <row r="11" spans="1:13" x14ac:dyDescent="0.2">
      <c r="A11" t="s">
        <v>68</v>
      </c>
      <c r="B11" s="13" t="s">
        <v>69</v>
      </c>
      <c r="C11" s="13" t="s">
        <v>70</v>
      </c>
      <c r="G11" s="1" t="s">
        <v>84</v>
      </c>
      <c r="H11" s="1" t="s">
        <v>207</v>
      </c>
      <c r="I11" s="1">
        <v>20</v>
      </c>
      <c r="K11" s="8" t="s">
        <v>186</v>
      </c>
    </row>
    <row r="12" spans="1:13" x14ac:dyDescent="0.2">
      <c r="A12" t="s">
        <v>71</v>
      </c>
      <c r="B12" s="13" t="s">
        <v>72</v>
      </c>
      <c r="C12" s="13" t="s">
        <v>73</v>
      </c>
      <c r="G12" s="1" t="s">
        <v>85</v>
      </c>
      <c r="H12" s="1" t="s">
        <v>208</v>
      </c>
      <c r="I12" s="1">
        <v>25</v>
      </c>
      <c r="K12" s="8" t="s">
        <v>187</v>
      </c>
    </row>
    <row r="13" spans="1:13" x14ac:dyDescent="0.2">
      <c r="G13" s="1" t="s">
        <v>86</v>
      </c>
      <c r="H13" s="1" t="s">
        <v>207</v>
      </c>
      <c r="I13" s="1">
        <v>20</v>
      </c>
      <c r="K13" s="8" t="s">
        <v>188</v>
      </c>
    </row>
    <row r="14" spans="1:13" x14ac:dyDescent="0.2">
      <c r="G14" s="1" t="s">
        <v>87</v>
      </c>
      <c r="H14" s="1" t="s">
        <v>207</v>
      </c>
      <c r="I14" s="1">
        <v>20</v>
      </c>
    </row>
    <row r="15" spans="1:13" x14ac:dyDescent="0.2">
      <c r="G15" s="1" t="s">
        <v>88</v>
      </c>
      <c r="H15" s="1" t="s">
        <v>207</v>
      </c>
      <c r="I15" s="1">
        <v>20</v>
      </c>
    </row>
    <row r="16" spans="1:13" x14ac:dyDescent="0.2">
      <c r="G16" s="1" t="s">
        <v>89</v>
      </c>
      <c r="H16" s="1" t="s">
        <v>207</v>
      </c>
      <c r="I16" s="1">
        <v>20</v>
      </c>
    </row>
    <row r="17" spans="7:9" x14ac:dyDescent="0.2">
      <c r="G17" s="1" t="s">
        <v>90</v>
      </c>
      <c r="H17" s="1" t="s">
        <v>207</v>
      </c>
      <c r="I17" s="1">
        <v>20</v>
      </c>
    </row>
    <row r="18" spans="7:9" x14ac:dyDescent="0.2">
      <c r="G18" s="1" t="s">
        <v>91</v>
      </c>
      <c r="H18" s="1" t="s">
        <v>207</v>
      </c>
      <c r="I18" s="1">
        <v>20</v>
      </c>
    </row>
    <row r="19" spans="7:9" x14ac:dyDescent="0.2">
      <c r="G19" s="1" t="s">
        <v>92</v>
      </c>
      <c r="H19" s="1" t="s">
        <v>207</v>
      </c>
      <c r="I19" s="1">
        <v>20</v>
      </c>
    </row>
    <row r="20" spans="7:9" x14ac:dyDescent="0.2">
      <c r="G20" s="1" t="s">
        <v>93</v>
      </c>
      <c r="H20" s="1" t="s">
        <v>207</v>
      </c>
      <c r="I20" s="1">
        <v>20</v>
      </c>
    </row>
    <row r="21" spans="7:9" x14ac:dyDescent="0.2">
      <c r="G21" s="1" t="s">
        <v>94</v>
      </c>
      <c r="H21" s="1" t="s">
        <v>207</v>
      </c>
      <c r="I21" s="1">
        <v>20</v>
      </c>
    </row>
    <row r="22" spans="7:9" x14ac:dyDescent="0.2">
      <c r="G22" s="1" t="s">
        <v>95</v>
      </c>
      <c r="H22" s="1" t="s">
        <v>207</v>
      </c>
      <c r="I22" s="1">
        <v>20</v>
      </c>
    </row>
    <row r="23" spans="7:9" x14ac:dyDescent="0.2">
      <c r="G23" s="1" t="s">
        <v>96</v>
      </c>
      <c r="H23" s="1" t="s">
        <v>207</v>
      </c>
      <c r="I23" s="1">
        <v>20</v>
      </c>
    </row>
    <row r="24" spans="7:9" x14ac:dyDescent="0.2">
      <c r="G24" s="1" t="s">
        <v>97</v>
      </c>
      <c r="H24" s="1" t="s">
        <v>207</v>
      </c>
      <c r="I24" s="1">
        <v>20</v>
      </c>
    </row>
    <row r="25" spans="7:9" x14ac:dyDescent="0.2">
      <c r="G25" s="1" t="s">
        <v>98</v>
      </c>
      <c r="H25" s="1" t="s">
        <v>207</v>
      </c>
      <c r="I25" s="1">
        <v>20</v>
      </c>
    </row>
    <row r="26" spans="7:9" x14ac:dyDescent="0.2">
      <c r="G26" s="1" t="s">
        <v>99</v>
      </c>
      <c r="H26" s="1" t="s">
        <v>208</v>
      </c>
      <c r="I26" s="1">
        <v>25</v>
      </c>
    </row>
    <row r="27" spans="7:9" x14ac:dyDescent="0.2">
      <c r="G27" s="1" t="s">
        <v>100</v>
      </c>
      <c r="H27" s="1" t="s">
        <v>208</v>
      </c>
      <c r="I27" s="1">
        <v>25</v>
      </c>
    </row>
    <row r="28" spans="7:9" x14ac:dyDescent="0.2">
      <c r="G28" s="1" t="s">
        <v>101</v>
      </c>
      <c r="H28" s="1" t="s">
        <v>207</v>
      </c>
      <c r="I28" s="1">
        <v>20</v>
      </c>
    </row>
    <row r="29" spans="7:9" x14ac:dyDescent="0.2">
      <c r="G29" s="1" t="s">
        <v>102</v>
      </c>
      <c r="H29" s="1" t="s">
        <v>207</v>
      </c>
      <c r="I29" s="1">
        <v>20</v>
      </c>
    </row>
    <row r="30" spans="7:9" x14ac:dyDescent="0.2">
      <c r="G30" s="1" t="s">
        <v>103</v>
      </c>
      <c r="H30" s="1" t="s">
        <v>208</v>
      </c>
      <c r="I30" s="1">
        <v>25</v>
      </c>
    </row>
    <row r="31" spans="7:9" x14ac:dyDescent="0.2">
      <c r="G31" s="1" t="s">
        <v>104</v>
      </c>
      <c r="H31" s="1" t="s">
        <v>207</v>
      </c>
      <c r="I31" s="1">
        <v>20</v>
      </c>
    </row>
    <row r="32" spans="7:9" x14ac:dyDescent="0.2">
      <c r="G32" s="1" t="s">
        <v>105</v>
      </c>
      <c r="H32" s="1" t="s">
        <v>207</v>
      </c>
      <c r="I32" s="1">
        <v>20</v>
      </c>
    </row>
    <row r="33" spans="7:9" x14ac:dyDescent="0.2">
      <c r="G33" s="1" t="s">
        <v>106</v>
      </c>
      <c r="H33" s="1" t="s">
        <v>209</v>
      </c>
      <c r="I33" s="1">
        <v>30</v>
      </c>
    </row>
    <row r="34" spans="7:9" x14ac:dyDescent="0.2">
      <c r="G34" s="1" t="s">
        <v>107</v>
      </c>
      <c r="H34" s="1" t="s">
        <v>207</v>
      </c>
      <c r="I34" s="1">
        <v>20</v>
      </c>
    </row>
    <row r="35" spans="7:9" x14ac:dyDescent="0.2">
      <c r="G35" s="1" t="s">
        <v>108</v>
      </c>
      <c r="H35" s="1" t="s">
        <v>209</v>
      </c>
      <c r="I35" s="1">
        <v>30</v>
      </c>
    </row>
    <row r="36" spans="7:9" x14ac:dyDescent="0.2">
      <c r="G36" s="1" t="s">
        <v>109</v>
      </c>
      <c r="H36" s="1" t="s">
        <v>207</v>
      </c>
      <c r="I36" s="1">
        <v>20</v>
      </c>
    </row>
    <row r="37" spans="7:9" x14ac:dyDescent="0.2">
      <c r="G37" s="1" t="s">
        <v>110</v>
      </c>
      <c r="H37" s="1" t="s">
        <v>207</v>
      </c>
      <c r="I37" s="1">
        <v>20</v>
      </c>
    </row>
    <row r="38" spans="7:9" x14ac:dyDescent="0.2">
      <c r="G38" s="1" t="s">
        <v>111</v>
      </c>
      <c r="H38" s="1" t="s">
        <v>207</v>
      </c>
      <c r="I38" s="1">
        <v>20</v>
      </c>
    </row>
    <row r="39" spans="7:9" x14ac:dyDescent="0.2">
      <c r="G39" s="1" t="s">
        <v>112</v>
      </c>
      <c r="H39" s="1" t="s">
        <v>207</v>
      </c>
      <c r="I39" s="1">
        <v>20</v>
      </c>
    </row>
    <row r="40" spans="7:9" x14ac:dyDescent="0.2">
      <c r="G40" s="1" t="s">
        <v>113</v>
      </c>
      <c r="H40" s="1" t="s">
        <v>207</v>
      </c>
      <c r="I40" s="1">
        <v>20</v>
      </c>
    </row>
    <row r="41" spans="7:9" x14ac:dyDescent="0.2">
      <c r="G41" s="1" t="s">
        <v>114</v>
      </c>
      <c r="H41" s="1" t="s">
        <v>207</v>
      </c>
      <c r="I41" s="1">
        <v>20</v>
      </c>
    </row>
    <row r="42" spans="7:9" x14ac:dyDescent="0.2">
      <c r="G42" s="1" t="s">
        <v>115</v>
      </c>
      <c r="H42" s="1" t="s">
        <v>209</v>
      </c>
      <c r="I42" s="1">
        <v>30</v>
      </c>
    </row>
    <row r="43" spans="7:9" x14ac:dyDescent="0.2">
      <c r="G43" s="1" t="s">
        <v>116</v>
      </c>
      <c r="H43" s="1" t="s">
        <v>207</v>
      </c>
      <c r="I43" s="1">
        <v>20</v>
      </c>
    </row>
    <row r="44" spans="7:9" x14ac:dyDescent="0.2">
      <c r="G44" s="1" t="s">
        <v>117</v>
      </c>
      <c r="H44" s="1" t="s">
        <v>207</v>
      </c>
      <c r="I44" s="1">
        <v>20</v>
      </c>
    </row>
    <row r="45" spans="7:9" x14ac:dyDescent="0.2">
      <c r="G45" s="1" t="s">
        <v>118</v>
      </c>
      <c r="H45" s="1" t="s">
        <v>207</v>
      </c>
      <c r="I45" s="1">
        <v>20</v>
      </c>
    </row>
    <row r="46" spans="7:9" x14ac:dyDescent="0.2">
      <c r="G46" s="1" t="s">
        <v>119</v>
      </c>
      <c r="H46" s="1" t="s">
        <v>207</v>
      </c>
      <c r="I46" s="1">
        <v>20</v>
      </c>
    </row>
    <row r="47" spans="7:9" x14ac:dyDescent="0.2">
      <c r="G47" s="1" t="s">
        <v>120</v>
      </c>
      <c r="H47" s="1" t="s">
        <v>207</v>
      </c>
      <c r="I47" s="1">
        <v>20</v>
      </c>
    </row>
    <row r="48" spans="7:9" x14ac:dyDescent="0.2">
      <c r="G48" s="1" t="s">
        <v>121</v>
      </c>
      <c r="H48" s="1" t="s">
        <v>207</v>
      </c>
      <c r="I48" s="1">
        <v>20</v>
      </c>
    </row>
    <row r="49" spans="7:9" x14ac:dyDescent="0.2">
      <c r="G49" s="1" t="s">
        <v>122</v>
      </c>
      <c r="H49" s="1" t="s">
        <v>207</v>
      </c>
      <c r="I49" s="1">
        <v>20</v>
      </c>
    </row>
    <row r="50" spans="7:9" x14ac:dyDescent="0.2">
      <c r="G50" s="1" t="s">
        <v>123</v>
      </c>
      <c r="H50" s="1" t="s">
        <v>207</v>
      </c>
      <c r="I50" s="1">
        <v>20</v>
      </c>
    </row>
    <row r="51" spans="7:9" x14ac:dyDescent="0.2">
      <c r="G51" s="1" t="s">
        <v>124</v>
      </c>
      <c r="H51" s="1" t="s">
        <v>207</v>
      </c>
      <c r="I51" s="1">
        <v>20</v>
      </c>
    </row>
    <row r="52" spans="7:9" x14ac:dyDescent="0.2">
      <c r="G52" s="1" t="s">
        <v>125</v>
      </c>
      <c r="H52" s="1" t="s">
        <v>208</v>
      </c>
      <c r="I52" s="1">
        <v>25</v>
      </c>
    </row>
    <row r="53" spans="7:9" x14ac:dyDescent="0.2">
      <c r="G53" s="1" t="s">
        <v>126</v>
      </c>
      <c r="H53" s="1" t="s">
        <v>207</v>
      </c>
      <c r="I53" s="1">
        <v>20</v>
      </c>
    </row>
    <row r="54" spans="7:9" x14ac:dyDescent="0.2">
      <c r="G54" s="1" t="s">
        <v>127</v>
      </c>
      <c r="H54" s="1" t="s">
        <v>207</v>
      </c>
      <c r="I54" s="1">
        <v>20</v>
      </c>
    </row>
    <row r="55" spans="7:9" x14ac:dyDescent="0.2">
      <c r="G55" s="1" t="s">
        <v>128</v>
      </c>
      <c r="H55" s="1" t="s">
        <v>207</v>
      </c>
      <c r="I55" s="1">
        <v>20</v>
      </c>
    </row>
    <row r="56" spans="7:9" x14ac:dyDescent="0.2">
      <c r="G56" s="1" t="s">
        <v>129</v>
      </c>
      <c r="H56" s="1" t="s">
        <v>207</v>
      </c>
      <c r="I56" s="1">
        <v>20</v>
      </c>
    </row>
    <row r="57" spans="7:9" x14ac:dyDescent="0.2">
      <c r="G57" s="1" t="s">
        <v>130</v>
      </c>
      <c r="H57" s="1" t="s">
        <v>207</v>
      </c>
      <c r="I57" s="1">
        <v>20</v>
      </c>
    </row>
    <row r="58" spans="7:9" x14ac:dyDescent="0.2">
      <c r="G58" s="1" t="s">
        <v>131</v>
      </c>
      <c r="H58" s="1" t="s">
        <v>207</v>
      </c>
      <c r="I58" s="1">
        <v>20</v>
      </c>
    </row>
    <row r="59" spans="7:9" x14ac:dyDescent="0.2">
      <c r="G59" s="1" t="s">
        <v>132</v>
      </c>
      <c r="H59" s="1" t="s">
        <v>207</v>
      </c>
      <c r="I59" s="1">
        <v>20</v>
      </c>
    </row>
    <row r="60" spans="7:9" x14ac:dyDescent="0.2">
      <c r="G60" s="1" t="s">
        <v>133</v>
      </c>
      <c r="H60" s="1" t="s">
        <v>207</v>
      </c>
      <c r="I60" s="1">
        <v>20</v>
      </c>
    </row>
    <row r="61" spans="7:9" x14ac:dyDescent="0.2">
      <c r="G61" s="1" t="s">
        <v>134</v>
      </c>
      <c r="H61" s="1" t="s">
        <v>209</v>
      </c>
      <c r="I61" s="1">
        <v>30</v>
      </c>
    </row>
    <row r="62" spans="7:9" x14ac:dyDescent="0.2">
      <c r="G62" s="1" t="s">
        <v>135</v>
      </c>
      <c r="H62" s="1" t="s">
        <v>207</v>
      </c>
      <c r="I62" s="1">
        <v>20</v>
      </c>
    </row>
    <row r="63" spans="7:9" x14ac:dyDescent="0.2">
      <c r="G63" s="1" t="s">
        <v>136</v>
      </c>
      <c r="H63" s="1" t="s">
        <v>207</v>
      </c>
      <c r="I63" s="1">
        <v>20</v>
      </c>
    </row>
    <row r="64" spans="7:9" x14ac:dyDescent="0.2">
      <c r="G64" s="1" t="s">
        <v>137</v>
      </c>
      <c r="H64" s="1" t="s">
        <v>207</v>
      </c>
      <c r="I64" s="1">
        <v>20</v>
      </c>
    </row>
    <row r="65" spans="7:9" x14ac:dyDescent="0.2">
      <c r="G65" s="1" t="s">
        <v>138</v>
      </c>
      <c r="H65" s="1" t="s">
        <v>207</v>
      </c>
      <c r="I65" s="1">
        <v>20</v>
      </c>
    </row>
    <row r="66" spans="7:9" x14ac:dyDescent="0.2">
      <c r="G66" s="1" t="s">
        <v>139</v>
      </c>
      <c r="H66" s="1" t="s">
        <v>208</v>
      </c>
      <c r="I66" s="1">
        <v>25</v>
      </c>
    </row>
    <row r="67" spans="7:9" x14ac:dyDescent="0.2">
      <c r="G67" s="1" t="s">
        <v>140</v>
      </c>
      <c r="H67" s="1" t="s">
        <v>207</v>
      </c>
      <c r="I67" s="1">
        <v>20</v>
      </c>
    </row>
    <row r="68" spans="7:9" x14ac:dyDescent="0.2">
      <c r="G68" s="1" t="s">
        <v>141</v>
      </c>
      <c r="H68" s="1" t="s">
        <v>207</v>
      </c>
      <c r="I68" s="1">
        <v>20</v>
      </c>
    </row>
    <row r="69" spans="7:9" x14ac:dyDescent="0.2">
      <c r="G69" s="1" t="s">
        <v>142</v>
      </c>
      <c r="H69" s="1" t="s">
        <v>208</v>
      </c>
      <c r="I69" s="1">
        <v>25</v>
      </c>
    </row>
    <row r="70" spans="7:9" x14ac:dyDescent="0.2">
      <c r="G70" s="1" t="s">
        <v>143</v>
      </c>
      <c r="H70" s="1" t="s">
        <v>207</v>
      </c>
      <c r="I70" s="1">
        <v>20</v>
      </c>
    </row>
    <row r="71" spans="7:9" x14ac:dyDescent="0.2">
      <c r="G71" s="1" t="s">
        <v>144</v>
      </c>
      <c r="H71" s="1" t="s">
        <v>207</v>
      </c>
      <c r="I71" s="1">
        <v>20</v>
      </c>
    </row>
    <row r="72" spans="7:9" x14ac:dyDescent="0.2">
      <c r="G72" s="1" t="s">
        <v>145</v>
      </c>
      <c r="H72" s="1" t="s">
        <v>207</v>
      </c>
      <c r="I72" s="1">
        <v>20</v>
      </c>
    </row>
    <row r="73" spans="7:9" x14ac:dyDescent="0.2">
      <c r="G73" s="1" t="s">
        <v>146</v>
      </c>
      <c r="H73" s="1" t="s">
        <v>207</v>
      </c>
      <c r="I73" s="1">
        <v>20</v>
      </c>
    </row>
    <row r="74" spans="7:9" x14ac:dyDescent="0.2">
      <c r="G74" s="1" t="s">
        <v>147</v>
      </c>
      <c r="H74" s="1" t="s">
        <v>207</v>
      </c>
      <c r="I74" s="1">
        <v>20</v>
      </c>
    </row>
    <row r="75" spans="7:9" x14ac:dyDescent="0.2">
      <c r="G75" s="1" t="s">
        <v>148</v>
      </c>
      <c r="H75" s="1" t="s">
        <v>207</v>
      </c>
      <c r="I75" s="1">
        <v>20</v>
      </c>
    </row>
    <row r="76" spans="7:9" x14ac:dyDescent="0.2">
      <c r="G76" s="1" t="s">
        <v>149</v>
      </c>
      <c r="H76" s="1" t="s">
        <v>207</v>
      </c>
      <c r="I76" s="1">
        <v>20</v>
      </c>
    </row>
    <row r="77" spans="7:9" x14ac:dyDescent="0.2">
      <c r="G77" s="1" t="s">
        <v>150</v>
      </c>
      <c r="H77" s="1" t="s">
        <v>208</v>
      </c>
      <c r="I77" s="1">
        <v>25</v>
      </c>
    </row>
    <row r="78" spans="7:9" x14ac:dyDescent="0.2">
      <c r="G78" s="1" t="s">
        <v>151</v>
      </c>
      <c r="H78" s="1" t="s">
        <v>207</v>
      </c>
      <c r="I78" s="1">
        <v>20</v>
      </c>
    </row>
    <row r="79" spans="7:9" x14ac:dyDescent="0.2">
      <c r="G79" s="1" t="s">
        <v>152</v>
      </c>
      <c r="H79" s="1" t="s">
        <v>207</v>
      </c>
      <c r="I79" s="1">
        <v>20</v>
      </c>
    </row>
    <row r="80" spans="7:9" x14ac:dyDescent="0.2">
      <c r="G80" s="1" t="s">
        <v>153</v>
      </c>
      <c r="H80" s="1" t="s">
        <v>207</v>
      </c>
      <c r="I80" s="1">
        <v>20</v>
      </c>
    </row>
    <row r="81" spans="7:9" x14ac:dyDescent="0.2">
      <c r="G81" s="1" t="s">
        <v>154</v>
      </c>
      <c r="H81" s="1" t="s">
        <v>207</v>
      </c>
      <c r="I81" s="1">
        <v>20</v>
      </c>
    </row>
    <row r="82" spans="7:9" x14ac:dyDescent="0.2">
      <c r="G82" s="1" t="s">
        <v>155</v>
      </c>
      <c r="H82" s="1" t="s">
        <v>207</v>
      </c>
      <c r="I82" s="1">
        <v>20</v>
      </c>
    </row>
    <row r="83" spans="7:9" x14ac:dyDescent="0.2">
      <c r="G83" s="1" t="s">
        <v>156</v>
      </c>
      <c r="H83" s="1" t="s">
        <v>207</v>
      </c>
      <c r="I83" s="1">
        <v>20</v>
      </c>
    </row>
    <row r="84" spans="7:9" x14ac:dyDescent="0.2">
      <c r="G84" s="1" t="s">
        <v>157</v>
      </c>
      <c r="H84" s="1" t="s">
        <v>207</v>
      </c>
      <c r="I84" s="1">
        <v>20</v>
      </c>
    </row>
    <row r="85" spans="7:9" x14ac:dyDescent="0.2">
      <c r="G85" s="1" t="s">
        <v>158</v>
      </c>
      <c r="H85" s="1" t="s">
        <v>207</v>
      </c>
      <c r="I85" s="1">
        <v>20</v>
      </c>
    </row>
    <row r="86" spans="7:9" x14ac:dyDescent="0.2">
      <c r="G86" s="1" t="s">
        <v>159</v>
      </c>
      <c r="H86" s="1" t="s">
        <v>207</v>
      </c>
      <c r="I86" s="1">
        <v>20</v>
      </c>
    </row>
    <row r="87" spans="7:9" x14ac:dyDescent="0.2">
      <c r="G87" s="1" t="s">
        <v>160</v>
      </c>
      <c r="H87" s="1" t="s">
        <v>207</v>
      </c>
      <c r="I87" s="1">
        <v>20</v>
      </c>
    </row>
    <row r="88" spans="7:9" x14ac:dyDescent="0.2">
      <c r="G88" s="1" t="s">
        <v>161</v>
      </c>
      <c r="H88" s="1" t="s">
        <v>207</v>
      </c>
      <c r="I88" s="1">
        <v>20</v>
      </c>
    </row>
    <row r="89" spans="7:9" x14ac:dyDescent="0.2">
      <c r="G89" s="1" t="s">
        <v>162</v>
      </c>
      <c r="H89" s="1" t="s">
        <v>207</v>
      </c>
      <c r="I89" s="1">
        <v>20</v>
      </c>
    </row>
    <row r="90" spans="7:9" x14ac:dyDescent="0.2">
      <c r="G90" s="1" t="s">
        <v>163</v>
      </c>
      <c r="H90" s="1" t="s">
        <v>207</v>
      </c>
      <c r="I90" s="1">
        <v>20</v>
      </c>
    </row>
    <row r="91" spans="7:9" x14ac:dyDescent="0.2">
      <c r="G91" s="1" t="s">
        <v>164</v>
      </c>
      <c r="H91" s="1" t="s">
        <v>208</v>
      </c>
      <c r="I91" s="1">
        <v>25</v>
      </c>
    </row>
    <row r="92" spans="7:9" x14ac:dyDescent="0.2">
      <c r="G92" s="1" t="s">
        <v>165</v>
      </c>
      <c r="H92" s="1" t="s">
        <v>207</v>
      </c>
      <c r="I92" s="1">
        <v>20</v>
      </c>
    </row>
    <row r="93" spans="7:9" x14ac:dyDescent="0.2">
      <c r="G93" s="1" t="s">
        <v>166</v>
      </c>
      <c r="H93" s="1" t="s">
        <v>209</v>
      </c>
      <c r="I93" s="1">
        <v>30</v>
      </c>
    </row>
    <row r="94" spans="7:9" x14ac:dyDescent="0.2">
      <c r="G94" s="1" t="s">
        <v>167</v>
      </c>
      <c r="H94" s="1" t="s">
        <v>207</v>
      </c>
      <c r="I94" s="1">
        <v>20</v>
      </c>
    </row>
    <row r="95" spans="7:9" x14ac:dyDescent="0.2">
      <c r="G95" s="1" t="s">
        <v>168</v>
      </c>
      <c r="H95" s="1" t="s">
        <v>207</v>
      </c>
      <c r="I95" s="1">
        <v>20</v>
      </c>
    </row>
    <row r="96" spans="7:9" x14ac:dyDescent="0.2">
      <c r="G96" s="1" t="s">
        <v>169</v>
      </c>
      <c r="H96" s="1" t="s">
        <v>207</v>
      </c>
      <c r="I96" s="1">
        <v>20</v>
      </c>
    </row>
    <row r="97" spans="7:9" x14ac:dyDescent="0.2">
      <c r="G97" s="1" t="s">
        <v>170</v>
      </c>
      <c r="H97" s="1" t="s">
        <v>208</v>
      </c>
      <c r="I97" s="1">
        <v>25</v>
      </c>
    </row>
    <row r="98" spans="7:9" x14ac:dyDescent="0.2">
      <c r="G98" s="1" t="s">
        <v>171</v>
      </c>
      <c r="H98" s="1" t="s">
        <v>207</v>
      </c>
      <c r="I98" s="1">
        <v>20</v>
      </c>
    </row>
    <row r="99" spans="7:9" x14ac:dyDescent="0.2">
      <c r="G99" s="1" t="s">
        <v>172</v>
      </c>
      <c r="H99" s="1" t="s">
        <v>207</v>
      </c>
      <c r="I99" s="1">
        <v>20</v>
      </c>
    </row>
    <row r="100" spans="7:9" x14ac:dyDescent="0.2">
      <c r="G100" s="1" t="s">
        <v>173</v>
      </c>
      <c r="H100" s="1" t="s">
        <v>207</v>
      </c>
      <c r="I100" s="1">
        <v>20</v>
      </c>
    </row>
    <row r="101" spans="7:9" x14ac:dyDescent="0.2">
      <c r="G101" s="1" t="s">
        <v>174</v>
      </c>
      <c r="H101" s="1" t="s">
        <v>207</v>
      </c>
      <c r="I101" s="1">
        <v>20</v>
      </c>
    </row>
  </sheetData>
  <sheetProtection algorithmName="SHA-512" hashValue="xl/+PbzOWixr96uoW/25Yylgjtj+AxZ6RKBxa5c6JoJ65VwP8KjqZDM1eQvvqQGT+3z7KWmOcc4FOVPOeCsOAg==" saltValue="VkzoLYAGYWLm3PHN7MWskg==" spinCount="100000"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4CCB-D3CF-4FEF-856C-F931C3BA96B9}">
  <dimension ref="A1:C32"/>
  <sheetViews>
    <sheetView workbookViewId="0">
      <selection activeCell="G25" sqref="G25"/>
    </sheetView>
  </sheetViews>
  <sheetFormatPr defaultRowHeight="12.75" x14ac:dyDescent="0.2"/>
  <cols>
    <col min="2" max="2" width="31.140625" bestFit="1" customWidth="1"/>
    <col min="3" max="3" width="28.5703125" bestFit="1" customWidth="1"/>
  </cols>
  <sheetData>
    <row r="1" spans="1:3" x14ac:dyDescent="0.2">
      <c r="B1" t="s">
        <v>260</v>
      </c>
      <c r="C1" t="s">
        <v>261</v>
      </c>
    </row>
    <row r="2" spans="1:3" x14ac:dyDescent="0.2">
      <c r="A2" t="s">
        <v>230</v>
      </c>
      <c r="B2">
        <f>('Case (1)'!$D$97)</f>
        <v>0</v>
      </c>
      <c r="C2">
        <f>IF(B2&gt;0,1,0)</f>
        <v>0</v>
      </c>
    </row>
    <row r="3" spans="1:3" x14ac:dyDescent="0.2">
      <c r="A3" t="s">
        <v>231</v>
      </c>
      <c r="B3" t="e">
        <f>(#REF!)</f>
        <v>#REF!</v>
      </c>
      <c r="C3" t="e">
        <f t="shared" ref="C3:C31" si="0">IF(B3&gt;0,1,0)</f>
        <v>#REF!</v>
      </c>
    </row>
    <row r="4" spans="1:3" x14ac:dyDescent="0.2">
      <c r="A4" t="s">
        <v>232</v>
      </c>
      <c r="B4" t="e">
        <f>(#REF!)</f>
        <v>#REF!</v>
      </c>
      <c r="C4" t="e">
        <f t="shared" si="0"/>
        <v>#REF!</v>
      </c>
    </row>
    <row r="5" spans="1:3" x14ac:dyDescent="0.2">
      <c r="A5" t="s">
        <v>233</v>
      </c>
      <c r="B5" t="e">
        <f>(#REF!)</f>
        <v>#REF!</v>
      </c>
      <c r="C5" t="e">
        <f t="shared" si="0"/>
        <v>#REF!</v>
      </c>
    </row>
    <row r="6" spans="1:3" x14ac:dyDescent="0.2">
      <c r="A6" t="s">
        <v>234</v>
      </c>
      <c r="B6" t="e">
        <f>(#REF!)</f>
        <v>#REF!</v>
      </c>
      <c r="C6" t="e">
        <f t="shared" si="0"/>
        <v>#REF!</v>
      </c>
    </row>
    <row r="7" spans="1:3" x14ac:dyDescent="0.2">
      <c r="A7" t="s">
        <v>235</v>
      </c>
      <c r="B7" t="e">
        <f>(#REF!)</f>
        <v>#REF!</v>
      </c>
      <c r="C7" t="e">
        <f t="shared" si="0"/>
        <v>#REF!</v>
      </c>
    </row>
    <row r="8" spans="1:3" x14ac:dyDescent="0.2">
      <c r="A8" t="s">
        <v>236</v>
      </c>
      <c r="B8" t="e">
        <f>(#REF!)</f>
        <v>#REF!</v>
      </c>
      <c r="C8" t="e">
        <f t="shared" si="0"/>
        <v>#REF!</v>
      </c>
    </row>
    <row r="9" spans="1:3" x14ac:dyDescent="0.2">
      <c r="A9" t="s">
        <v>237</v>
      </c>
      <c r="B9" t="e">
        <f>(#REF!)</f>
        <v>#REF!</v>
      </c>
      <c r="C9" t="e">
        <f t="shared" si="0"/>
        <v>#REF!</v>
      </c>
    </row>
    <row r="10" spans="1:3" x14ac:dyDescent="0.2">
      <c r="A10" t="s">
        <v>238</v>
      </c>
      <c r="B10" t="e">
        <f>(#REF!)</f>
        <v>#REF!</v>
      </c>
      <c r="C10" t="e">
        <f t="shared" si="0"/>
        <v>#REF!</v>
      </c>
    </row>
    <row r="11" spans="1:3" x14ac:dyDescent="0.2">
      <c r="A11" t="s">
        <v>239</v>
      </c>
      <c r="B11" t="e">
        <f>(#REF!)</f>
        <v>#REF!</v>
      </c>
      <c r="C11" t="e">
        <f t="shared" si="0"/>
        <v>#REF!</v>
      </c>
    </row>
    <row r="12" spans="1:3" x14ac:dyDescent="0.2">
      <c r="A12" t="s">
        <v>240</v>
      </c>
      <c r="B12" t="e">
        <f>(#REF!)</f>
        <v>#REF!</v>
      </c>
      <c r="C12" t="e">
        <f t="shared" si="0"/>
        <v>#REF!</v>
      </c>
    </row>
    <row r="13" spans="1:3" x14ac:dyDescent="0.2">
      <c r="A13" t="s">
        <v>241</v>
      </c>
      <c r="B13" t="e">
        <f>(#REF!)</f>
        <v>#REF!</v>
      </c>
      <c r="C13" t="e">
        <f t="shared" si="0"/>
        <v>#REF!</v>
      </c>
    </row>
    <row r="14" spans="1:3" x14ac:dyDescent="0.2">
      <c r="A14" t="s">
        <v>242</v>
      </c>
      <c r="B14" t="e">
        <f>(#REF!)</f>
        <v>#REF!</v>
      </c>
      <c r="C14" t="e">
        <f t="shared" si="0"/>
        <v>#REF!</v>
      </c>
    </row>
    <row r="15" spans="1:3" x14ac:dyDescent="0.2">
      <c r="A15" t="s">
        <v>243</v>
      </c>
      <c r="B15" t="e">
        <f>(#REF!)</f>
        <v>#REF!</v>
      </c>
      <c r="C15" t="e">
        <f t="shared" si="0"/>
        <v>#REF!</v>
      </c>
    </row>
    <row r="16" spans="1:3" x14ac:dyDescent="0.2">
      <c r="A16" t="s">
        <v>244</v>
      </c>
      <c r="B16" t="e">
        <f>(#REF!)</f>
        <v>#REF!</v>
      </c>
      <c r="C16" t="e">
        <f t="shared" si="0"/>
        <v>#REF!</v>
      </c>
    </row>
    <row r="17" spans="1:3" x14ac:dyDescent="0.2">
      <c r="A17" t="s">
        <v>245</v>
      </c>
      <c r="B17" t="e">
        <f>(#REF!)</f>
        <v>#REF!</v>
      </c>
      <c r="C17" t="e">
        <f t="shared" si="0"/>
        <v>#REF!</v>
      </c>
    </row>
    <row r="18" spans="1:3" x14ac:dyDescent="0.2">
      <c r="A18" t="s">
        <v>246</v>
      </c>
      <c r="B18" t="e">
        <f>(#REF!)</f>
        <v>#REF!</v>
      </c>
      <c r="C18" t="e">
        <f t="shared" si="0"/>
        <v>#REF!</v>
      </c>
    </row>
    <row r="19" spans="1:3" x14ac:dyDescent="0.2">
      <c r="A19" t="s">
        <v>247</v>
      </c>
      <c r="B19" t="e">
        <f>(#REF!)</f>
        <v>#REF!</v>
      </c>
      <c r="C19" t="e">
        <f t="shared" si="0"/>
        <v>#REF!</v>
      </c>
    </row>
    <row r="20" spans="1:3" x14ac:dyDescent="0.2">
      <c r="A20" t="s">
        <v>248</v>
      </c>
      <c r="B20" t="e">
        <f>(#REF!)</f>
        <v>#REF!</v>
      </c>
      <c r="C20" t="e">
        <f t="shared" si="0"/>
        <v>#REF!</v>
      </c>
    </row>
    <row r="21" spans="1:3" x14ac:dyDescent="0.2">
      <c r="A21" t="s">
        <v>249</v>
      </c>
      <c r="B21" t="e">
        <f>(#REF!)</f>
        <v>#REF!</v>
      </c>
      <c r="C21" t="e">
        <f t="shared" si="0"/>
        <v>#REF!</v>
      </c>
    </row>
    <row r="22" spans="1:3" x14ac:dyDescent="0.2">
      <c r="A22" t="s">
        <v>250</v>
      </c>
      <c r="B22" t="e">
        <f>(#REF!)</f>
        <v>#REF!</v>
      </c>
      <c r="C22" t="e">
        <f t="shared" si="0"/>
        <v>#REF!</v>
      </c>
    </row>
    <row r="23" spans="1:3" x14ac:dyDescent="0.2">
      <c r="A23" t="s">
        <v>251</v>
      </c>
      <c r="B23" t="e">
        <f>(#REF!)</f>
        <v>#REF!</v>
      </c>
      <c r="C23" t="e">
        <f t="shared" si="0"/>
        <v>#REF!</v>
      </c>
    </row>
    <row r="24" spans="1:3" x14ac:dyDescent="0.2">
      <c r="A24" t="s">
        <v>252</v>
      </c>
      <c r="B24" t="e">
        <f>(#REF!)</f>
        <v>#REF!</v>
      </c>
      <c r="C24" t="e">
        <f t="shared" si="0"/>
        <v>#REF!</v>
      </c>
    </row>
    <row r="25" spans="1:3" x14ac:dyDescent="0.2">
      <c r="A25" t="s">
        <v>253</v>
      </c>
      <c r="B25" t="e">
        <f>(#REF!)</f>
        <v>#REF!</v>
      </c>
      <c r="C25" t="e">
        <f t="shared" si="0"/>
        <v>#REF!</v>
      </c>
    </row>
    <row r="26" spans="1:3" x14ac:dyDescent="0.2">
      <c r="A26" t="s">
        <v>254</v>
      </c>
      <c r="B26" t="e">
        <f>(#REF!)</f>
        <v>#REF!</v>
      </c>
      <c r="C26" t="e">
        <f t="shared" si="0"/>
        <v>#REF!</v>
      </c>
    </row>
    <row r="27" spans="1:3" x14ac:dyDescent="0.2">
      <c r="A27" t="s">
        <v>255</v>
      </c>
      <c r="B27" t="e">
        <f>(#REF!)</f>
        <v>#REF!</v>
      </c>
      <c r="C27" t="e">
        <f t="shared" si="0"/>
        <v>#REF!</v>
      </c>
    </row>
    <row r="28" spans="1:3" x14ac:dyDescent="0.2">
      <c r="A28" t="s">
        <v>256</v>
      </c>
      <c r="B28" t="e">
        <f>(#REF!)</f>
        <v>#REF!</v>
      </c>
      <c r="C28" t="e">
        <f t="shared" si="0"/>
        <v>#REF!</v>
      </c>
    </row>
    <row r="29" spans="1:3" x14ac:dyDescent="0.2">
      <c r="A29" t="s">
        <v>257</v>
      </c>
      <c r="B29" t="e">
        <f>(#REF!)</f>
        <v>#REF!</v>
      </c>
      <c r="C29" t="e">
        <f t="shared" si="0"/>
        <v>#REF!</v>
      </c>
    </row>
    <row r="30" spans="1:3" x14ac:dyDescent="0.2">
      <c r="A30" t="s">
        <v>258</v>
      </c>
      <c r="B30" t="e">
        <f>(#REF!)</f>
        <v>#REF!</v>
      </c>
      <c r="C30" t="e">
        <f t="shared" si="0"/>
        <v>#REF!</v>
      </c>
    </row>
    <row r="31" spans="1:3" x14ac:dyDescent="0.2">
      <c r="A31" t="s">
        <v>259</v>
      </c>
      <c r="B31" t="e">
        <f>(#REF!)</f>
        <v>#REF!</v>
      </c>
      <c r="C31" t="e">
        <f t="shared" si="0"/>
        <v>#REF!</v>
      </c>
    </row>
    <row r="32" spans="1:3" x14ac:dyDescent="0.2">
      <c r="C32" t="e">
        <f>SUM(C2:C31)</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0E338-B243-4E45-B251-9F22C474CB31}">
  <dimension ref="B1:J84"/>
  <sheetViews>
    <sheetView topLeftCell="A52" workbookViewId="0">
      <selection activeCell="F66" sqref="F66"/>
    </sheetView>
  </sheetViews>
  <sheetFormatPr defaultRowHeight="12.75" x14ac:dyDescent="0.2"/>
  <cols>
    <col min="2" max="2" width="10.5703125" customWidth="1"/>
    <col min="3" max="7" width="16" customWidth="1"/>
    <col min="8" max="8" width="22.42578125" customWidth="1"/>
    <col min="9" max="9" width="8.42578125" customWidth="1"/>
    <col min="10" max="10" width="43.5703125" bestFit="1" customWidth="1"/>
  </cols>
  <sheetData>
    <row r="1" spans="2:10" x14ac:dyDescent="0.2">
      <c r="I1" s="60" t="s">
        <v>296</v>
      </c>
    </row>
    <row r="2" spans="2:10" x14ac:dyDescent="0.2">
      <c r="I2" s="60" t="s">
        <v>297</v>
      </c>
    </row>
    <row r="3" spans="2:10" x14ac:dyDescent="0.2">
      <c r="I3" s="60"/>
    </row>
    <row r="4" spans="2:10" x14ac:dyDescent="0.2">
      <c r="B4" s="129">
        <f>'Input Mask'!C7</f>
        <v>0</v>
      </c>
      <c r="C4" s="129"/>
      <c r="D4" s="129"/>
      <c r="E4" s="129"/>
      <c r="F4" s="129"/>
      <c r="G4" s="129"/>
      <c r="H4" s="129"/>
      <c r="I4" s="5" t="s">
        <v>298</v>
      </c>
    </row>
    <row r="6" spans="2:10" x14ac:dyDescent="0.2">
      <c r="B6" s="129" t="str">
        <f>'Input Mask'!C3</f>
        <v>SFY2020-2021</v>
      </c>
      <c r="C6" s="129"/>
      <c r="D6" s="129"/>
      <c r="E6" s="129"/>
      <c r="F6" s="129"/>
      <c r="G6" s="129"/>
      <c r="H6" s="129"/>
      <c r="I6" s="62" t="s">
        <v>299</v>
      </c>
    </row>
    <row r="8" spans="2:10" ht="16.5" customHeight="1" x14ac:dyDescent="0.2">
      <c r="B8" s="5" t="s">
        <v>290</v>
      </c>
      <c r="C8" s="5"/>
      <c r="D8" s="5"/>
      <c r="E8" s="5"/>
      <c r="F8" s="5"/>
      <c r="G8" s="5"/>
      <c r="H8" s="5"/>
      <c r="I8" s="5"/>
      <c r="J8" s="64"/>
    </row>
    <row r="9" spans="2:10" ht="16.5" customHeight="1" x14ac:dyDescent="0.2">
      <c r="B9" s="5" t="s">
        <v>291</v>
      </c>
      <c r="C9" s="5"/>
      <c r="D9" s="5"/>
      <c r="E9" s="5"/>
      <c r="F9" s="5"/>
      <c r="G9" s="5"/>
      <c r="H9" s="5"/>
      <c r="I9" s="5"/>
      <c r="J9" s="63">
        <f>'Input Mask'!C5</f>
        <v>0</v>
      </c>
    </row>
    <row r="10" spans="2:10" ht="16.5" customHeight="1" x14ac:dyDescent="0.2">
      <c r="B10" s="5" t="s">
        <v>292</v>
      </c>
      <c r="C10" s="5"/>
      <c r="D10" s="5"/>
      <c r="E10" s="5"/>
      <c r="F10" s="5"/>
      <c r="G10" s="5"/>
      <c r="H10" s="5"/>
      <c r="I10" s="5"/>
      <c r="J10" s="64"/>
    </row>
    <row r="11" spans="2:10" ht="16.5" customHeight="1" x14ac:dyDescent="0.2">
      <c r="B11" s="5" t="s">
        <v>212</v>
      </c>
      <c r="C11" s="5"/>
      <c r="D11" s="5"/>
      <c r="E11" s="5"/>
      <c r="F11" s="5"/>
      <c r="G11" s="5"/>
      <c r="H11" s="5"/>
      <c r="I11" s="5"/>
      <c r="J11" s="63">
        <f>'Input Mask'!C9</f>
        <v>0</v>
      </c>
    </row>
    <row r="12" spans="2:10" ht="16.5" customHeight="1" x14ac:dyDescent="0.2">
      <c r="B12" s="5" t="s">
        <v>293</v>
      </c>
      <c r="C12" s="5"/>
      <c r="D12" s="5"/>
      <c r="E12" s="5"/>
      <c r="F12" s="5"/>
      <c r="G12" s="5"/>
      <c r="H12" s="5"/>
      <c r="I12" s="5"/>
      <c r="J12" s="64"/>
    </row>
    <row r="13" spans="2:10" ht="16.5" customHeight="1" x14ac:dyDescent="0.2">
      <c r="B13" s="5" t="s">
        <v>294</v>
      </c>
      <c r="C13" s="5"/>
      <c r="D13" s="5"/>
      <c r="E13" s="5"/>
      <c r="F13" s="5"/>
      <c r="G13" s="5"/>
      <c r="H13" s="5"/>
      <c r="I13" s="5"/>
      <c r="J13" s="64"/>
    </row>
    <row r="14" spans="2:10" ht="16.5" customHeight="1" x14ac:dyDescent="0.2">
      <c r="B14" s="5" t="s">
        <v>295</v>
      </c>
      <c r="C14" s="5"/>
      <c r="D14" s="5"/>
      <c r="E14" s="5"/>
      <c r="F14" s="5"/>
      <c r="G14" s="5"/>
      <c r="H14" s="5"/>
      <c r="I14" s="5"/>
      <c r="J14" s="64"/>
    </row>
    <row r="17" spans="2:10" x14ac:dyDescent="0.2">
      <c r="B17" s="5" t="s">
        <v>304</v>
      </c>
      <c r="C17" s="5"/>
      <c r="D17" s="5"/>
      <c r="E17" s="5"/>
      <c r="F17" s="5"/>
      <c r="G17" s="5"/>
      <c r="H17" s="5"/>
    </row>
    <row r="18" spans="2:10" x14ac:dyDescent="0.2">
      <c r="C18" s="66"/>
      <c r="D18" s="66"/>
      <c r="E18" s="66"/>
      <c r="F18" s="66"/>
      <c r="G18" s="66"/>
      <c r="H18" s="66" t="s">
        <v>300</v>
      </c>
      <c r="I18" s="59"/>
    </row>
    <row r="19" spans="2:10" x14ac:dyDescent="0.2">
      <c r="C19" s="66"/>
      <c r="D19" s="66"/>
      <c r="E19" s="66"/>
      <c r="F19" s="66"/>
      <c r="G19" s="66"/>
      <c r="H19" s="66" t="s">
        <v>301</v>
      </c>
      <c r="I19" s="59"/>
    </row>
    <row r="20" spans="2:10" ht="4.5" customHeight="1" x14ac:dyDescent="0.2"/>
    <row r="21" spans="2:10" x14ac:dyDescent="0.2">
      <c r="C21" s="65"/>
      <c r="D21" s="65"/>
      <c r="E21" s="65"/>
      <c r="F21" s="65"/>
      <c r="G21" s="65"/>
      <c r="H21" s="65" t="s">
        <v>302</v>
      </c>
      <c r="I21" s="61" t="e">
        <f>'Input Mask'!C14</f>
        <v>#N/A</v>
      </c>
    </row>
    <row r="23" spans="2:10" x14ac:dyDescent="0.2">
      <c r="B23" s="5" t="s">
        <v>303</v>
      </c>
      <c r="C23" s="5"/>
      <c r="D23" s="5"/>
      <c r="E23" s="5"/>
      <c r="F23" s="5"/>
      <c r="G23" s="5"/>
      <c r="H23" s="5"/>
    </row>
    <row r="25" spans="2:10" x14ac:dyDescent="0.2">
      <c r="B25" s="8" t="s">
        <v>305</v>
      </c>
      <c r="C25" s="8"/>
      <c r="D25" s="8"/>
      <c r="E25" s="8"/>
      <c r="F25" s="8"/>
      <c r="G25" s="8"/>
      <c r="H25" s="8"/>
      <c r="I25" s="61">
        <f>'County Summary'!D100</f>
        <v>0</v>
      </c>
    </row>
    <row r="26" spans="2:10" x14ac:dyDescent="0.2">
      <c r="B26" s="8" t="s">
        <v>306</v>
      </c>
      <c r="C26" s="8"/>
      <c r="D26" s="8"/>
      <c r="E26" s="8"/>
      <c r="F26" s="8"/>
      <c r="G26" s="8"/>
      <c r="H26" s="8"/>
      <c r="I26" s="67" t="e">
        <f>'County Summary'!G100</f>
        <v>#DIV/0!</v>
      </c>
    </row>
    <row r="27" spans="2:10" x14ac:dyDescent="0.2">
      <c r="B27" s="8" t="s">
        <v>307</v>
      </c>
      <c r="C27" s="8"/>
      <c r="D27" s="8"/>
      <c r="E27" s="8"/>
      <c r="F27" s="8"/>
      <c r="G27" s="8"/>
      <c r="H27" s="8"/>
      <c r="I27" s="67" t="e">
        <f>'County Summary'!G95</f>
        <v>#N/A</v>
      </c>
    </row>
    <row r="29" spans="2:10" x14ac:dyDescent="0.2">
      <c r="B29" s="5" t="s">
        <v>308</v>
      </c>
      <c r="C29" s="5"/>
      <c r="D29" s="5"/>
      <c r="E29" s="5"/>
      <c r="F29" s="5"/>
      <c r="G29" s="5"/>
      <c r="H29" s="5"/>
    </row>
    <row r="31" spans="2:10" x14ac:dyDescent="0.2">
      <c r="B31" s="8" t="s">
        <v>309</v>
      </c>
      <c r="C31" s="8"/>
      <c r="D31" s="8"/>
      <c r="E31" s="8"/>
      <c r="F31" s="8"/>
      <c r="G31" s="8"/>
      <c r="H31" s="130" t="s">
        <v>311</v>
      </c>
      <c r="I31" s="130"/>
      <c r="J31" s="130"/>
    </row>
    <row r="32" spans="2:10" x14ac:dyDescent="0.2">
      <c r="H32" s="130"/>
      <c r="I32" s="130"/>
      <c r="J32" s="130"/>
    </row>
    <row r="33" spans="2:10" x14ac:dyDescent="0.2">
      <c r="B33" s="8" t="s">
        <v>310</v>
      </c>
      <c r="C33" s="63">
        <f>'Case (1)'!C7</f>
        <v>0</v>
      </c>
      <c r="D33" s="63"/>
      <c r="E33" s="63"/>
      <c r="F33" s="63"/>
      <c r="G33" s="63"/>
      <c r="H33" s="130"/>
      <c r="I33" s="130"/>
      <c r="J33" s="130"/>
    </row>
    <row r="36" spans="2:10" ht="28.5" customHeight="1" x14ac:dyDescent="0.2">
      <c r="B36" s="123" t="s">
        <v>312</v>
      </c>
      <c r="C36" s="123"/>
      <c r="D36" s="123"/>
      <c r="E36" s="123"/>
      <c r="F36" s="123"/>
      <c r="G36" s="123"/>
      <c r="H36" s="123"/>
      <c r="I36" s="123"/>
      <c r="J36" s="123"/>
    </row>
    <row r="39" spans="2:10" x14ac:dyDescent="0.2">
      <c r="B39" t="s">
        <v>313</v>
      </c>
    </row>
    <row r="41" spans="2:10" ht="24" customHeight="1" x14ac:dyDescent="0.2">
      <c r="B41" s="133" t="s">
        <v>314</v>
      </c>
      <c r="C41" s="133"/>
      <c r="D41" s="133"/>
      <c r="E41" s="133"/>
      <c r="F41" s="133"/>
      <c r="G41" s="133"/>
      <c r="H41" s="133"/>
      <c r="I41" s="133"/>
      <c r="J41" s="133"/>
    </row>
    <row r="45" spans="2:10" ht="57" customHeight="1" x14ac:dyDescent="0.2">
      <c r="B45" s="124" t="s">
        <v>315</v>
      </c>
      <c r="C45" s="123"/>
      <c r="D45" s="123"/>
      <c r="E45" s="123"/>
      <c r="F45" s="123"/>
      <c r="G45" s="123"/>
      <c r="H45" s="123"/>
      <c r="I45" s="123"/>
      <c r="J45" s="123"/>
    </row>
    <row r="46" spans="2:10" x14ac:dyDescent="0.2">
      <c r="C46" s="132" t="s">
        <v>316</v>
      </c>
      <c r="D46" s="132"/>
      <c r="E46" s="132"/>
      <c r="F46" s="132"/>
      <c r="G46" s="132"/>
      <c r="H46" s="132"/>
      <c r="I46" s="132"/>
      <c r="J46" s="132"/>
    </row>
    <row r="47" spans="2:10" x14ac:dyDescent="0.2">
      <c r="B47" s="131"/>
      <c r="C47" s="131"/>
      <c r="D47" s="131"/>
      <c r="E47" s="131"/>
      <c r="F47" s="131"/>
      <c r="G47" s="131"/>
      <c r="H47" s="131"/>
      <c r="I47" s="131"/>
      <c r="J47" s="131"/>
    </row>
    <row r="48" spans="2:10" ht="75.75" customHeight="1" x14ac:dyDescent="0.2">
      <c r="B48" s="124" t="s">
        <v>317</v>
      </c>
      <c r="C48" s="123"/>
      <c r="D48" s="123"/>
      <c r="E48" s="123"/>
      <c r="F48" s="123"/>
      <c r="G48" s="123"/>
      <c r="H48" s="123"/>
      <c r="I48" s="123"/>
      <c r="J48" s="123"/>
    </row>
    <row r="50" spans="3:9" x14ac:dyDescent="0.2">
      <c r="C50" s="8" t="s">
        <v>318</v>
      </c>
      <c r="D50" s="8"/>
      <c r="E50" s="8"/>
      <c r="F50" s="8"/>
      <c r="G50" s="8"/>
    </row>
    <row r="51" spans="3:9" ht="9" customHeight="1" x14ac:dyDescent="0.2"/>
    <row r="52" spans="3:9" ht="12" customHeight="1" x14ac:dyDescent="0.2">
      <c r="C52" s="17" t="s">
        <v>319</v>
      </c>
      <c r="D52" s="17"/>
      <c r="E52" s="17"/>
      <c r="F52" s="17"/>
      <c r="G52" s="17"/>
      <c r="H52" s="61">
        <f>'Input Mask'!C9</f>
        <v>0</v>
      </c>
      <c r="I52" s="8" t="s">
        <v>323</v>
      </c>
    </row>
    <row r="53" spans="3:9" x14ac:dyDescent="0.2">
      <c r="H53" s="136" t="s">
        <v>320</v>
      </c>
      <c r="I53" s="136"/>
    </row>
    <row r="54" spans="3:9" x14ac:dyDescent="0.2">
      <c r="H54" s="136" t="s">
        <v>321</v>
      </c>
      <c r="I54" s="136"/>
    </row>
    <row r="55" spans="3:9" x14ac:dyDescent="0.2">
      <c r="H55" s="136" t="s">
        <v>322</v>
      </c>
      <c r="I55" s="136"/>
    </row>
    <row r="57" spans="3:9" x14ac:dyDescent="0.2">
      <c r="C57" s="17" t="s">
        <v>324</v>
      </c>
      <c r="D57" s="17"/>
      <c r="E57" s="17"/>
      <c r="F57" s="17"/>
      <c r="G57" s="17"/>
      <c r="H57" s="17" t="s">
        <v>325</v>
      </c>
    </row>
    <row r="58" spans="3:9" x14ac:dyDescent="0.2">
      <c r="C58" s="17" t="s">
        <v>326</v>
      </c>
      <c r="D58" s="17"/>
      <c r="E58" s="17"/>
      <c r="F58" s="17"/>
      <c r="G58" s="17"/>
      <c r="H58" s="59"/>
    </row>
    <row r="60" spans="3:9" x14ac:dyDescent="0.2">
      <c r="C60" s="8" t="s">
        <v>327</v>
      </c>
      <c r="D60" s="8"/>
      <c r="E60" s="8"/>
      <c r="F60" s="8"/>
      <c r="G60" s="8"/>
    </row>
    <row r="61" spans="3:9" ht="6.75" customHeight="1" x14ac:dyDescent="0.2"/>
    <row r="62" spans="3:9" x14ac:dyDescent="0.2">
      <c r="C62" s="8" t="s">
        <v>328</v>
      </c>
      <c r="D62" s="8"/>
      <c r="E62" s="8"/>
      <c r="F62" s="8"/>
      <c r="G62" s="8"/>
    </row>
    <row r="64" spans="3:9" x14ac:dyDescent="0.2">
      <c r="C64" s="8" t="s">
        <v>329</v>
      </c>
      <c r="D64" s="8"/>
      <c r="E64" s="8"/>
      <c r="F64" s="8"/>
      <c r="G64" s="8"/>
    </row>
    <row r="66" spans="2:10" x14ac:dyDescent="0.2">
      <c r="C66" s="8" t="s">
        <v>330</v>
      </c>
      <c r="D66" s="8"/>
      <c r="E66" s="8"/>
      <c r="F66" s="8"/>
      <c r="G66" s="8"/>
    </row>
    <row r="68" spans="2:10" x14ac:dyDescent="0.2">
      <c r="B68" s="5" t="s">
        <v>331</v>
      </c>
      <c r="C68" s="5"/>
      <c r="D68" s="5"/>
      <c r="E68" s="5"/>
      <c r="F68" s="5"/>
      <c r="G68" s="5"/>
      <c r="H68" s="5"/>
      <c r="I68" s="5"/>
    </row>
    <row r="69" spans="2:10" ht="54" customHeight="1" x14ac:dyDescent="0.2">
      <c r="C69" s="137">
        <f>'County Summary'!A103</f>
        <v>0</v>
      </c>
      <c r="D69" s="137"/>
      <c r="E69" s="137"/>
      <c r="F69" s="137"/>
      <c r="G69" s="137"/>
      <c r="H69" s="137"/>
      <c r="I69" s="137"/>
      <c r="J69" s="137"/>
    </row>
    <row r="71" spans="2:10" x14ac:dyDescent="0.2">
      <c r="B71" s="5" t="s">
        <v>332</v>
      </c>
    </row>
    <row r="73" spans="2:10" ht="35.25" customHeight="1" x14ac:dyDescent="0.2">
      <c r="B73" s="68" t="s">
        <v>333</v>
      </c>
      <c r="C73" s="135" t="s">
        <v>334</v>
      </c>
      <c r="D73" s="135"/>
      <c r="E73" s="135"/>
      <c r="F73" s="135"/>
      <c r="G73" s="135"/>
      <c r="H73" s="135"/>
      <c r="I73" s="135"/>
      <c r="J73" s="135"/>
    </row>
    <row r="74" spans="2:10" ht="5.25" customHeight="1" x14ac:dyDescent="0.2"/>
    <row r="75" spans="2:10" x14ac:dyDescent="0.2">
      <c r="B75" s="68" t="s">
        <v>335</v>
      </c>
      <c r="C75" s="8" t="s">
        <v>336</v>
      </c>
      <c r="D75" s="8"/>
      <c r="E75" s="8"/>
      <c r="F75" s="8"/>
      <c r="G75" s="8"/>
    </row>
    <row r="76" spans="2:10" x14ac:dyDescent="0.2">
      <c r="C76" s="134"/>
      <c r="D76" s="134"/>
      <c r="E76" s="134"/>
      <c r="F76" s="134"/>
      <c r="G76" s="134"/>
      <c r="H76" s="134"/>
      <c r="I76" s="134"/>
      <c r="J76" s="134"/>
    </row>
    <row r="77" spans="2:10" ht="6.75" customHeight="1" x14ac:dyDescent="0.2"/>
    <row r="78" spans="2:10" x14ac:dyDescent="0.2">
      <c r="B78" s="65" t="s">
        <v>337</v>
      </c>
      <c r="C78" s="8" t="s">
        <v>338</v>
      </c>
      <c r="D78" s="8"/>
      <c r="E78" s="8"/>
      <c r="F78" s="8"/>
      <c r="G78" s="8"/>
    </row>
    <row r="79" spans="2:10" x14ac:dyDescent="0.2">
      <c r="C79" s="8" t="s">
        <v>339</v>
      </c>
      <c r="D79" s="8"/>
      <c r="E79" s="8"/>
      <c r="F79" s="8"/>
      <c r="G79" s="8"/>
      <c r="J79" s="61"/>
    </row>
    <row r="80" spans="2:10" x14ac:dyDescent="0.2">
      <c r="C80" s="8" t="s">
        <v>340</v>
      </c>
      <c r="D80" s="8"/>
      <c r="E80" s="8"/>
      <c r="F80" s="8"/>
      <c r="G80" s="8"/>
      <c r="J80" s="61"/>
    </row>
    <row r="82" spans="2:10" ht="33.75" customHeight="1" x14ac:dyDescent="0.2">
      <c r="C82" s="135" t="s">
        <v>341</v>
      </c>
      <c r="D82" s="135"/>
      <c r="E82" s="135"/>
      <c r="F82" s="135"/>
      <c r="G82" s="135"/>
      <c r="H82" s="135"/>
      <c r="I82" s="135"/>
      <c r="J82" s="135"/>
    </row>
    <row r="83" spans="2:10" ht="6" customHeight="1" x14ac:dyDescent="0.2"/>
    <row r="84" spans="2:10" x14ac:dyDescent="0.2">
      <c r="B84" s="5" t="s">
        <v>342</v>
      </c>
    </row>
  </sheetData>
  <mergeCells count="16">
    <mergeCell ref="C76:J76"/>
    <mergeCell ref="C82:J82"/>
    <mergeCell ref="B48:J48"/>
    <mergeCell ref="H53:I53"/>
    <mergeCell ref="H54:I54"/>
    <mergeCell ref="H55:I55"/>
    <mergeCell ref="C69:J69"/>
    <mergeCell ref="C73:J73"/>
    <mergeCell ref="B4:H4"/>
    <mergeCell ref="B6:H6"/>
    <mergeCell ref="H31:J33"/>
    <mergeCell ref="B45:J45"/>
    <mergeCell ref="B47:J47"/>
    <mergeCell ref="C46:J46"/>
    <mergeCell ref="B41:J41"/>
    <mergeCell ref="B36:J3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D7DF-C1F1-41D3-A95E-8B0C4E38C1A1}">
  <dimension ref="A1:H103"/>
  <sheetViews>
    <sheetView tabSelected="1" zoomScaleNormal="100" workbookViewId="0">
      <pane ySplit="14" topLeftCell="A15" activePane="bottomLeft" state="frozen"/>
      <selection activeCell="D9" sqref="D9"/>
      <selection pane="bottomLeft" activeCell="A20" sqref="A20:C20"/>
    </sheetView>
  </sheetViews>
  <sheetFormatPr defaultRowHeight="12.75" x14ac:dyDescent="0.2"/>
  <cols>
    <col min="1" max="1" width="3.140625" customWidth="1"/>
    <col min="2" max="2" width="94.28515625" customWidth="1"/>
    <col min="3" max="3" width="18.5703125" customWidth="1"/>
    <col min="4" max="4" width="9.42578125" customWidth="1"/>
    <col min="5" max="5" width="8.42578125" customWidth="1"/>
    <col min="6" max="6" width="8.5703125" customWidth="1"/>
    <col min="7" max="7" width="15.28515625" customWidth="1"/>
  </cols>
  <sheetData>
    <row r="1" spans="1:7" x14ac:dyDescent="0.2">
      <c r="A1" s="200" t="str">
        <f>'Input Mask'!C3</f>
        <v>SFY2020-2021</v>
      </c>
      <c r="B1" s="201"/>
      <c r="C1" s="201"/>
      <c r="D1" s="201"/>
      <c r="E1" s="201"/>
      <c r="F1" s="201"/>
      <c r="G1" s="202"/>
    </row>
    <row r="2" spans="1:7" ht="13.5" thickBot="1" x14ac:dyDescent="0.25">
      <c r="A2" s="209" t="s">
        <v>189</v>
      </c>
      <c r="B2" s="210"/>
      <c r="C2" s="210"/>
      <c r="D2" s="210"/>
      <c r="E2" s="210"/>
      <c r="F2" s="210"/>
      <c r="G2" s="211"/>
    </row>
    <row r="3" spans="1:7" ht="13.5" thickBot="1" x14ac:dyDescent="0.25">
      <c r="A3" s="212"/>
      <c r="B3" s="213"/>
      <c r="C3" s="213"/>
      <c r="D3" s="213"/>
      <c r="E3" s="213"/>
      <c r="F3" s="213"/>
      <c r="G3" s="214"/>
    </row>
    <row r="4" spans="1:7" ht="13.5" thickBot="1" x14ac:dyDescent="0.25">
      <c r="A4" s="192" t="s">
        <v>14</v>
      </c>
      <c r="B4" s="193"/>
      <c r="C4" s="25">
        <f>'Input Mask'!C7</f>
        <v>0</v>
      </c>
      <c r="D4" s="36" t="s">
        <v>27</v>
      </c>
      <c r="E4" s="215">
        <f>'Input Mask'!C9</f>
        <v>0</v>
      </c>
      <c r="F4" s="216"/>
      <c r="G4" s="217"/>
    </row>
    <row r="5" spans="1:7" ht="13.5" thickBot="1" x14ac:dyDescent="0.25">
      <c r="A5" s="192" t="s">
        <v>15</v>
      </c>
      <c r="B5" s="193"/>
      <c r="C5" s="55"/>
      <c r="D5" s="218"/>
      <c r="E5" s="219"/>
      <c r="F5" s="219"/>
      <c r="G5" s="220"/>
    </row>
    <row r="6" spans="1:7" ht="13.5" thickBot="1" x14ac:dyDescent="0.25">
      <c r="A6" s="192" t="s">
        <v>214</v>
      </c>
      <c r="B6" s="203"/>
      <c r="C6" s="44" t="e">
        <f>'Input Mask'!C12</f>
        <v>#N/A</v>
      </c>
      <c r="D6" s="194"/>
      <c r="E6" s="195"/>
      <c r="F6" s="195"/>
      <c r="G6" s="196"/>
    </row>
    <row r="7" spans="1:7" ht="13.5" thickBot="1" x14ac:dyDescent="0.25">
      <c r="A7" s="192" t="s">
        <v>215</v>
      </c>
      <c r="B7" s="203"/>
      <c r="C7" s="44" t="e">
        <f>'Input Mask'!C14</f>
        <v>#N/A</v>
      </c>
      <c r="D7" s="226" t="e">
        <f>IF(Proof!$C$32&lt;'County Summary'!$C$7,"REQUIRED SAMPLE SIZE NOT MET","")</f>
        <v>#REF!</v>
      </c>
      <c r="E7" s="227"/>
      <c r="F7" s="227"/>
      <c r="G7" s="228"/>
    </row>
    <row r="8" spans="1:7" x14ac:dyDescent="0.2">
      <c r="A8" s="192"/>
      <c r="B8" s="203"/>
      <c r="C8" s="2"/>
      <c r="D8" s="226" t="e">
        <f>IF(Proof!$C$32&gt;'County Summary'!$C$7,"REQUIRED SAMPLE SIZE EXCEEDED","")</f>
        <v>#REF!</v>
      </c>
      <c r="E8" s="227"/>
      <c r="F8" s="227"/>
      <c r="G8" s="228"/>
    </row>
    <row r="9" spans="1:7" ht="13.5" thickBot="1" x14ac:dyDescent="0.25">
      <c r="A9" s="192"/>
      <c r="B9" s="203"/>
      <c r="C9" s="24"/>
      <c r="D9" s="194"/>
      <c r="E9" s="195"/>
      <c r="F9" s="195"/>
      <c r="G9" s="196"/>
    </row>
    <row r="10" spans="1:7" ht="13.5" thickBot="1" x14ac:dyDescent="0.25">
      <c r="A10" s="192" t="s">
        <v>19</v>
      </c>
      <c r="B10" s="193"/>
      <c r="C10" s="44">
        <f>'Input Mask'!C5</f>
        <v>0</v>
      </c>
      <c r="D10" s="194"/>
      <c r="E10" s="195"/>
      <c r="F10" s="195"/>
      <c r="G10" s="196"/>
    </row>
    <row r="11" spans="1:7" x14ac:dyDescent="0.2">
      <c r="A11" s="192"/>
      <c r="B11" s="203"/>
      <c r="C11" s="16"/>
      <c r="D11" s="194"/>
      <c r="E11" s="195"/>
      <c r="F11" s="195"/>
      <c r="G11" s="196"/>
    </row>
    <row r="12" spans="1:7" x14ac:dyDescent="0.2">
      <c r="A12" s="192"/>
      <c r="B12" s="203"/>
      <c r="C12" s="2"/>
      <c r="D12" s="197"/>
      <c r="E12" s="198"/>
      <c r="F12" s="198"/>
      <c r="G12" s="199"/>
    </row>
    <row r="13" spans="1:7" x14ac:dyDescent="0.2">
      <c r="A13" s="204"/>
      <c r="B13" s="205"/>
      <c r="C13" s="205"/>
      <c r="D13" s="206" t="s">
        <v>213</v>
      </c>
      <c r="E13" s="207"/>
      <c r="F13" s="208"/>
      <c r="G13" s="221" t="s">
        <v>216</v>
      </c>
    </row>
    <row r="14" spans="1:7" ht="13.5" thickBot="1" x14ac:dyDescent="0.25">
      <c r="A14" s="204"/>
      <c r="B14" s="205"/>
      <c r="C14" s="205"/>
      <c r="D14" s="47" t="s">
        <v>1</v>
      </c>
      <c r="E14" s="47" t="s">
        <v>2</v>
      </c>
      <c r="F14" s="47" t="s">
        <v>0</v>
      </c>
      <c r="G14" s="222"/>
    </row>
    <row r="15" spans="1:7" ht="13.5" thickBot="1" x14ac:dyDescent="0.25">
      <c r="A15" s="223" t="s">
        <v>20</v>
      </c>
      <c r="B15" s="224"/>
      <c r="C15" s="224"/>
      <c r="D15" s="224"/>
      <c r="E15" s="224"/>
      <c r="F15" s="224"/>
      <c r="G15" s="225"/>
    </row>
    <row r="16" spans="1:7" ht="27" customHeight="1" x14ac:dyDescent="0.2">
      <c r="A16" s="141" t="s">
        <v>379</v>
      </c>
      <c r="B16" s="142"/>
      <c r="C16" s="142"/>
      <c r="D16" s="32">
        <f>SUM('Case (1)'!J16+'Case (2)'!J16+'Case (3)'!J16+'Case (4)'!J16+'Case (5)'!J16+'Case (6)'!J16+'Case (7)'!J16+'Case (8)'!J16+'Case (9)'!J16+'Case (10)'!J16+'Case (11)'!J16+'Case (12)'!J16+'Case (13)'!J16+'Case (14)'!J16+'Case (15)'!J16+'Case (16)'!J16+'Case (17)'!J16+'Case (18)'!J16+'Case (19)'!J16+'Case (20)'!J16+'Case (21)'!J16+'Case (22)'!J16+'Case (23)'!J16+'Case (24)'!J16+'Case (25)'!J16+'Case (26)'!J16+'Case (27)'!J16+'Case (28)'!J16+'Case (29)'!J16+'Case (30)'!J16)</f>
        <v>0</v>
      </c>
      <c r="E16" s="32">
        <f>SUM('Case (1)'!K16+'Case (2)'!K16+'Case (3)'!K16+'Case (4)'!K16+'Case (5)'!K16+'Case (6)'!K16+'Case (7)'!K16+'Case (8)'!K16+'Case (9)'!K16+'Case (10)'!K16+'Case (11)'!K16+'Case (12)'!K16+'Case (13)'!K16+'Case (14)'!K16+'Case (15)'!K16+'Case (16)'!K16+'Case (17)'!K16+'Case (18)'!K16+'Case (19)'!K16+'Case (20)'!K16+'Case (21)'!K16+'Case (22)'!K16+'Case (23)'!K16+'Case (24)'!K16+'Case (25)'!K16+'Case (26)'!K16+'Case (27)'!K16+'Case (28)'!K16+'Case (29)'!K16+'Case (30)'!K16)</f>
        <v>0</v>
      </c>
      <c r="F16" s="32">
        <f>SUM('Case (1)'!L16+'Case (2)'!L16+'Case (3)'!L16+'Case (4)'!L16+'Case (5)'!L16+'Case (6)'!L16+'Case (7)'!L16+'Case (8)'!L16+'Case (9)'!L16+'Case (10)'!L16+'Case (11)'!L16+'Case (12)'!L16+'Case (13)'!L16+'Case (14)'!L16+'Case (15)'!L16+'Case (16)'!L16+'Case (17)'!L16+'Case (18)'!L16+'Case (19)'!L16+'Case (20)'!L16+'Case (21)'!L16+'Case (22)'!L16+'Case (23)'!L16+'Case (24)'!L16+'Case (25)'!L16+'Case (26)'!L16+'Case (27)'!L16+'Case (28)'!L16+'Case (29)'!L16+'Case (30)'!L16)</f>
        <v>0</v>
      </c>
      <c r="G16" s="48"/>
    </row>
    <row r="17" spans="1:7" ht="18" x14ac:dyDescent="0.2">
      <c r="A17" s="146"/>
      <c r="B17" s="147"/>
      <c r="C17" s="148"/>
      <c r="D17" s="37"/>
      <c r="E17" s="30"/>
      <c r="F17" s="30"/>
      <c r="G17" s="28"/>
    </row>
    <row r="18" spans="1:7" ht="18" x14ac:dyDescent="0.2">
      <c r="A18" s="149"/>
      <c r="B18" s="150"/>
      <c r="C18" s="151"/>
      <c r="D18" s="6"/>
      <c r="E18" s="29"/>
      <c r="F18" s="29"/>
      <c r="G18" s="28"/>
    </row>
    <row r="19" spans="1:7" ht="25.5" customHeight="1" x14ac:dyDescent="0.2">
      <c r="A19" s="186" t="s">
        <v>429</v>
      </c>
      <c r="B19" s="187"/>
      <c r="C19" s="187"/>
      <c r="D19" s="32">
        <f>SUM('Case (1)'!J19+'Case (2)'!J19+'Case (3)'!J19+'Case (4)'!J19+'Case (5)'!J19+'Case (6)'!J19+'Case (7)'!J19+'Case (8)'!J19+'Case (9)'!J19+'Case (10)'!J19+'Case (11)'!J19+'Case (12)'!J19+'Case (13)'!J19+'Case (14)'!J19+'Case (15)'!J19+'Case (16)'!J19+'Case (17)'!J19+'Case (18)'!J19+'Case (19)'!J19+'Case (20)'!J19+'Case (21)'!J19+'Case (22)'!J19+'Case (23)'!J19+'Case (24)'!J19+'Case (25)'!J19+'Case (26)'!J19+'Case (27)'!J19+'Case (28)'!J19+'Case (29)'!J19+'Case (30)'!J19)</f>
        <v>0</v>
      </c>
      <c r="E19" s="32">
        <f>SUM(('Case (1)'!K19+'Case (2)'!K19+'Case (3)'!K19+'Case (4)'!K19+'Case (5)'!K19+'Case (6)'!K19+'Case (7)'!K19+'Case (8)'!K19+'Case (9)'!K19+'Case (10)'!K19+'Case (11)'!K19+'Case (12)'!K19+'Case (13)'!K19+'Case (14)'!K19+'Case (15)'!K19+'Case (16)'!K19+'Case (17)'!K19+'Case (18)'!K19+'Case (19)'!K19+'Case (20)'!K19+'Case (21)'!K19+'Case (22)'!K19+'Case (23)'!K19+'Case (24)'!K19+'Case (25)'!K19+'Case (26)'!K19+'Case (27)'!K19+'Case (28)'!K19+'Case (29)'!K19+'Case (30)'!K19))</f>
        <v>0</v>
      </c>
      <c r="F19" s="32">
        <f>SUM(('Case (1)'!L19+'Case (2)'!L19+'Case (3)'!L19+'Case (4)'!L19+'Case (5)'!L19+'Case (6)'!L19+'Case (7)'!L19+'Case (8)'!L19+'Case (9)'!L19+'Case (10)'!L19+'Case (11)'!L19+'Case (12)'!L19+'Case (13)'!L19+'Case (14)'!L19+'Case (15)'!L19+'Case (16)'!L19+'Case (17)'!L19+'Case (18)'!L19+'Case (19)'!L19+'Case (20)'!L19+'Case (21)'!L19+'Case (22)'!L19+'Case (23)'!L19+'Case (24)'!L19+'Case (25)'!L19+'Case (26)'!L19+'Case (27)'!L19+'Case (28)'!L19+'Case (29)'!L19+'Case (30)'!L19))</f>
        <v>0</v>
      </c>
      <c r="G19" s="43"/>
    </row>
    <row r="20" spans="1:7" ht="18" x14ac:dyDescent="0.2">
      <c r="A20" s="146"/>
      <c r="B20" s="147"/>
      <c r="C20" s="148"/>
      <c r="D20" s="37"/>
      <c r="E20" s="30"/>
      <c r="F20" s="30"/>
      <c r="G20" s="28"/>
    </row>
    <row r="21" spans="1:7" ht="18" x14ac:dyDescent="0.2">
      <c r="A21" s="149"/>
      <c r="B21" s="150"/>
      <c r="C21" s="151"/>
      <c r="D21" s="6"/>
      <c r="E21" s="29"/>
      <c r="F21" s="29"/>
      <c r="G21" s="28"/>
    </row>
    <row r="22" spans="1:7" ht="18" x14ac:dyDescent="0.2">
      <c r="A22" s="190" t="s">
        <v>21</v>
      </c>
      <c r="B22" s="191"/>
      <c r="C22" s="191"/>
      <c r="D22" s="32">
        <f>SUM(('Case (1)'!J22+'Case (2)'!J22+'Case (3)'!J22+'Case (4)'!J22+'Case (5)'!J22+'Case (6)'!J22+'Case (7)'!J22+'Case (8)'!J22+'Case (9)'!J22+'Case (10)'!J22+'Case (11)'!J22+'Case (12)'!J22+'Case (13)'!J22+'Case (14)'!J22+'Case (15)'!J22+'Case (16)'!J22+'Case (17)'!J22+'Case (18)'!J22+'Case (19)'!J22+'Case (20)'!J22+'Case (21)'!J22+'Case (22)'!J22+'Case (23)'!J22+'Case (24)'!J22+'Case (25)'!J22+'Case (26)'!J22+'Case (27)'!J22+'Case (28)'!J22+'Case (29)'!J22+'Case (30)'!J22))</f>
        <v>0</v>
      </c>
      <c r="E22" s="32">
        <f>SUM(('Case (1)'!K22+'Case (2)'!K22+'Case (3)'!K22+'Case (4)'!K22+'Case (5)'!K22+'Case (6)'!K22+'Case (7)'!K22+'Case (8)'!K22+'Case (9)'!K22+'Case (10)'!K22+'Case (11)'!K22+'Case (12)'!K22+'Case (13)'!K22+'Case (14)'!K22+'Case (15)'!K22+'Case (16)'!K22+'Case (17)'!K22+'Case (18)'!K22+'Case (19)'!K22+'Case (20)'!K22+'Case (21)'!K22+'Case (22)'!K22+'Case (23)'!K22+'Case (24)'!K22+'Case (25)'!K22+'Case (26)'!K22+'Case (27)'!K22+'Case (28)'!K22+'Case (29)'!K22+'Case (30)'!K22))</f>
        <v>0</v>
      </c>
      <c r="F22" s="32">
        <f>SUM(('Case (1)'!L22+'Case (2)'!L22+'Case (3)'!L22+'Case (4)'!L22+'Case (5)'!L22+'Case (6)'!L22+'Case (7)'!L22+'Case (8)'!L22+'Case (9)'!L22+'Case (10)'!L22+'Case (11)'!L22+'Case (12)'!L22+'Case (13)'!L22+'Case (14)'!L22+'Case (15)'!L22+'Case (16)'!L22+'Case (17)'!L22+'Case (18)'!L22+'Case (19)'!L22+'Case (20)'!L22+'Case (21)'!L22+'Case (22)'!L22+'Case (23)'!L22+'Case (24)'!L22+'Case (25)'!L22+'Case (26)'!L22+'Case (27)'!L22+'Case (28)'!L22+'Case (29)'!L22+'Case (30)'!L22))</f>
        <v>0</v>
      </c>
      <c r="G22" s="43"/>
    </row>
    <row r="23" spans="1:7" ht="18" x14ac:dyDescent="0.2">
      <c r="A23" s="146"/>
      <c r="B23" s="147"/>
      <c r="C23" s="148"/>
      <c r="D23" s="37"/>
      <c r="E23" s="30"/>
      <c r="F23" s="30"/>
      <c r="G23" s="28"/>
    </row>
    <row r="24" spans="1:7" ht="18" x14ac:dyDescent="0.2">
      <c r="A24" s="149"/>
      <c r="B24" s="150"/>
      <c r="C24" s="151"/>
      <c r="D24" s="6"/>
      <c r="E24" s="29"/>
      <c r="F24" s="27"/>
      <c r="G24" s="28"/>
    </row>
    <row r="25" spans="1:7" ht="18" x14ac:dyDescent="0.2">
      <c r="A25" s="40"/>
      <c r="B25" s="1"/>
      <c r="C25" s="41" t="s">
        <v>24</v>
      </c>
      <c r="D25" s="155">
        <f>SUM(('Case (1)'!D25:E25+'Case (2)'!D25:E25+'Case (3)'!D25:E25+'Case (4)'!D25:E25+'Case (5)'!D25:E25+'Case (6)'!D25:E25+'Case (7)'!D25:E25+'Case (8)'!D25:E25+'Case (9)'!D25:E25+'Case (10)'!D25:E25+'Case (11)'!D25:E25+'Case (12)'!D25:E25+'Case (13)'!D25:E25+'Case (14)'!D25:E25+'Case (15)'!D25:E25+'Case (16)'!D25:E25+'Case (17)'!D25:E25+'Case (18)'!D25:E25+'Case (19)'!D25:E25+'Case (20)'!D25:E25+'Case (21)'!D25:E25+'Case (22)'!D25:E25+'Case (23)'!D25:E25+'Case (24)'!D25:E25+'Case (25)'!D25:E25+'Case (26)'!D25:E25+'Case (27)'!D25:E25+'Case (28)'!D25:E25+'Case (29)'!D25:E25+'Case (30)'!D25:E25))</f>
        <v>0</v>
      </c>
      <c r="E25" s="156"/>
      <c r="F25" s="26"/>
      <c r="G25" s="7"/>
    </row>
    <row r="26" spans="1:7" ht="18.75" thickBot="1" x14ac:dyDescent="0.25">
      <c r="A26" s="40"/>
      <c r="B26" s="1"/>
      <c r="C26" s="41" t="s">
        <v>23</v>
      </c>
      <c r="D26" s="157">
        <f>SUM(('Case (1)'!D26:E26+'Case (2)'!D26:E26+'Case (3)'!D26:E26+'Case (4)'!D26:E26+'Case (5)'!D26:E26+'Case (6)'!D26:E26+'Case (7)'!D26:E26+'Case (8)'!D26:E26+'Case (9)'!D26:E26+'Case (10)'!D26:E26+'Case (11)'!D26:E26+'Case (12)'!D26:E26+'Case (13)'!D26:E26+'Case (14)'!D26:E26+'Case (15)'!D26:E26+'Case (16)'!D26:E26+'Case (17)'!D26:E26+'Case (18)'!D26:E26+'Case (19)'!D26:E26+'Case (20)'!D26:E26+'Case (21)'!D26:E26+'Case (22)'!D26:E26+'Case (23)'!D26:E26+'Case (24)'!D26:E26+'Case (25)'!D26:E26+'Case (26)'!D26:E26+'Case (27)'!D26:E26+'Case (28)'!D26:E26+'Case (29)'!D26:E26+'Case (30)'!D26:E26))</f>
        <v>0</v>
      </c>
      <c r="E26" s="158"/>
      <c r="F26" s="28"/>
      <c r="G26" s="49" t="e">
        <f>D26/D25</f>
        <v>#DIV/0!</v>
      </c>
    </row>
    <row r="27" spans="1:7" ht="13.5" thickBot="1" x14ac:dyDescent="0.25">
      <c r="A27" s="175" t="s">
        <v>380</v>
      </c>
      <c r="B27" s="176"/>
      <c r="C27" s="176"/>
      <c r="D27" s="176"/>
      <c r="E27" s="176"/>
      <c r="F27" s="176"/>
      <c r="G27" s="177"/>
    </row>
    <row r="28" spans="1:7" ht="18.75" customHeight="1" x14ac:dyDescent="0.2">
      <c r="A28" s="188" t="s">
        <v>347</v>
      </c>
      <c r="B28" s="189"/>
      <c r="C28" s="189"/>
      <c r="D28" s="32">
        <f>SUM(('Case (1)'!J28+'Case (2)'!J28+'Case (3)'!J28+'Case (4)'!J28+'Case (5)'!J28+'Case (6)'!J28+'Case (7)'!J28+'Case (8)'!J28+'Case (9)'!J28+'Case (10)'!J28+'Case (11)'!J28+'Case (12)'!J28+'Case (13)'!J28+'Case (14)'!J28+'Case (15)'!J28+'Case (16)'!J28+'Case (17)'!J28+'Case (18)'!J28+'Case (19)'!J28+'Case (20)'!J28+'Case (21)'!J28+'Case (22)'!J28+'Case (23)'!J28+'Case (24)'!J28+'Case (25)'!J28+'Case (26)'!J28+'Case (27)'!J28+'Case (28)'!J28+'Case (29)'!J28+'Case (30)'!J28))</f>
        <v>0</v>
      </c>
      <c r="E28" s="32">
        <f>SUM(('Case (1)'!K28+'Case (2)'!K28+'Case (3)'!K28+'Case (4)'!K28+'Case (5)'!K28+'Case (6)'!K28+'Case (7)'!K28+'Case (8)'!K28+'Case (9)'!K28+'Case (10)'!K28+'Case (11)'!K28+'Case (12)'!K28+'Case (13)'!K28+'Case (14)'!K28+'Case (15)'!K28+'Case (16)'!K28+'Case (17)'!K28+'Case (18)'!K28+'Case (19)'!K28+'Case (20)'!K28+'Case (21)'!K28+'Case (22)'!K28+'Case (23)'!K28+'Case (24)'!K28+'Case (25)'!K28+'Case (26)'!K28+'Case (27)'!K28+'Case (28)'!K28+'Case (29)'!K28+'Case (30)'!K28))</f>
        <v>0</v>
      </c>
      <c r="F28" s="32">
        <f>SUM(('Case (1)'!L28+'Case (2)'!L28+'Case (3)'!L28+'Case (4)'!L28+'Case (5)'!L28+'Case (6)'!L28+'Case (7)'!L28+'Case (8)'!L28+'Case (9)'!L28+'Case (10)'!L28+'Case (11)'!L28+'Case (12)'!L28+'Case (13)'!L28+'Case (14)'!L28+'Case (15)'!L28+'Case (16)'!L28+'Case (17)'!L28+'Case (18)'!L28+'Case (19)'!L28+'Case (20)'!L28+'Case (21)'!L28+'Case (22)'!L28+'Case (23)'!L28+'Case (24)'!L28+'Case (25)'!L28+'Case (26)'!L28+'Case (27)'!L28+'Case (28)'!L28+'Case (29)'!L28+'Case (30)'!L28))</f>
        <v>0</v>
      </c>
      <c r="G28" s="48"/>
    </row>
    <row r="29" spans="1:7" ht="18" x14ac:dyDescent="0.2">
      <c r="A29" s="146"/>
      <c r="B29" s="147"/>
      <c r="C29" s="148"/>
      <c r="D29" s="37"/>
      <c r="E29" s="30"/>
      <c r="F29" s="30"/>
      <c r="G29" s="28"/>
    </row>
    <row r="30" spans="1:7" ht="18" x14ac:dyDescent="0.2">
      <c r="A30" s="149"/>
      <c r="B30" s="150"/>
      <c r="C30" s="151"/>
      <c r="D30" s="6"/>
      <c r="E30" s="29"/>
      <c r="F30" s="29"/>
      <c r="G30" s="28"/>
    </row>
    <row r="31" spans="1:7" ht="18" x14ac:dyDescent="0.2">
      <c r="A31" s="188" t="s">
        <v>348</v>
      </c>
      <c r="B31" s="189"/>
      <c r="C31" s="189"/>
      <c r="D31" s="32">
        <f>SUM(('Case (1)'!J31+'Case (2)'!J31+'Case (3)'!J31+'Case (4)'!J31+'Case (5)'!J31+'Case (6)'!J31+'Case (7)'!J31+'Case (8)'!J31+'Case (9)'!J31+'Case (10)'!J31+'Case (11)'!J31+'Case (12)'!J31+'Case (13)'!J31+'Case (14)'!J31+'Case (15)'!J31+'Case (16)'!J31+'Case (17)'!J31+'Case (18)'!J31+'Case (19)'!J31+'Case (20)'!J31+'Case (21)'!J31+'Case (22)'!J31+'Case (23)'!J31+'Case (24)'!J31+'Case (25)'!J31+'Case (26)'!J31+'Case (27)'!J31+'Case (28)'!J31+'Case (29)'!J31+'Case (30)'!J31))</f>
        <v>0</v>
      </c>
      <c r="E31" s="32">
        <f>SUM(('Case (1)'!K31+'Case (2)'!K31+'Case (3)'!K31+'Case (4)'!K31+'Case (5)'!K31+'Case (6)'!K31+'Case (7)'!K31+'Case (8)'!K31+'Case (9)'!K31+'Case (10)'!K31+'Case (11)'!K31+'Case (12)'!K31+'Case (13)'!K31+'Case (14)'!K31+'Case (15)'!K31+'Case (16)'!K31+'Case (17)'!K31+'Case (18)'!K31+'Case (19)'!K31+'Case (20)'!K31+'Case (21)'!K31+'Case (22)'!K31+'Case (23)'!K31+'Case (24)'!K31+'Case (25)'!K31+'Case (26)'!K31+'Case (27)'!K31+'Case (28)'!K31+'Case (29)'!K31+'Case (30)'!K31))</f>
        <v>0</v>
      </c>
      <c r="F31" s="32">
        <f>SUM(('Case (1)'!L31+'Case (2)'!L31+'Case (3)'!L31+'Case (4)'!L31+'Case (5)'!L31+'Case (6)'!L31+'Case (7)'!L31+'Case (8)'!L31+'Case (9)'!L31+'Case (10)'!L31+'Case (11)'!L31+'Case (12)'!L31+'Case (13)'!L31+'Case (14)'!L31+'Case (15)'!L31+'Case (16)'!L31+'Case (17)'!L31+'Case (18)'!L31+'Case (19)'!L31+'Case (20)'!L31+'Case (21)'!L31+'Case (22)'!L31+'Case (23)'!L31+'Case (24)'!L31+'Case (25)'!L31+'Case (26)'!L31+'Case (27)'!L31+'Case (28)'!L31+'Case (29)'!L31+'Case (30)'!L31))</f>
        <v>0</v>
      </c>
      <c r="G31" s="43"/>
    </row>
    <row r="32" spans="1:7" ht="18" x14ac:dyDescent="0.2">
      <c r="A32" s="146"/>
      <c r="B32" s="147"/>
      <c r="C32" s="148"/>
      <c r="D32" s="37"/>
      <c r="E32" s="30"/>
      <c r="F32" s="30"/>
      <c r="G32" s="28"/>
    </row>
    <row r="33" spans="1:7" ht="18" x14ac:dyDescent="0.2">
      <c r="A33" s="149"/>
      <c r="B33" s="150"/>
      <c r="C33" s="151"/>
      <c r="D33" s="6"/>
      <c r="E33" s="29"/>
      <c r="F33" s="29"/>
      <c r="G33" s="28"/>
    </row>
    <row r="34" spans="1:7" ht="18" x14ac:dyDescent="0.2">
      <c r="A34" s="188" t="s">
        <v>381</v>
      </c>
      <c r="B34" s="189"/>
      <c r="C34" s="189"/>
      <c r="D34" s="32">
        <f>SUM(('Case (1)'!J34+'Case (2)'!J34+'Case (3)'!J34+'Case (4)'!J34+'Case (5)'!J34+'Case (6)'!J34+'Case (7)'!J34+'Case (8)'!J34+'Case (9)'!J34+'Case (10)'!J34+'Case (11)'!J34+'Case (12)'!J34+'Case (13)'!J34+'Case (14)'!J34+'Case (15)'!J34+'Case (16)'!J34+'Case (17)'!J34+'Case (18)'!J34+'Case (19)'!J34+'Case (20)'!J34+'Case (21)'!J34+'Case (22)'!J34+'Case (23)'!J34+'Case (24)'!J34+'Case (25)'!J34+'Case (26)'!J34+'Case (27)'!J34+'Case (28)'!J34+'Case (29)'!J34+'Case (30)'!J34))</f>
        <v>0</v>
      </c>
      <c r="E34" s="32">
        <f>SUM(('Case (1)'!K34+'Case (2)'!K34+'Case (3)'!K34+'Case (4)'!K34+'Case (5)'!K34+'Case (6)'!K34+'Case (7)'!K34+'Case (8)'!K34+'Case (9)'!K34+'Case (10)'!K34+'Case (11)'!K34+'Case (12)'!K34+'Case (13)'!K34+'Case (14)'!K34+'Case (15)'!K34+'Case (16)'!K34+'Case (17)'!K34+'Case (18)'!K34+'Case (19)'!K34+'Case (20)'!K34+'Case (21)'!K34+'Case (22)'!K34+'Case (23)'!K34+'Case (24)'!K34+'Case (25)'!K34+'Case (26)'!K34+'Case (27)'!K34+'Case (28)'!K34+'Case (29)'!K34+'Case (30)'!K34))</f>
        <v>0</v>
      </c>
      <c r="F34" s="32">
        <f>SUM(('Case (1)'!L34+'Case (2)'!L34+'Case (3)'!L34+'Case (4)'!L34+'Case (5)'!L34+'Case (6)'!L34+'Case (7)'!L34+'Case (8)'!L34+'Case (9)'!L34+'Case (10)'!L34+'Case (11)'!L34+'Case (12)'!L34+'Case (13)'!L34+'Case (14)'!L34+'Case (15)'!L34+'Case (16)'!L34+'Case (17)'!L34+'Case (18)'!L34+'Case (19)'!L34+'Case (20)'!L34+'Case (21)'!L34+'Case (22)'!L34+'Case (23)'!L34+'Case (24)'!L34+'Case (25)'!L34+'Case (26)'!L34+'Case (27)'!L34+'Case (28)'!L34+'Case (29)'!L34+'Case (30)'!L34))</f>
        <v>0</v>
      </c>
      <c r="G34" s="43"/>
    </row>
    <row r="35" spans="1:7" ht="18" x14ac:dyDescent="0.2">
      <c r="A35" s="146"/>
      <c r="B35" s="147"/>
      <c r="C35" s="148"/>
      <c r="D35" s="37"/>
      <c r="E35" s="30"/>
      <c r="F35" s="30"/>
      <c r="G35" s="28"/>
    </row>
    <row r="36" spans="1:7" ht="18" x14ac:dyDescent="0.2">
      <c r="A36" s="149"/>
      <c r="B36" s="150"/>
      <c r="C36" s="151"/>
      <c r="D36" s="6"/>
      <c r="E36" s="29"/>
      <c r="F36" s="29"/>
      <c r="G36" s="28"/>
    </row>
    <row r="37" spans="1:7" ht="18" x14ac:dyDescent="0.2">
      <c r="A37" s="188" t="s">
        <v>382</v>
      </c>
      <c r="B37" s="189"/>
      <c r="C37" s="189"/>
      <c r="D37" s="32">
        <f>SUM(('Case (1)'!J37+'Case (2)'!J37+'Case (3)'!J37+'Case (4)'!J37+'Case (5)'!J37+'Case (6)'!J37+'Case (7)'!J37+'Case (8)'!J37+'Case (9)'!J37+'Case (10)'!J37+'Case (11)'!J37+'Case (12)'!J37+'Case (13)'!J37+'Case (14)'!J37+'Case (15)'!J37+'Case (16)'!J37+'Case (17)'!J37+'Case (18)'!J37+'Case (19)'!J37+'Case (20)'!J37+'Case (21)'!J37+'Case (22)'!J37+'Case (23)'!J37+'Case (24)'!J37+'Case (25)'!J37+'Case (26)'!J37+'Case (27)'!J37+'Case (28)'!J37+'Case (29)'!J37+'Case (30)'!J37))</f>
        <v>0</v>
      </c>
      <c r="E37" s="32">
        <f>SUM(('Case (1)'!K37+'Case (2)'!K37+'Case (3)'!K37+'Case (4)'!K37+'Case (5)'!K37+'Case (6)'!K37+'Case (7)'!K37+'Case (8)'!K37+'Case (9)'!K37+'Case (10)'!K37+'Case (11)'!K37+'Case (12)'!K37+'Case (13)'!K37+'Case (14)'!K37+'Case (15)'!K37+'Case (16)'!K37+'Case (17)'!K37+'Case (18)'!K37+'Case (19)'!K37+'Case (20)'!K37+'Case (21)'!K37+'Case (22)'!K37+'Case (23)'!K37+'Case (24)'!K37+'Case (25)'!K37+'Case (26)'!K37+'Case (27)'!K37+'Case (28)'!K37+'Case (29)'!K37+'Case (30)'!K37))</f>
        <v>0</v>
      </c>
      <c r="F37" s="32">
        <f>SUM(('Case (1)'!L37+'Case (2)'!L37+'Case (3)'!L37+'Case (4)'!L37+'Case (5)'!L37+'Case (6)'!L37+'Case (7)'!L37+'Case (8)'!L37+'Case (9)'!L37+'Case (10)'!L37+'Case (11)'!L37+'Case (12)'!L37+'Case (13)'!L37+'Case (14)'!L37+'Case (15)'!L37+'Case (16)'!L37+'Case (17)'!L37+'Case (18)'!L37+'Case (19)'!L37+'Case (20)'!L37+'Case (21)'!L37+'Case (22)'!L37+'Case (23)'!L37+'Case (24)'!L37+'Case (25)'!L37+'Case (26)'!L37+'Case (27)'!L37+'Case (28)'!L37+'Case (29)'!L37+'Case (30)'!L37))</f>
        <v>0</v>
      </c>
      <c r="G37" s="28"/>
    </row>
    <row r="38" spans="1:7" ht="18" x14ac:dyDescent="0.2">
      <c r="A38" s="146"/>
      <c r="B38" s="147"/>
      <c r="C38" s="148"/>
      <c r="D38" s="37"/>
      <c r="E38" s="30"/>
      <c r="F38" s="30"/>
      <c r="G38" s="28"/>
    </row>
    <row r="39" spans="1:7" ht="18" x14ac:dyDescent="0.2">
      <c r="A39" s="149"/>
      <c r="B39" s="150"/>
      <c r="C39" s="151"/>
      <c r="D39" s="6"/>
      <c r="E39" s="29"/>
      <c r="F39" s="27"/>
      <c r="G39" s="28"/>
    </row>
    <row r="40" spans="1:7" ht="18" x14ac:dyDescent="0.2">
      <c r="A40" s="40"/>
      <c r="B40" s="1"/>
      <c r="C40" s="41" t="s">
        <v>22</v>
      </c>
      <c r="D40" s="155">
        <f>SUM(('Case (1)'!D40:E40+'Case (2)'!D40:E40+'Case (3)'!D40:E40+'Case (4)'!D40:E40+'Case (5)'!D40:E40+'Case (6)'!D40:E40+'Case (7)'!D40:E40+'Case (8)'!D40:E40+'Case (9)'!D40:E40+'Case (10)'!D40:E40+'Case (11)'!D40:E40+'Case (12)'!D40:E40+'Case (13)'!D40:E40+'Case (14)'!D40:E40+'Case (15)'!D40:E40+'Case (16)'!D40:E40+'Case (17)'!D40:E40+'Case (18)'!D40:E40+'Case (19)'!D40:E40+'Case (20)'!D40:E40+'Case (21)'!D40:E40+'Case (22)'!D40:E40+'Case (23)'!D40:E40+'Case (24)'!D40:E40+'Case (25)'!D40:E40+'Case (26)'!D40:E40+'Case (27)'!D40:E40+'Case (28)'!D40:E40+'Case (29)'!D40:E40+'Case (30)'!D40:E40))</f>
        <v>0</v>
      </c>
      <c r="E40" s="156"/>
      <c r="F40" s="26"/>
      <c r="G40" s="7"/>
    </row>
    <row r="41" spans="1:7" ht="18.75" thickBot="1" x14ac:dyDescent="0.25">
      <c r="A41" s="40"/>
      <c r="B41" s="1"/>
      <c r="C41" s="41" t="s">
        <v>194</v>
      </c>
      <c r="D41" s="157">
        <f>SUM(('Case (1)'!D41:E41+'Case (2)'!D41:E41+'Case (3)'!D41:E41+'Case (4)'!D41:E41+'Case (5)'!D41:E41+'Case (6)'!D41:E41+'Case (7)'!D41:E41+'Case (8)'!D41:E41+'Case (9)'!D41:E41+'Case (10)'!D41:E41+'Case (11)'!D41:E41+'Case (12)'!D41:E41+'Case (13)'!D41:E41+'Case (14)'!D41:E41+'Case (15)'!D41:E41+'Case (16)'!D41:E41+'Case (17)'!D41:E41+'Case (18)'!D41:E41+'Case (19)'!D41:E41+'Case (20)'!D41:E41+'Case (21)'!D41:E41+'Case (22)'!D41:E41+'Case (23)'!D41:E41+'Case (24)'!D41:E41+'Case (25)'!D41:E41+'Case (26)'!D41:E41+'Case (27)'!D41:E41+'Case (28)'!D41:E41+'Case (29)'!D41:E41+'Case (30)'!D41:E41))</f>
        <v>0</v>
      </c>
      <c r="E41" s="158"/>
      <c r="F41" s="28"/>
      <c r="G41" s="49" t="e">
        <f>D41/D40</f>
        <v>#DIV/0!</v>
      </c>
    </row>
    <row r="42" spans="1:7" ht="13.5" thickBot="1" x14ac:dyDescent="0.25">
      <c r="A42" s="175" t="s">
        <v>383</v>
      </c>
      <c r="B42" s="176"/>
      <c r="C42" s="176"/>
      <c r="D42" s="176"/>
      <c r="E42" s="176"/>
      <c r="F42" s="176"/>
      <c r="G42" s="177"/>
    </row>
    <row r="43" spans="1:7" ht="26.25" customHeight="1" x14ac:dyDescent="0.2">
      <c r="A43" s="141" t="s">
        <v>354</v>
      </c>
      <c r="B43" s="142"/>
      <c r="C43" s="142"/>
      <c r="D43" s="32">
        <f>SUM(('Case (1)'!J43+'Case (2)'!J43+'Case (3)'!J43+'Case (4)'!J43+'Case (5)'!J43+'Case (6)'!J43+'Case (7)'!J43+'Case (8)'!J43+'Case (9)'!J43+'Case (10)'!J43+'Case (11)'!J43+'Case (12)'!J43+'Case (13)'!J43+'Case (14)'!J43+'Case (15)'!J43+'Case (16)'!J43+'Case (17)'!J43+'Case (18)'!J43+'Case (19)'!J43+'Case (20)'!J43+'Case (21)'!J43+'Case (22)'!J43+'Case (23)'!J43+'Case (24)'!J43+'Case (25)'!J43+'Case (26)'!J43+'Case (27)'!J43+'Case (28)'!J43+'Case (29)'!J43+'Case (30)'!J43))</f>
        <v>0</v>
      </c>
      <c r="E43" s="32">
        <f>SUM(('Case (1)'!K43+'Case (2)'!K43+'Case (3)'!K43+'Case (4)'!K43+'Case (5)'!K43+'Case (6)'!K43+'Case (7)'!K43+'Case (8)'!K43+'Case (9)'!K43+'Case (10)'!K43+'Case (11)'!K43+'Case (12)'!K43+'Case (13)'!K43+'Case (14)'!K43+'Case (15)'!K43+'Case (16)'!K43+'Case (17)'!K43+'Case (18)'!K43+'Case (19)'!K43+'Case (20)'!K43+'Case (21)'!K43+'Case (22)'!K43+'Case (23)'!K43+'Case (24)'!K43+'Case (25)'!K43+'Case (26)'!K43+'Case (27)'!K43+'Case (28)'!K43+'Case (29)'!K43+'Case (30)'!K43))</f>
        <v>0</v>
      </c>
      <c r="F43" s="32">
        <f>SUM(('Case (1)'!L43+'Case (2)'!L43+'Case (3)'!L43+'Case (4)'!L43+'Case (5)'!L43+'Case (6)'!L43+'Case (7)'!L43+'Case (8)'!L43+'Case (9)'!L43+'Case (10)'!L43+'Case (11)'!L43+'Case (12)'!L43+'Case (13)'!L43+'Case (14)'!L43+'Case (15)'!L43+'Case (16)'!L43+'Case (17)'!L43+'Case (18)'!L43+'Case (19)'!L43+'Case (20)'!L43+'Case (21)'!L43+'Case (22)'!L43+'Case (23)'!L43+'Case (24)'!L43+'Case (25)'!L43+'Case (26)'!L43+'Case (27)'!L43+'Case (28)'!L43+'Case (29)'!L43+'Case (30)'!L43))</f>
        <v>0</v>
      </c>
      <c r="G43" s="48"/>
    </row>
    <row r="44" spans="1:7" ht="18" x14ac:dyDescent="0.2">
      <c r="A44" s="146"/>
      <c r="B44" s="147"/>
      <c r="C44" s="148"/>
      <c r="D44" s="37"/>
      <c r="E44" s="30"/>
      <c r="F44" s="30"/>
      <c r="G44" s="28"/>
    </row>
    <row r="45" spans="1:7" ht="18" x14ac:dyDescent="0.2">
      <c r="A45" s="149"/>
      <c r="B45" s="150"/>
      <c r="C45" s="151"/>
      <c r="D45" s="6"/>
      <c r="E45" s="29"/>
      <c r="F45" s="29"/>
      <c r="G45" s="28"/>
    </row>
    <row r="46" spans="1:7" ht="24.75" customHeight="1" x14ac:dyDescent="0.2">
      <c r="A46" s="186" t="s">
        <v>384</v>
      </c>
      <c r="B46" s="187"/>
      <c r="C46" s="187"/>
      <c r="D46" s="32">
        <f>SUM(('Case (1)'!J46+'Case (2)'!J46+'Case (3)'!J46+'Case (4)'!J46+'Case (5)'!J46+'Case (6)'!J46+'Case (7)'!J46+'Case (8)'!J46+'Case (9)'!J46+'Case (10)'!J46+'Case (11)'!J46+'Case (12)'!J46+'Case (13)'!J46+'Case (14)'!J46+'Case (15)'!J46+'Case (16)'!J46+'Case (17)'!J46+'Case (18)'!J46+'Case (19)'!J46+'Case (20)'!J46+'Case (21)'!J46+'Case (22)'!J46+'Case (23)'!J46+'Case (24)'!J46+'Case (25)'!J46+'Case (26)'!J46+'Case (27)'!J46+'Case (28)'!J46+'Case (29)'!J46+'Case (30)'!J46))</f>
        <v>0</v>
      </c>
      <c r="E46" s="32">
        <f>SUM(('Case (1)'!K46+'Case (2)'!K46+'Case (3)'!K46+'Case (4)'!K46+'Case (5)'!K46+'Case (6)'!K46+'Case (7)'!K46+'Case (8)'!K46+'Case (9)'!K46+'Case (10)'!K46+'Case (11)'!K46+'Case (12)'!K46+'Case (13)'!K46+'Case (14)'!K46+'Case (15)'!K46+'Case (16)'!K46+'Case (17)'!K46+'Case (18)'!K46+'Case (19)'!K46+'Case (20)'!K46+'Case (21)'!K46+'Case (22)'!K46+'Case (23)'!K46+'Case (24)'!K46+'Case (25)'!K46+'Case (26)'!K46+'Case (27)'!K46+'Case (28)'!K46+'Case (29)'!K46+'Case (30)'!K46))</f>
        <v>0</v>
      </c>
      <c r="F46" s="32">
        <f>SUM(('Case (1)'!L46+'Case (2)'!L46+'Case (3)'!L46+'Case (4)'!L46+'Case (5)'!L46+'Case (6)'!L46+'Case (7)'!L46+'Case (8)'!L46+'Case (9)'!L46+'Case (10)'!L46+'Case (11)'!L46+'Case (12)'!L46+'Case (13)'!L46+'Case (14)'!L46+'Case (15)'!L46+'Case (16)'!L46+'Case (17)'!L46+'Case (18)'!L46+'Case (19)'!L46+'Case (20)'!L46+'Case (21)'!L46+'Case (22)'!L46+'Case (23)'!L46+'Case (24)'!L46+'Case (25)'!L46+'Case (26)'!L46+'Case (27)'!L46+'Case (28)'!L46+'Case (29)'!L46+'Case (30)'!L46))</f>
        <v>0</v>
      </c>
      <c r="G46" s="43"/>
    </row>
    <row r="47" spans="1:7" ht="18" x14ac:dyDescent="0.2">
      <c r="A47" s="146"/>
      <c r="B47" s="147"/>
      <c r="C47" s="148"/>
      <c r="D47" s="37"/>
      <c r="E47" s="30"/>
      <c r="F47" s="30"/>
      <c r="G47" s="28"/>
    </row>
    <row r="48" spans="1:7" ht="18" x14ac:dyDescent="0.2">
      <c r="A48" s="149"/>
      <c r="B48" s="150"/>
      <c r="C48" s="151"/>
      <c r="D48" s="6"/>
      <c r="E48" s="29"/>
      <c r="F48" s="29"/>
      <c r="G48" s="28"/>
    </row>
    <row r="49" spans="1:7" ht="18" x14ac:dyDescent="0.2">
      <c r="A49" s="138" t="s">
        <v>385</v>
      </c>
      <c r="B49" s="139"/>
      <c r="C49" s="140"/>
      <c r="D49" s="32">
        <f>SUM(('Case (1)'!J49+'Case (2)'!J49+'Case (3)'!J49+'Case (4)'!J49+'Case (5)'!J49+'Case (6)'!J49+'Case (7)'!J49+'Case (8)'!J49+'Case (9)'!J49+'Case (10)'!J49+'Case (11)'!J49+'Case (12)'!J49+'Case (13)'!J49+'Case (14)'!J49+'Case (15)'!J49+'Case (16)'!J49+'Case (17)'!J49+'Case (18)'!J49+'Case (19)'!J49+'Case (20)'!J49+'Case (21)'!J49+'Case (22)'!J49+'Case (23)'!J49+'Case (24)'!J49+'Case (25)'!J49+'Case (26)'!J49+'Case (27)'!J49+'Case (28)'!J49+'Case (29)'!J49+'Case (30)'!J49))</f>
        <v>0</v>
      </c>
      <c r="E49" s="32">
        <f>SUM(('Case (1)'!K49+'Case (2)'!K49+'Case (3)'!K49+'Case (4)'!K49+'Case (5)'!K49+'Case (6)'!K49+'Case (7)'!K49+'Case (8)'!K49+'Case (9)'!K49+'Case (10)'!K49+'Case (11)'!K49+'Case (12)'!K49+'Case (13)'!K49+'Case (14)'!K49+'Case (15)'!K49+'Case (16)'!K49+'Case (17)'!K49+'Case (18)'!K49+'Case (19)'!K49+'Case (20)'!K49+'Case (21)'!K49+'Case (22)'!K49+'Case (23)'!K49+'Case (24)'!K49+'Case (25)'!K49+'Case (26)'!K49+'Case (27)'!K49+'Case (28)'!K49+'Case (29)'!K49+'Case (30)'!K49))</f>
        <v>0</v>
      </c>
      <c r="F49" s="32">
        <f>SUM(('Case (1)'!L49+'Case (2)'!L49+'Case (3)'!L49+'Case (4)'!L49+'Case (5)'!L49+'Case (6)'!L49+'Case (7)'!L49+'Case (8)'!L49+'Case (9)'!L49+'Case (10)'!L49+'Case (11)'!L49+'Case (12)'!L49+'Case (13)'!L49+'Case (14)'!L49+'Case (15)'!L49+'Case (16)'!L49+'Case (17)'!L49+'Case (18)'!L49+'Case (19)'!L49+'Case (20)'!L49+'Case (21)'!L49+'Case (22)'!L49+'Case (23)'!L49+'Case (24)'!L49+'Case (25)'!L49+'Case (26)'!L49+'Case (27)'!L49+'Case (28)'!L49+'Case (29)'!L49+'Case (30)'!L49))</f>
        <v>0</v>
      </c>
      <c r="G49" s="43"/>
    </row>
    <row r="50" spans="1:7" ht="18" x14ac:dyDescent="0.2">
      <c r="A50" s="146"/>
      <c r="B50" s="147"/>
      <c r="C50" s="148"/>
      <c r="D50" s="37"/>
      <c r="E50" s="30"/>
      <c r="F50" s="30"/>
      <c r="G50" s="28"/>
    </row>
    <row r="51" spans="1:7" ht="18" x14ac:dyDescent="0.2">
      <c r="A51" s="149"/>
      <c r="B51" s="150"/>
      <c r="C51" s="151"/>
      <c r="D51" s="6"/>
      <c r="E51" s="29"/>
      <c r="F51" s="27"/>
      <c r="G51" s="28"/>
    </row>
    <row r="52" spans="1:7" ht="18" x14ac:dyDescent="0.2">
      <c r="A52" s="40"/>
      <c r="B52" s="1"/>
      <c r="C52" s="41" t="s">
        <v>8</v>
      </c>
      <c r="D52" s="155">
        <f>SUM(('Case (1)'!D52:E52+'Case (2)'!D52:E52+'Case (3)'!D52:E52+'Case (4)'!D52:E52+'Case (5)'!D52:E52+'Case (6)'!D52:E52+'Case (7)'!D52:E52+'Case (8)'!D52:E52+'Case (9)'!D52:E52+'Case (10)'!D52:E52+'Case (11)'!D52:E52+'Case (12)'!D52:E52+'Case (13)'!D52:E52+'Case (14)'!D52:E52+'Case (15)'!D52:E52+'Case (16)'!D52:E52+'Case (17)'!D52:E52+'Case (18)'!D52:E52+'Case (19)'!D52:E52+'Case (20)'!D52:E52+'Case (21)'!D52:E52+'Case (22)'!D52:E52+'Case (23)'!D52:E52+'Case (24)'!D52:E52+'Case (25)'!D52:E52+'Case (26)'!D52:E52+'Case (27)'!D52:E52+'Case (28)'!D52:E52+'Case (29)'!D52:E52+'Case (30)'!D52:E52))</f>
        <v>0</v>
      </c>
      <c r="E52" s="156"/>
      <c r="F52" s="26"/>
      <c r="G52" s="7"/>
    </row>
    <row r="53" spans="1:7" ht="18.75" thickBot="1" x14ac:dyDescent="0.25">
      <c r="A53" s="40"/>
      <c r="B53" s="1"/>
      <c r="C53" s="41" t="s">
        <v>195</v>
      </c>
      <c r="D53" s="157">
        <f>SUM(('Case (1)'!D53:E53+'Case (2)'!D53:E53+'Case (3)'!D53:E53+'Case (4)'!D53:E53+'Case (5)'!D53:E53+'Case (6)'!D53:E53+'Case (7)'!D53:E53+'Case (8)'!D53:E53+'Case (9)'!D53:E53+'Case (10)'!D53:E53+'Case (11)'!D53:E53+'Case (12)'!D53:E53+'Case (13)'!D53:E53+'Case (14)'!D53:E53+'Case (15)'!D53:E53+'Case (16)'!D53:E53+'Case (17)'!D53:E53+'Case (18)'!D53:E53+'Case (19)'!D53:E53+'Case (20)'!D53:E53+'Case (21)'!D53:E53+'Case (22)'!D53:E53+'Case (23)'!D53:E53+'Case (24)'!D53:E53+'Case (25)'!D53:E53+'Case (26)'!D53:E53+'Case (27)'!D53:E53+'Case (28)'!D53:E53+'Case (29)'!D53:E53+'Case (30)'!D53:E53))</f>
        <v>0</v>
      </c>
      <c r="E53" s="158"/>
      <c r="F53" s="28"/>
      <c r="G53" s="49" t="e">
        <f>D53/D52</f>
        <v>#DIV/0!</v>
      </c>
    </row>
    <row r="54" spans="1:7" ht="13.5" thickBot="1" x14ac:dyDescent="0.25">
      <c r="A54" s="175" t="s">
        <v>386</v>
      </c>
      <c r="B54" s="176"/>
      <c r="C54" s="176"/>
      <c r="D54" s="176"/>
      <c r="E54" s="176"/>
      <c r="F54" s="176"/>
      <c r="G54" s="177"/>
    </row>
    <row r="55" spans="1:7" ht="18" x14ac:dyDescent="0.2">
      <c r="A55" s="183" t="s">
        <v>387</v>
      </c>
      <c r="B55" s="184"/>
      <c r="C55" s="185"/>
      <c r="D55" s="32">
        <f>SUM(('Case (1)'!J55+'Case (2)'!J55+'Case (3)'!J55+'Case (4)'!J55+'Case (5)'!J55+'Case (6)'!J55+'Case (7)'!J55+'Case (8)'!J55+'Case (9)'!J55+'Case (10)'!J55+'Case (11)'!J55+'Case (12)'!J55+'Case (13)'!J55+'Case (14)'!J55+'Case (15)'!J55+'Case (16)'!J55+'Case (17)'!J55+'Case (18)'!J55+'Case (19)'!J55+'Case (20)'!J55+'Case (21)'!J55+'Case (22)'!J55+'Case (23)'!J55+'Case (24)'!J55+'Case (25)'!J55+'Case (26)'!J55+'Case (27)'!J55+'Case (28)'!J55+'Case (29)'!J55+'Case (30)'!J55))</f>
        <v>0</v>
      </c>
      <c r="E55" s="32">
        <f>SUM(('Case (1)'!K55+'Case (2)'!K55+'Case (3)'!K55+'Case (4)'!K55+'Case (5)'!K55+'Case (6)'!K55+'Case (7)'!K55+'Case (8)'!K55+'Case (9)'!K55+'Case (10)'!K55+'Case (11)'!K55+'Case (12)'!K55+'Case (13)'!K55+'Case (14)'!K55+'Case (15)'!K55+'Case (16)'!K55+'Case (17)'!K55+'Case (18)'!K55+'Case (19)'!K55+'Case (20)'!K55+'Case (21)'!K55+'Case (22)'!K55+'Case (23)'!K55+'Case (24)'!K55+'Case (25)'!K55+'Case (26)'!K55+'Case (27)'!K55+'Case (28)'!K55+'Case (29)'!K55+'Case (30)'!K55))</f>
        <v>0</v>
      </c>
      <c r="F55" s="32">
        <f>SUM(('Case (1)'!L55+'Case (2)'!L55+'Case (3)'!L55+'Case (4)'!L55+'Case (5)'!L55+'Case (6)'!L55+'Case (7)'!L55+'Case (8)'!L55+'Case (9)'!L55+'Case (10)'!L55+'Case (11)'!L55+'Case (12)'!L55+'Case (13)'!L55+'Case (14)'!L55+'Case (15)'!L55+'Case (16)'!L55+'Case (17)'!L55+'Case (18)'!L55+'Case (19)'!L55+'Case (20)'!L55+'Case (21)'!L55+'Case (22)'!L55+'Case (23)'!L55+'Case (24)'!L55+'Case (25)'!L55+'Case (26)'!L55+'Case (27)'!L55+'Case (28)'!L55+'Case (29)'!L55+'Case (30)'!L55))</f>
        <v>0</v>
      </c>
      <c r="G55" s="48"/>
    </row>
    <row r="56" spans="1:7" ht="18" x14ac:dyDescent="0.2">
      <c r="A56" s="146"/>
      <c r="B56" s="147"/>
      <c r="C56" s="148"/>
      <c r="D56" s="37"/>
      <c r="E56" s="30"/>
      <c r="F56" s="30"/>
      <c r="G56" s="28"/>
    </row>
    <row r="57" spans="1:7" ht="18" x14ac:dyDescent="0.2">
      <c r="A57" s="149"/>
      <c r="B57" s="150"/>
      <c r="C57" s="151"/>
      <c r="D57" s="6"/>
      <c r="E57" s="29"/>
      <c r="F57" s="29"/>
      <c r="G57" s="28"/>
    </row>
    <row r="58" spans="1:7" ht="18" x14ac:dyDescent="0.2">
      <c r="A58" s="138" t="s">
        <v>359</v>
      </c>
      <c r="B58" s="139"/>
      <c r="C58" s="140"/>
      <c r="D58" s="32">
        <f>SUM(('Case (1)'!J58+'Case (2)'!J58+'Case (3)'!J58+'Case (4)'!J58+'Case (5)'!J58+'Case (6)'!J58+'Case (7)'!J58+'Case (8)'!J58+'Case (9)'!J58+'Case (10)'!J58+'Case (11)'!J58+'Case (12)'!J58+'Case (13)'!J58+'Case (14)'!J58+'Case (15)'!J58+'Case (16)'!J58+'Case (17)'!J58+'Case (18)'!J58+'Case (19)'!J58+'Case (20)'!J58+'Case (21)'!J58+'Case (22)'!J58+'Case (23)'!J58+'Case (24)'!J58+'Case (25)'!J58+'Case (26)'!J58+'Case (27)'!J58+'Case (28)'!J58+'Case (29)'!J58+'Case (30)'!J58))</f>
        <v>0</v>
      </c>
      <c r="E58" s="32">
        <f>SUM(('Case (1)'!K58+'Case (2)'!K58+'Case (3)'!K58+'Case (4)'!K58+'Case (5)'!K58+'Case (6)'!K58+'Case (7)'!K58+'Case (8)'!K58+'Case (9)'!K58+'Case (10)'!K58+'Case (11)'!K58+'Case (12)'!K58+'Case (13)'!K58+'Case (14)'!K58+'Case (15)'!K58+'Case (16)'!K58+'Case (17)'!K58+'Case (18)'!K58+'Case (19)'!K58+'Case (20)'!K58+'Case (21)'!K58+'Case (22)'!K58+'Case (23)'!K58+'Case (24)'!K58+'Case (25)'!K58+'Case (26)'!K58+'Case (27)'!K58+'Case (28)'!K58+'Case (29)'!K58+'Case (30)'!K58))</f>
        <v>0</v>
      </c>
      <c r="F58" s="32">
        <f>SUM(('Case (1)'!L58+'Case (2)'!L58+'Case (3)'!L58+'Case (4)'!L58+'Case (5)'!L58+'Case (6)'!L58+'Case (7)'!L58+'Case (8)'!L58+'Case (9)'!L58+'Case (10)'!L58+'Case (11)'!L58+'Case (12)'!L58+'Case (13)'!L58+'Case (14)'!L58+'Case (15)'!L58+'Case (16)'!L58+'Case (17)'!L58+'Case (18)'!L58+'Case (19)'!L58+'Case (20)'!L58+'Case (21)'!L58+'Case (22)'!L58+'Case (23)'!L58+'Case (24)'!L58+'Case (25)'!L58+'Case (26)'!L58+'Case (27)'!L58+'Case (28)'!L58+'Case (29)'!L58+'Case (30)'!L58))</f>
        <v>0</v>
      </c>
      <c r="G58" s="43"/>
    </row>
    <row r="59" spans="1:7" ht="18" x14ac:dyDescent="0.2">
      <c r="A59" s="146"/>
      <c r="B59" s="147"/>
      <c r="C59" s="148"/>
      <c r="D59" s="37"/>
      <c r="E59" s="30"/>
      <c r="F59" s="30"/>
      <c r="G59" s="28"/>
    </row>
    <row r="60" spans="1:7" ht="18" x14ac:dyDescent="0.2">
      <c r="A60" s="149"/>
      <c r="B60" s="150"/>
      <c r="C60" s="151"/>
      <c r="D60" s="6"/>
      <c r="E60" s="29"/>
      <c r="F60" s="29"/>
      <c r="G60" s="28"/>
    </row>
    <row r="61" spans="1:7" ht="18" x14ac:dyDescent="0.2">
      <c r="A61" s="138" t="s">
        <v>360</v>
      </c>
      <c r="B61" s="139"/>
      <c r="C61" s="140"/>
      <c r="D61" s="32">
        <f>SUM(('Case (1)'!J61+'Case (2)'!J61+'Case (3)'!J61+'Case (4)'!J61+'Case (5)'!J61+'Case (6)'!J61+'Case (7)'!J61+'Case (8)'!J61+'Case (9)'!J61+'Case (10)'!J61+'Case (11)'!J61+'Case (12)'!J61+'Case (13)'!J61+'Case (14)'!J61+'Case (15)'!J61+'Case (16)'!J61+'Case (17)'!J61+'Case (18)'!J61+'Case (19)'!J61+'Case (20)'!J61+'Case (21)'!J61+'Case (22)'!J61+'Case (23)'!J61+'Case (24)'!J61+'Case (25)'!J61+'Case (26)'!J61+'Case (27)'!J61+'Case (28)'!J61+'Case (29)'!J61+'Case (30)'!J61))</f>
        <v>0</v>
      </c>
      <c r="E61" s="32">
        <f>SUM(('Case (1)'!K61+'Case (2)'!K61+'Case (3)'!K61+'Case (4)'!K61+'Case (5)'!K61+'Case (6)'!K61+'Case (7)'!K61+'Case (8)'!K61+'Case (9)'!K61+'Case (10)'!K61+'Case (11)'!K61+'Case (12)'!K61+'Case (13)'!K61+'Case (14)'!K61+'Case (15)'!K61+'Case (16)'!K61+'Case (17)'!K61+'Case (18)'!K61+'Case (19)'!K61+'Case (20)'!K61+'Case (21)'!K61+'Case (22)'!K61+'Case (23)'!K61+'Case (24)'!K61+'Case (25)'!K61+'Case (26)'!K61+'Case (27)'!K61+'Case (28)'!K61+'Case (29)'!K61+'Case (30)'!K61))</f>
        <v>0</v>
      </c>
      <c r="F61" s="32">
        <f>SUM(('Case (1)'!L61+'Case (2)'!L61+'Case (3)'!L61+'Case (4)'!L61+'Case (5)'!L61+'Case (6)'!L61+'Case (7)'!L61+'Case (8)'!L61+'Case (9)'!L61+'Case (10)'!L61+'Case (11)'!L61+'Case (12)'!L61+'Case (13)'!L61+'Case (14)'!L61+'Case (15)'!L61+'Case (16)'!L61+'Case (17)'!L61+'Case (18)'!L61+'Case (19)'!L61+'Case (20)'!L61+'Case (21)'!L61+'Case (22)'!L61+'Case (23)'!L61+'Case (24)'!L61+'Case (25)'!L61+'Case (26)'!L61+'Case (27)'!L61+'Case (28)'!L61+'Case (29)'!L61+'Case (30)'!L61))</f>
        <v>0</v>
      </c>
      <c r="G61" s="43"/>
    </row>
    <row r="62" spans="1:7" ht="18" x14ac:dyDescent="0.2">
      <c r="A62" s="146"/>
      <c r="B62" s="147"/>
      <c r="C62" s="148"/>
      <c r="D62" s="37"/>
      <c r="E62" s="30"/>
      <c r="F62" s="30"/>
      <c r="G62" s="28"/>
    </row>
    <row r="63" spans="1:7" ht="18" x14ac:dyDescent="0.2">
      <c r="A63" s="149"/>
      <c r="B63" s="150"/>
      <c r="C63" s="151"/>
      <c r="D63" s="6"/>
      <c r="E63" s="29"/>
      <c r="F63" s="29"/>
      <c r="G63" s="28"/>
    </row>
    <row r="64" spans="1:7" ht="18" x14ac:dyDescent="0.2">
      <c r="A64" s="138" t="s">
        <v>388</v>
      </c>
      <c r="B64" s="139"/>
      <c r="C64" s="140"/>
      <c r="D64" s="32">
        <f>SUM(('Case (1)'!J64+'Case (2)'!J64+'Case (3)'!J64+'Case (4)'!J64+'Case (5)'!J64+'Case (6)'!J64+'Case (7)'!J64+'Case (8)'!J64+'Case (9)'!J64+'Case (10)'!J64+'Case (11)'!J64+'Case (12)'!J64+'Case (13)'!J64+'Case (14)'!J64+'Case (15)'!J64+'Case (16)'!J64+'Case (17)'!J64+'Case (18)'!J64+'Case (19)'!J64+'Case (20)'!J64+'Case (21)'!J64+'Case (22)'!J64+'Case (23)'!J64+'Case (24)'!J64+'Case (25)'!J64+'Case (26)'!J64+'Case (27)'!J64+'Case (28)'!J64+'Case (29)'!J64+'Case (30)'!J64))</f>
        <v>0</v>
      </c>
      <c r="E64" s="32">
        <f>SUM(('Case (1)'!K64+'Case (2)'!K64+'Case (3)'!K64+'Case (4)'!K64+'Case (5)'!K64+'Case (6)'!K64+'Case (7)'!K64+'Case (8)'!K64+'Case (9)'!K64+'Case (10)'!K64+'Case (11)'!K64+'Case (12)'!K64+'Case (13)'!K64+'Case (14)'!K64+'Case (15)'!K64+'Case (16)'!K64+'Case (17)'!K64+'Case (18)'!K64+'Case (19)'!K64+'Case (20)'!K64+'Case (21)'!K64+'Case (22)'!K64+'Case (23)'!K64+'Case (24)'!K64+'Case (25)'!K64+'Case (26)'!K64+'Case (27)'!K64+'Case (28)'!K64+'Case (29)'!K64+'Case (30)'!K64))</f>
        <v>0</v>
      </c>
      <c r="F64" s="32">
        <f>SUM(('Case (1)'!L64+'Case (2)'!L64+'Case (3)'!L64+'Case (4)'!L64+'Case (5)'!L64+'Case (6)'!L64+'Case (7)'!L64+'Case (8)'!L64+'Case (9)'!L64+'Case (10)'!L64+'Case (11)'!L64+'Case (12)'!L64+'Case (13)'!L64+'Case (14)'!L64+'Case (15)'!L64+'Case (16)'!L64+'Case (17)'!L64+'Case (18)'!L64+'Case (19)'!L64+'Case (20)'!L64+'Case (21)'!L64+'Case (22)'!L64+'Case (23)'!L64+'Case (24)'!L64+'Case (25)'!L64+'Case (26)'!L64+'Case (27)'!L64+'Case (28)'!L64+'Case (29)'!L64+'Case (30)'!L64))</f>
        <v>0</v>
      </c>
      <c r="G64" s="43"/>
    </row>
    <row r="65" spans="1:7" ht="18" x14ac:dyDescent="0.2">
      <c r="A65" s="146"/>
      <c r="B65" s="147"/>
      <c r="C65" s="148"/>
      <c r="D65" s="37"/>
      <c r="E65" s="30"/>
      <c r="F65" s="30"/>
      <c r="G65" s="28"/>
    </row>
    <row r="66" spans="1:7" ht="18" x14ac:dyDescent="0.2">
      <c r="A66" s="149"/>
      <c r="B66" s="150"/>
      <c r="C66" s="151"/>
      <c r="D66" s="6"/>
      <c r="E66" s="29"/>
      <c r="F66" s="29"/>
      <c r="G66" s="28"/>
    </row>
    <row r="67" spans="1:7" ht="18" x14ac:dyDescent="0.2">
      <c r="A67" s="138" t="s">
        <v>362</v>
      </c>
      <c r="B67" s="139"/>
      <c r="C67" s="140"/>
      <c r="D67" s="32">
        <f>SUM(('Case (1)'!J67+'Case (2)'!J67+'Case (3)'!J67+'Case (4)'!J67+'Case (5)'!J67+'Case (6)'!J67+'Case (7)'!J67+'Case (8)'!J67+'Case (9)'!J67+'Case (10)'!J67+'Case (11)'!J67+'Case (12)'!J67+'Case (13)'!J67+'Case (14)'!J67+'Case (15)'!J67+'Case (16)'!J67+'Case (17)'!J67+'Case (18)'!J67+'Case (19)'!J67+'Case (20)'!J67+'Case (21)'!J67+'Case (22)'!J67+'Case (23)'!J67+'Case (24)'!J67+'Case (25)'!J67+'Case (26)'!J67+'Case (27)'!J67+'Case (28)'!J67+'Case (29)'!J67+'Case (30)'!J67))</f>
        <v>0</v>
      </c>
      <c r="E67" s="32">
        <f>SUM(('Case (1)'!K67+'Case (2)'!K67+'Case (3)'!K67+'Case (4)'!K67+'Case (5)'!K67+'Case (6)'!K67+'Case (7)'!K67+'Case (8)'!K67+'Case (9)'!K67+'Case (10)'!K67+'Case (11)'!K67+'Case (12)'!K67+'Case (13)'!K67+'Case (14)'!K67+'Case (15)'!K67+'Case (16)'!K67+'Case (17)'!K67+'Case (18)'!K67+'Case (19)'!K67+'Case (20)'!K67+'Case (21)'!K67+'Case (22)'!K67+'Case (23)'!K67+'Case (24)'!K67+'Case (25)'!K67+'Case (26)'!K67+'Case (27)'!K67+'Case (28)'!K67+'Case (29)'!K67+'Case (30)'!K67))</f>
        <v>0</v>
      </c>
      <c r="F67" s="32">
        <f>SUM(('Case (1)'!L67+'Case (2)'!L67+'Case (3)'!L67+'Case (4)'!L67+'Case (5)'!L67+'Case (6)'!L67+'Case (7)'!L67+'Case (8)'!L67+'Case (9)'!L67+'Case (10)'!L67+'Case (11)'!L67+'Case (12)'!L67+'Case (13)'!L67+'Case (14)'!L67+'Case (15)'!L67+'Case (16)'!L67+'Case (17)'!L67+'Case (18)'!L67+'Case (19)'!L67+'Case (20)'!L67+'Case (21)'!L67+'Case (22)'!L67+'Case (23)'!L67+'Case (24)'!L67+'Case (25)'!L67+'Case (26)'!L67+'Case (27)'!L67+'Case (28)'!L67+'Case (29)'!L67+'Case (30)'!L67))</f>
        <v>0</v>
      </c>
      <c r="G67" s="28"/>
    </row>
    <row r="68" spans="1:7" ht="18" x14ac:dyDescent="0.2">
      <c r="A68" s="146"/>
      <c r="B68" s="147"/>
      <c r="C68" s="148"/>
      <c r="D68" s="37"/>
      <c r="E68" s="30"/>
      <c r="F68" s="30"/>
      <c r="G68" s="28"/>
    </row>
    <row r="69" spans="1:7" ht="18" x14ac:dyDescent="0.2">
      <c r="A69" s="149"/>
      <c r="B69" s="150"/>
      <c r="C69" s="151"/>
      <c r="D69" s="6"/>
      <c r="E69" s="29"/>
      <c r="F69" s="27"/>
      <c r="G69" s="28"/>
    </row>
    <row r="70" spans="1:7" ht="18" x14ac:dyDescent="0.2">
      <c r="A70" s="40"/>
      <c r="B70" s="1"/>
      <c r="C70" s="41" t="s">
        <v>9</v>
      </c>
      <c r="D70" s="155">
        <f>SUM(('Case (1)'!D70:E70+'Case (2)'!D70:E70+'Case (3)'!D70:E70+'Case (4)'!D70:E70+'Case (5)'!D70:E70+'Case (6)'!D70:E70+'Case (7)'!D70:E70+'Case (8)'!D70:E70+'Case (9)'!D70:E70+'Case (10)'!D70:E70+'Case (11)'!D70:E70+'Case (12)'!D70:E70+'Case (13)'!D70:E70+'Case (14)'!D70:E70+'Case (15)'!D70:E70+'Case (16)'!D70:E70+'Case (17)'!D70:E70+'Case (18)'!D70:E70+'Case (19)'!D70:E70+'Case (20)'!D70:E70+'Case (21)'!D70:E70+'Case (22)'!D70:E70+'Case (23)'!D70:E70+'Case (24)'!D70:E70+'Case (25)'!D70:E70+'Case (26)'!D70:E70+'Case (27)'!D70:E70+'Case (28)'!D70:E70+'Case (29)'!D70:E70+'Case (30)'!D70:E70))</f>
        <v>0</v>
      </c>
      <c r="E70" s="156"/>
      <c r="F70" s="26"/>
      <c r="G70" s="7"/>
    </row>
    <row r="71" spans="1:7" ht="18.75" thickBot="1" x14ac:dyDescent="0.25">
      <c r="A71" s="40"/>
      <c r="B71" s="1"/>
      <c r="C71" s="41" t="s">
        <v>196</v>
      </c>
      <c r="D71" s="157">
        <f>SUM(('Case (1)'!D71:E71+'Case (2)'!D71:E71+'Case (3)'!D71:E71+'Case (4)'!D71:E71+'Case (5)'!D71:E71+'Case (6)'!D71:E71+'Case (7)'!D71:E71+'Case (8)'!D71:E71+'Case (9)'!D71:E71+'Case (10)'!D71:E71+'Case (11)'!D71:E71+'Case (12)'!D71:E71+'Case (13)'!D71:E71+'Case (14)'!D71:E71+'Case (15)'!D71:E71+'Case (16)'!D71:E71+'Case (17)'!D71:E71+'Case (18)'!D71:E71+'Case (19)'!D71:E71+'Case (20)'!D71:E71+'Case (21)'!D71:E71+'Case (22)'!D71:E71+'Case (23)'!D71:E71+'Case (24)'!D71:E71+'Case (25)'!D71:E71+'Case (26)'!D71:E71+'Case (27)'!D71:E71+'Case (28)'!D71:E71+'Case (29)'!D71:E71+'Case (30)'!D71:E71))</f>
        <v>0</v>
      </c>
      <c r="E71" s="158"/>
      <c r="F71" s="28"/>
      <c r="G71" s="49" t="e">
        <f>D71/D70</f>
        <v>#DIV/0!</v>
      </c>
    </row>
    <row r="72" spans="1:7" ht="13.5" thickBot="1" x14ac:dyDescent="0.25">
      <c r="A72" s="175" t="s">
        <v>389</v>
      </c>
      <c r="B72" s="176"/>
      <c r="C72" s="176"/>
      <c r="D72" s="176"/>
      <c r="E72" s="176"/>
      <c r="F72" s="176"/>
      <c r="G72" s="177"/>
    </row>
    <row r="73" spans="1:7" ht="27.75" customHeight="1" x14ac:dyDescent="0.2">
      <c r="A73" s="152" t="s">
        <v>390</v>
      </c>
      <c r="B73" s="153"/>
      <c r="C73" s="154"/>
      <c r="D73" s="32">
        <f>SUM(('Case (1)'!J73+'Case (2)'!J73+'Case (3)'!J73+'Case (4)'!J73+'Case (5)'!J73+'Case (6)'!J73+'Case (7)'!J73+'Case (8)'!J73+'Case (9)'!J73+'Case (10)'!J73+'Case (11)'!J73+'Case (12)'!J73+'Case (13)'!J73+'Case (14)'!J73+'Case (15)'!J73+'Case (16)'!J73+'Case (17)'!J73+'Case (18)'!J73+'Case (19)'!J73+'Case (20)'!J73+'Case (21)'!J73+'Case (22)'!J73+'Case (23)'!J73+'Case (24)'!J73+'Case (25)'!J73+'Case (26)'!J73+'Case (27)'!J73+'Case (28)'!J73+'Case (29)'!J73+'Case (30)'!J73))</f>
        <v>0</v>
      </c>
      <c r="E73" s="32">
        <f>SUM(('Case (1)'!K73+'Case (2)'!K73+'Case (3)'!K73+'Case (4)'!K73+'Case (5)'!K73+'Case (6)'!K73+'Case (7)'!K73+'Case (8)'!K73+'Case (9)'!K73+'Case (10)'!K73+'Case (11)'!K73+'Case (12)'!K73+'Case (13)'!K73+'Case (14)'!K73+'Case (15)'!K73+'Case (16)'!K73+'Case (17)'!K73+'Case (18)'!K73+'Case (19)'!K73+'Case (20)'!K73+'Case (21)'!K73+'Case (22)'!K73+'Case (23)'!K73+'Case (24)'!K73+'Case (25)'!K73+'Case (26)'!K73+'Case (27)'!K73+'Case (28)'!K73+'Case (29)'!K73+'Case (30)'!K73))</f>
        <v>0</v>
      </c>
      <c r="F73" s="32">
        <f>SUM(('Case (1)'!L73+'Case (2)'!L73+'Case (3)'!L73+'Case (4)'!L73+'Case (5)'!L73+'Case (6)'!L73+'Case (7)'!L73+'Case (8)'!L73+'Case (9)'!L73+'Case (10)'!L73+'Case (11)'!L73+'Case (12)'!L73+'Case (13)'!L73+'Case (14)'!L73+'Case (15)'!L73+'Case (16)'!L73+'Case (17)'!L73+'Case (18)'!L73+'Case (19)'!L73+'Case (20)'!L73+'Case (21)'!L73+'Case (22)'!L73+'Case (23)'!L73+'Case (24)'!L73+'Case (25)'!L73+'Case (26)'!L73+'Case (27)'!L73+'Case (28)'!L73+'Case (29)'!L73+'Case (30)'!L73))</f>
        <v>0</v>
      </c>
      <c r="G73" s="48"/>
    </row>
    <row r="74" spans="1:7" ht="18" x14ac:dyDescent="0.2">
      <c r="A74" s="146"/>
      <c r="B74" s="147"/>
      <c r="C74" s="148"/>
      <c r="D74" s="37"/>
      <c r="E74" s="30"/>
      <c r="F74" s="30"/>
      <c r="G74" s="28"/>
    </row>
    <row r="75" spans="1:7" ht="18" x14ac:dyDescent="0.2">
      <c r="A75" s="149"/>
      <c r="B75" s="150"/>
      <c r="C75" s="151"/>
      <c r="D75" s="6"/>
      <c r="E75" s="29"/>
      <c r="F75" s="29"/>
      <c r="G75" s="28"/>
    </row>
    <row r="76" spans="1:7" ht="18" x14ac:dyDescent="0.2">
      <c r="A76" s="138" t="s">
        <v>365</v>
      </c>
      <c r="B76" s="139"/>
      <c r="C76" s="140"/>
      <c r="D76" s="32">
        <f>SUM(('Case (1)'!J76+'Case (2)'!J76+'Case (3)'!J76+'Case (4)'!J76+'Case (5)'!J76+'Case (6)'!J76+'Case (7)'!J76+'Case (8)'!J76+'Case (9)'!J76+'Case (10)'!J76+'Case (11)'!J76+'Case (12)'!J76+'Case (13)'!J76+'Case (14)'!J76+'Case (15)'!J76+'Case (16)'!J76+'Case (17)'!J76+'Case (18)'!J76+'Case (19)'!J76+'Case (20)'!J76+'Case (21)'!J76+'Case (22)'!J76+'Case (23)'!J76+'Case (24)'!J76+'Case (25)'!J76+'Case (26)'!J76+'Case (27)'!J76+'Case (28)'!J76+'Case (29)'!J76+'Case (30)'!J76))</f>
        <v>0</v>
      </c>
      <c r="E76" s="32">
        <f>SUM(('Case (1)'!K76+'Case (2)'!K76+'Case (3)'!K76+'Case (4)'!K76+'Case (5)'!K76+'Case (6)'!K76+'Case (7)'!K76+'Case (8)'!K76+'Case (9)'!K76+'Case (10)'!K76+'Case (11)'!K76+'Case (12)'!K76+'Case (13)'!K76+'Case (14)'!K76+'Case (15)'!K76+'Case (16)'!K76+'Case (17)'!K76+'Case (18)'!K76+'Case (19)'!K76+'Case (20)'!K76+'Case (21)'!K76+'Case (22)'!K76+'Case (23)'!K76+'Case (24)'!K76+'Case (25)'!K76+'Case (26)'!K76+'Case (27)'!K76+'Case (28)'!K76+'Case (29)'!K76+'Case (30)'!K76))</f>
        <v>0</v>
      </c>
      <c r="F76" s="32">
        <f>SUM(('Case (1)'!L76+'Case (2)'!L76+'Case (3)'!L76+'Case (4)'!L76+'Case (5)'!L76+'Case (6)'!L76+'Case (7)'!L76+'Case (8)'!L76+'Case (9)'!L76+'Case (10)'!L76+'Case (11)'!L76+'Case (12)'!L76+'Case (13)'!L76+'Case (14)'!L76+'Case (15)'!L76+'Case (16)'!L76+'Case (17)'!L76+'Case (18)'!L76+'Case (19)'!L76+'Case (20)'!L76+'Case (21)'!L76+'Case (22)'!L76+'Case (23)'!L76+'Case (24)'!L76+'Case (25)'!L76+'Case (26)'!L76+'Case (27)'!L76+'Case (28)'!L76+'Case (29)'!L76+'Case (30)'!L76))</f>
        <v>0</v>
      </c>
      <c r="G76" s="43"/>
    </row>
    <row r="77" spans="1:7" ht="18" x14ac:dyDescent="0.2">
      <c r="A77" s="146"/>
      <c r="B77" s="147"/>
      <c r="C77" s="148"/>
      <c r="D77" s="37"/>
      <c r="E77" s="30"/>
      <c r="F77" s="30"/>
      <c r="G77" s="28"/>
    </row>
    <row r="78" spans="1:7" ht="18" x14ac:dyDescent="0.2">
      <c r="A78" s="149"/>
      <c r="B78" s="150"/>
      <c r="C78" s="151"/>
      <c r="D78" s="6"/>
      <c r="E78" s="29"/>
      <c r="F78" s="29"/>
      <c r="G78" s="28"/>
    </row>
    <row r="79" spans="1:7" ht="18" x14ac:dyDescent="0.2">
      <c r="A79" s="138" t="s">
        <v>391</v>
      </c>
      <c r="B79" s="139"/>
      <c r="C79" s="140"/>
      <c r="D79" s="32">
        <f>SUM(('Case (1)'!J79+'Case (2)'!J79+'Case (3)'!J79+'Case (4)'!J79+'Case (5)'!J79+'Case (6)'!J79+'Case (7)'!J79+'Case (8)'!J79+'Case (9)'!J79+'Case (10)'!J79+'Case (11)'!J79+'Case (12)'!J79+'Case (13)'!J79+'Case (14)'!J79+'Case (15)'!J79+'Case (16)'!J79+'Case (17)'!J79+'Case (18)'!J79+'Case (19)'!J79+'Case (20)'!J79+'Case (21)'!J79+'Case (22)'!J79+'Case (23)'!J79+'Case (24)'!J79+'Case (25)'!J79+'Case (26)'!J79+'Case (27)'!J79+'Case (28)'!J79+'Case (29)'!J79+'Case (30)'!J79))</f>
        <v>0</v>
      </c>
      <c r="E79" s="32">
        <f>SUM(('Case (1)'!K79+'Case (2)'!K79+'Case (3)'!K79+'Case (4)'!K79+'Case (5)'!K79+'Case (6)'!K79+'Case (7)'!K79+'Case (8)'!K79+'Case (9)'!K79+'Case (10)'!K79+'Case (11)'!K79+'Case (12)'!K79+'Case (13)'!K79+'Case (14)'!K79+'Case (15)'!K79+'Case (16)'!K79+'Case (17)'!K79+'Case (18)'!K79+'Case (19)'!K79+'Case (20)'!K79+'Case (21)'!K79+'Case (22)'!K79+'Case (23)'!K79+'Case (24)'!K79+'Case (25)'!K79+'Case (26)'!K79+'Case (27)'!K79+'Case (28)'!K79+'Case (29)'!K79+'Case (30)'!K79))</f>
        <v>0</v>
      </c>
      <c r="F79" s="32">
        <f>SUM(('Case (1)'!L79+'Case (2)'!L79+'Case (3)'!L79+'Case (4)'!L79+'Case (5)'!L79+'Case (6)'!L79+'Case (7)'!L79+'Case (8)'!L79+'Case (9)'!L79+'Case (10)'!L79+'Case (11)'!L79+'Case (12)'!L79+'Case (13)'!L79+'Case (14)'!L79+'Case (15)'!L79+'Case (16)'!L79+'Case (17)'!L79+'Case (18)'!L79+'Case (19)'!L79+'Case (20)'!L79+'Case (21)'!L79+'Case (22)'!L79+'Case (23)'!L79+'Case (24)'!L79+'Case (25)'!L79+'Case (26)'!L79+'Case (27)'!L79+'Case (28)'!L79+'Case (29)'!L79+'Case (30)'!L79))</f>
        <v>0</v>
      </c>
      <c r="G79" s="43"/>
    </row>
    <row r="80" spans="1:7" ht="18" x14ac:dyDescent="0.2">
      <c r="A80" s="146"/>
      <c r="B80" s="147"/>
      <c r="C80" s="148"/>
      <c r="D80" s="37"/>
      <c r="E80" s="30"/>
      <c r="F80" s="30"/>
      <c r="G80" s="28"/>
    </row>
    <row r="81" spans="1:8" ht="18" x14ac:dyDescent="0.2">
      <c r="A81" s="149"/>
      <c r="B81" s="150"/>
      <c r="C81" s="151"/>
      <c r="D81" s="6"/>
      <c r="E81" s="29"/>
      <c r="F81" s="27"/>
      <c r="G81" s="28"/>
    </row>
    <row r="82" spans="1:8" ht="18" x14ac:dyDescent="0.2">
      <c r="A82" s="40"/>
      <c r="B82" s="1"/>
      <c r="C82" s="41" t="s">
        <v>10</v>
      </c>
      <c r="D82" s="155">
        <f>SUM(('Case (1)'!D82:E82+'Case (2)'!D82:E82+'Case (3)'!D82:E82+'Case (4)'!D82:E82+'Case (5)'!D82:E82+'Case (6)'!D82:E82+'Case (7)'!D82:E82+'Case (8)'!D82:E82+'Case (9)'!D82:E82+'Case (10)'!D82:E82+'Case (11)'!D82:E82+'Case (12)'!D82:E82+'Case (13)'!D82:E82+'Case (14)'!D82:E82+'Case (15)'!D82:E82+'Case (16)'!D82:E82+'Case (17)'!D82:E82+'Case (18)'!D82:E82+'Case (19)'!D82:E82+'Case (20)'!D82:E82+'Case (21)'!D82:E82+'Case (22)'!D82:E82+'Case (23)'!D82:E82+'Case (24)'!D82:E82+'Case (25)'!D82:E82+'Case (26)'!D82:E82+'Case (27)'!D82:E82+'Case (28)'!D82:E82+'Case (29)'!D82:E82+'Case (30)'!D82:E82))</f>
        <v>0</v>
      </c>
      <c r="E82" s="156"/>
      <c r="F82" s="26"/>
      <c r="G82" s="7"/>
    </row>
    <row r="83" spans="1:8" ht="18.75" thickBot="1" x14ac:dyDescent="0.25">
      <c r="A83" s="40"/>
      <c r="B83" s="1"/>
      <c r="C83" s="41" t="s">
        <v>197</v>
      </c>
      <c r="D83" s="157">
        <f>SUM(('Case (1)'!D83:E83+'Case (2)'!D83:E83+'Case (3)'!D83:E83+'Case (4)'!D83:E83+'Case (5)'!D83:E83+'Case (6)'!D83:E83+'Case (7)'!D83:E83+'Case (8)'!D83:E83+'Case (9)'!D83:E83+'Case (10)'!D83:E83+'Case (11)'!D83:E83+'Case (12)'!D83:E83+'Case (13)'!D83:E83+'Case (14)'!D83:E83+'Case (15)'!D83:E83+'Case (16)'!D83:E83+'Case (17)'!D83:E83+'Case (18)'!D83:E83+'Case (19)'!D83:E83+'Case (20)'!D83:E83+'Case (21)'!D83:E83+'Case (22)'!D83:E83+'Case (23)'!D83:E83+'Case (24)'!D83:E83+'Case (25)'!D83:E83+'Case (26)'!D83:E83+'Case (27)'!D83:E83+'Case (28)'!D83:E83+'Case (29)'!D83:E83+'Case (30)'!D83:E83))</f>
        <v>0</v>
      </c>
      <c r="E83" s="158"/>
      <c r="F83" s="28"/>
      <c r="G83" s="49" t="e">
        <f>D83/D82</f>
        <v>#DIV/0!</v>
      </c>
    </row>
    <row r="84" spans="1:8" ht="27" customHeight="1" thickBot="1" x14ac:dyDescent="0.25">
      <c r="A84" s="143" t="s">
        <v>192</v>
      </c>
      <c r="B84" s="144"/>
      <c r="C84" s="144"/>
      <c r="D84" s="144"/>
      <c r="E84" s="144"/>
      <c r="F84" s="144"/>
      <c r="G84" s="145"/>
    </row>
    <row r="85" spans="1:8" ht="27" customHeight="1" x14ac:dyDescent="0.2">
      <c r="A85" s="141" t="s">
        <v>25</v>
      </c>
      <c r="B85" s="142"/>
      <c r="C85" s="142"/>
      <c r="D85" s="32">
        <f>SUM(('Case (1)'!J85+'Case (2)'!J85+'Case (3)'!J85+'Case (4)'!J85+'Case (5)'!J85+'Case (6)'!J85+'Case (7)'!J85+'Case (8)'!J85+'Case (9)'!J85+'Case (10)'!J85+'Case (11)'!J85+'Case (12)'!J85+'Case (13)'!J85+'Case (14)'!J85+'Case (15)'!J85+'Case (16)'!J85+'Case (17)'!J85+'Case (18)'!J85+'Case (19)'!J85+'Case (20)'!J85+'Case (21)'!J85+'Case (22)'!J85+'Case (23)'!J85+'Case (24)'!J85+'Case (25)'!J85+'Case (26)'!J85+'Case (27)'!J85+'Case (28)'!J85+'Case (29)'!J85+'Case (30)'!J85))</f>
        <v>0</v>
      </c>
      <c r="E85" s="32">
        <f>SUM(('Case (1)'!K85+'Case (2)'!K85+'Case (3)'!K85+'Case (4)'!K85+'Case (5)'!K85+'Case (6)'!K85+'Case (7)'!K85+'Case (8)'!K85+'Case (9)'!K85+'Case (10)'!K85+'Case (11)'!K85+'Case (12)'!K85+'Case (13)'!K85+'Case (14)'!K85+'Case (15)'!K85+'Case (16)'!K85+'Case (17)'!K85+'Case (18)'!K85+'Case (19)'!K85+'Case (20)'!K85+'Case (21)'!K85+'Case (22)'!K85+'Case (23)'!K85+'Case (24)'!K85+'Case (25)'!K85+'Case (26)'!K85+'Case (27)'!K85+'Case (28)'!K85+'Case (29)'!K85+'Case (30)'!K85))</f>
        <v>0</v>
      </c>
      <c r="F85" s="32">
        <f>SUM(('Case (1)'!L85+'Case (2)'!L85+'Case (3)'!L85+'Case (4)'!L85+'Case (5)'!L85+'Case (6)'!L85+'Case (7)'!L85+'Case (8)'!L85+'Case (9)'!L85+'Case (10)'!L85+'Case (11)'!L85+'Case (12)'!L85+'Case (13)'!L85+'Case (14)'!L85+'Case (15)'!L85+'Case (16)'!L85+'Case (17)'!L85+'Case (18)'!L85+'Case (19)'!L85+'Case (20)'!L85+'Case (21)'!L85+'Case (22)'!L85+'Case (23)'!L85+'Case (24)'!L85+'Case (25)'!L85+'Case (26)'!L85+'Case (27)'!L85+'Case (28)'!L85+'Case (29)'!L85+'Case (30)'!L85))</f>
        <v>0</v>
      </c>
      <c r="G85" s="28"/>
    </row>
    <row r="86" spans="1:8" ht="18" x14ac:dyDescent="0.2">
      <c r="A86" s="146"/>
      <c r="B86" s="147"/>
      <c r="C86" s="148"/>
      <c r="D86" s="37"/>
      <c r="E86" s="30"/>
      <c r="F86" s="30"/>
      <c r="G86" s="28"/>
    </row>
    <row r="87" spans="1:8" ht="18" x14ac:dyDescent="0.2">
      <c r="A87" s="149"/>
      <c r="B87" s="150"/>
      <c r="C87" s="151"/>
      <c r="D87" s="6"/>
      <c r="E87" s="29"/>
      <c r="F87" s="29"/>
      <c r="G87" s="28"/>
    </row>
    <row r="88" spans="1:8" ht="27" customHeight="1" x14ac:dyDescent="0.2">
      <c r="A88" s="141" t="s">
        <v>26</v>
      </c>
      <c r="B88" s="142"/>
      <c r="C88" s="142"/>
      <c r="D88" s="32">
        <f>SUM(('Case (1)'!J88+'Case (2)'!J88+'Case (3)'!J88+'Case (4)'!J88+'Case (5)'!J88+'Case (6)'!J88+'Case (7)'!J88+'Case (8)'!J88+'Case (9)'!J88+'Case (10)'!J88+'Case (11)'!J88+'Case (12)'!J88+'Case (13)'!J88+'Case (14)'!J88+'Case (15)'!J88+'Case (16)'!J88+'Case (17)'!J88+'Case (18)'!J88+'Case (19)'!J88+'Case (20)'!J88+'Case (21)'!J88+'Case (22)'!J88+'Case (23)'!J88+'Case (24)'!J88+'Case (25)'!J88+'Case (26)'!J88+'Case (27)'!J88+'Case (28)'!J88+'Case (29)'!J88+'Case (30)'!J88))</f>
        <v>0</v>
      </c>
      <c r="E88" s="32">
        <f>SUM(('Case (1)'!K88+'Case (2)'!K88+'Case (3)'!K88+'Case (4)'!K88+'Case (5)'!K88+'Case (6)'!K88+'Case (7)'!K88+'Case (8)'!K88+'Case (9)'!K88+'Case (10)'!K88+'Case (11)'!K88+'Case (12)'!K88+'Case (13)'!K88+'Case (14)'!K88+'Case (15)'!K88+'Case (16)'!K88+'Case (17)'!K88+'Case (18)'!K88+'Case (19)'!K88+'Case (20)'!K88+'Case (21)'!K88+'Case (22)'!K88+'Case (23)'!K88+'Case (24)'!K88+'Case (25)'!K88+'Case (26)'!K88+'Case (27)'!K88+'Case (28)'!K88+'Case (29)'!K88+'Case (30)'!K88))</f>
        <v>0</v>
      </c>
      <c r="F88" s="32">
        <f>SUM(('Case (1)'!L88+'Case (2)'!L88+'Case (3)'!L88+'Case (4)'!L88+'Case (5)'!L88+'Case (6)'!L88+'Case (7)'!L88+'Case (8)'!L88+'Case (9)'!L88+'Case (10)'!L88+'Case (11)'!L88+'Case (12)'!L88+'Case (13)'!L88+'Case (14)'!L88+'Case (15)'!L88+'Case (16)'!L88+'Case (17)'!L88+'Case (18)'!L88+'Case (19)'!L88+'Case (20)'!L88+'Case (21)'!L88+'Case (22)'!L88+'Case (23)'!L88+'Case (24)'!L88+'Case (25)'!L88+'Case (26)'!L88+'Case (27)'!L88+'Case (28)'!L88+'Case (29)'!L88+'Case (30)'!L88))</f>
        <v>0</v>
      </c>
      <c r="G88" s="28"/>
    </row>
    <row r="89" spans="1:8" ht="18" x14ac:dyDescent="0.2">
      <c r="A89" s="146"/>
      <c r="B89" s="147"/>
      <c r="C89" s="148"/>
      <c r="D89" s="37"/>
      <c r="E89" s="30"/>
      <c r="F89" s="30"/>
      <c r="G89" s="28"/>
    </row>
    <row r="90" spans="1:8" ht="18" x14ac:dyDescent="0.2">
      <c r="A90" s="149"/>
      <c r="B90" s="150"/>
      <c r="C90" s="151"/>
      <c r="D90" s="6"/>
      <c r="E90" s="29"/>
      <c r="F90" s="27"/>
      <c r="G90" s="28"/>
    </row>
    <row r="91" spans="1:8" ht="18" x14ac:dyDescent="0.2">
      <c r="A91" s="40"/>
      <c r="B91" s="1"/>
      <c r="C91" s="41" t="s">
        <v>11</v>
      </c>
      <c r="D91" s="155">
        <f>SUM(('Case (1)'!D91:E91+'Case (2)'!D91:E91+'Case (3)'!D91:E91+'Case (4)'!D91:E91+'Case (5)'!D91:E91+'Case (6)'!D91:E91+'Case (7)'!D91:E91+'Case (8)'!D91:E91+'Case (9)'!D91:E91+'Case (10)'!D91:E91+'Case (11)'!D91:E91+'Case (12)'!D91:E91+'Case (13)'!D91:E91+'Case (14)'!D91:E91+'Case (15)'!D91:E91+'Case (16)'!D91:E91+'Case (17)'!D91:E91+'Case (18)'!D91:E91+'Case (19)'!D91:E91+'Case (20)'!D91:E91+'Case (21)'!D91:E91+'Case (22)'!D91:E91+'Case (23)'!D91:E91+'Case (24)'!D91:E91+'Case (25)'!D91:E91+'Case (26)'!D91:E91+'Case (27)'!D91:E91+'Case (28)'!D91:E91+'Case (29)'!D91:E91+'Case (30)'!D91:E91))</f>
        <v>0</v>
      </c>
      <c r="E91" s="156"/>
      <c r="F91" s="26"/>
      <c r="G91" s="7"/>
    </row>
    <row r="92" spans="1:8" ht="18.75" thickBot="1" x14ac:dyDescent="0.25">
      <c r="A92" s="40"/>
      <c r="B92" s="1"/>
      <c r="C92" s="41" t="s">
        <v>198</v>
      </c>
      <c r="D92" s="155">
        <f>SUM(('Case (1)'!D92:E92+'Case (2)'!D92:E92+'Case (3)'!D92:E92+'Case (4)'!D92:E92+'Case (5)'!D92:E92+'Case (6)'!D92:E92+'Case (7)'!D92:E92+'Case (8)'!D92:E92+'Case (9)'!D92:E92+'Case (10)'!D92:E92+'Case (11)'!D92:E92+'Case (12)'!D92:E92+'Case (13)'!D92:E92+'Case (14)'!D92:E92+'Case (15)'!D92:E92+'Case (16)'!D92:E92+'Case (17)'!D92:E92+'Case (18)'!D92:E92+'Case (19)'!D92:E92+'Case (20)'!D92:E92+'Case (21)'!D92:E92+'Case (22)'!D92:E92+'Case (23)'!D92:E92+'Case (24)'!D92:E92+'Case (25)'!D92:E92+'Case (26)'!D92:E92+'Case (27)'!D92:E92+'Case (28)'!D92:E92+'Case (29)'!D92:E92+'Case (30)'!D92:E92))</f>
        <v>0</v>
      </c>
      <c r="E92" s="156"/>
      <c r="F92" s="7"/>
      <c r="G92" s="49" t="e">
        <f>D92/D91</f>
        <v>#DIV/0!</v>
      </c>
    </row>
    <row r="93" spans="1:8" ht="0.75" customHeight="1" thickBot="1" x14ac:dyDescent="0.25">
      <c r="A93" s="40"/>
      <c r="B93" s="1"/>
      <c r="C93" s="1"/>
      <c r="D93" s="1"/>
      <c r="E93" s="1"/>
      <c r="F93" s="1"/>
    </row>
    <row r="94" spans="1:8" ht="13.5" thickBot="1" x14ac:dyDescent="0.25">
      <c r="A94" s="175" t="s">
        <v>13</v>
      </c>
      <c r="B94" s="176"/>
      <c r="C94" s="176"/>
      <c r="D94" s="176"/>
      <c r="E94" s="176"/>
      <c r="F94" s="176"/>
      <c r="G94" s="177"/>
    </row>
    <row r="95" spans="1:8" ht="24.75" customHeight="1" x14ac:dyDescent="0.2">
      <c r="A95" s="141" t="s">
        <v>191</v>
      </c>
      <c r="B95" s="142"/>
      <c r="C95" s="142"/>
      <c r="D95" s="32">
        <f>SUM(('Case (1)'!J95+'Case (2)'!J95+'Case (3)'!J95+'Case (4)'!J95+'Case (5)'!J95+'Case (6)'!J95+'Case (7)'!J95+'Case (8)'!J95+'Case (9)'!J95+'Case (10)'!J95+'Case (11)'!J95+'Case (12)'!J95+'Case (13)'!J95+'Case (14)'!J95+'Case (15)'!J95+'Case (16)'!J95+'Case (17)'!J95+'Case (18)'!J95+'Case (19)'!J95+'Case (20)'!J95+'Case (21)'!J95+'Case (22)'!J95+'Case (23)'!J95+'Case (24)'!J95+'Case (25)'!J95+'Case (26)'!J95+'Case (27)'!J95+'Case (28)'!J95+'Case (29)'!J95+'Case (30)'!J95))</f>
        <v>0</v>
      </c>
      <c r="E95" s="32">
        <f>SUM(('Case (1)'!K95+'Case (2)'!K95+'Case (3)'!K95+'Case (4)'!K95+'Case (5)'!K95+'Case (6)'!K95+'Case (7)'!K95+'Case (8)'!K95+'Case (9)'!K95+'Case (10)'!K95+'Case (11)'!K95+'Case (12)'!K95+'Case (13)'!K95+'Case (14)'!K95+'Case (15)'!K95+'Case (16)'!K95+'Case (17)'!K95+'Case (18)'!K95+'Case (19)'!K95+'Case (20)'!K95+'Case (21)'!K95+'Case (22)'!K95+'Case (23)'!K95+'Case (24)'!K95+'Case (25)'!K95+'Case (26)'!K95+'Case (27)'!K95+'Case (28)'!K95+'Case (29)'!K95+'Case (30)'!K95))</f>
        <v>0</v>
      </c>
      <c r="F95" s="46"/>
      <c r="G95" s="50" t="e">
        <f>D95/C7</f>
        <v>#N/A</v>
      </c>
      <c r="H95" t="e">
        <f>IF(G95&gt;29.999,"CORRECTIVE ACTION PLAN REQUIRED","")</f>
        <v>#N/A</v>
      </c>
    </row>
    <row r="96" spans="1:8" ht="9.75" customHeight="1" x14ac:dyDescent="0.2">
      <c r="A96" s="165"/>
      <c r="B96" s="166"/>
      <c r="C96" s="166"/>
      <c r="D96" s="166"/>
      <c r="E96" s="166"/>
      <c r="F96" s="167"/>
      <c r="G96" s="31"/>
    </row>
    <row r="97" spans="1:8" ht="51" x14ac:dyDescent="0.2">
      <c r="A97" s="168" t="s">
        <v>28</v>
      </c>
      <c r="B97" s="169"/>
      <c r="C97" s="35" t="s">
        <v>217</v>
      </c>
      <c r="D97" s="170">
        <f>SUM(('Case (1)'!D97:E97+'Case (2)'!D97:E97+'Case (3)'!D97:E97+'Case (4)'!D97:E97+'Case (5)'!D97:E97+'Case (6)'!D97:E97+'Case (7)'!D97:E97+'Case (8)'!D97:E97+'Case (9)'!D97:E97+'Case (10)'!D97:E97+'Case (11)'!D97:E97+'Case (12)'!D97:E97+'Case (13)'!D97:E97+'Case (14)'!D97:E97+'Case (15)'!D97:E97+'Case (16)'!D97:E97+'Case (17)'!D97:E97+'Case (18)'!D97:E97+'Case (19)'!D97:E97+'Case (20)'!D97:E97+'Case (21)'!D97:E97+'Case (22)'!D97:E97+'Case (23)'!D97:E97+'Case (24)'!D97:E97+'Case (25)'!D97:E97+'Case (26)'!D97:E97+'Case (27)'!D97:E97+'Case (28)'!D97:E97+'Case (29)'!D97:E97+'Case (30)'!D97:E97))</f>
        <v>0</v>
      </c>
      <c r="E97" s="171"/>
      <c r="F97" s="172"/>
      <c r="G97" s="28"/>
    </row>
    <row r="98" spans="1:8" ht="18" x14ac:dyDescent="0.2">
      <c r="A98" s="173"/>
      <c r="B98" s="174"/>
      <c r="C98" s="35" t="s">
        <v>12</v>
      </c>
      <c r="D98" s="170">
        <f>SUM(('Case (1)'!D98:E98+'Case (2)'!D98:E98+'Case (3)'!D98:E98+'Case (4)'!D98:E98+'Case (5)'!D98:E98+'Case (6)'!D98:E98+'Case (7)'!D98:E98+'Case (8)'!D98:E98+'Case (9)'!D98:E98+'Case (10)'!D98:E98+'Case (11)'!D98:E98+'Case (12)'!D98:E98+'Case (13)'!D98:E98+'Case (14)'!D98:E98+'Case (15)'!D98:E98+'Case (16)'!D98:E98+'Case (17)'!D98:E98+'Case (18)'!D98:E98+'Case (19)'!D98:E98+'Case (20)'!D98:E98+'Case (21)'!D98:E98+'Case (22)'!D98:E98+'Case (23)'!D98:E98+'Case (24)'!D98:E98+'Case (25)'!D98:E98+'Case (26)'!D98:E98+'Case (27)'!D98:E98+'Case (28)'!D98:E98+'Case (29)'!D98:E98+'Case (30)'!D98:E98))</f>
        <v>0</v>
      </c>
      <c r="E98" s="171"/>
      <c r="F98" s="172"/>
      <c r="G98" s="28"/>
    </row>
    <row r="99" spans="1:8" ht="38.25" x14ac:dyDescent="0.2">
      <c r="A99" s="173"/>
      <c r="B99" s="174"/>
      <c r="C99" s="35" t="s">
        <v>30</v>
      </c>
      <c r="D99" s="170">
        <f>SUM(('Case (1)'!D99:E99+'Case (2)'!D99:E99+'Case (3)'!D99:E99+'Case (4)'!D99:E99+'Case (5)'!D99:E99+'Case (6)'!D99:E99+'Case (7)'!D99:E99+'Case (8)'!D99:E99+'Case (9)'!D99:E99+'Case (10)'!D99:E99+'Case (11)'!D99:E99+'Case (12)'!D99:E99+'Case (13)'!D99:E99+'Case (14)'!D99:E99+'Case (15)'!D99:E99+'Case (16)'!D99:E99+'Case (17)'!D99:E99+'Case (18)'!D99:E99+'Case (19)'!D99:E99+'Case (20)'!D99:E99+'Case (21)'!D99:E99+'Case (22)'!D99:E99+'Case (23)'!D99:E99+'Case (24)'!D99:E99+'Case (25)'!D99:E99+'Case (26)'!D99:E99+'Case (27)'!D99:E99+'Case (28)'!D99:E99+'Case (29)'!D99:E99+'Case (30)'!D99:E99))</f>
        <v>0</v>
      </c>
      <c r="E99" s="171"/>
      <c r="F99" s="172"/>
      <c r="G99" s="28"/>
    </row>
    <row r="100" spans="1:8" ht="25.5" x14ac:dyDescent="0.2">
      <c r="A100" s="178"/>
      <c r="B100" s="179"/>
      <c r="C100" s="35" t="s">
        <v>7</v>
      </c>
      <c r="D100" s="170">
        <f>SUM(('Case (1)'!D100:E100+'Case (2)'!D100:E100+'Case (3)'!D100:E100+'Case (4)'!D100:E100+'Case (5)'!D100:E100+'Case (6)'!D100:E100+'Case (7)'!D100:E100+'Case (8)'!D100:E100+'Case (9)'!D100:E100+'Case (10)'!D100:E100+'Case (11)'!D100:E100+'Case (12)'!D100:E100+'Case (13)'!D100:E100+'Case (14)'!D100:E100+'Case (15)'!D100:E100+'Case (16)'!D100:E100+'Case (17)'!D100:E100+'Case (18)'!D100:E100+'Case (19)'!D100:E100+'Case (20)'!D100:E100+'Case (21)'!D100:E100+'Case (22)'!D100:E100+'Case (23)'!D100:E100+'Case (24)'!D100:E100+'Case (25)'!D100:E100+'Case (26)'!D100:E100+'Case (27)'!D100:E100+'Case (28)'!D100:E100+'Case (29)'!D100:E100+'Case (30)'!D100:E100))</f>
        <v>0</v>
      </c>
      <c r="E100" s="171"/>
      <c r="F100" s="172"/>
      <c r="G100" s="51" t="e">
        <f>D100/D99</f>
        <v>#DIV/0!</v>
      </c>
      <c r="H100" t="e">
        <f>IF(G100&gt;29.999,"CORRECTIVE ACTION PLAN REQUIRED","")</f>
        <v>#DIV/0!</v>
      </c>
    </row>
    <row r="101" spans="1:8" ht="9.75" customHeight="1" x14ac:dyDescent="0.2">
      <c r="A101" s="180"/>
      <c r="B101" s="181"/>
      <c r="C101" s="181"/>
      <c r="D101" s="181"/>
      <c r="E101" s="181"/>
      <c r="F101" s="182"/>
      <c r="G101" s="28"/>
    </row>
    <row r="102" spans="1:8" x14ac:dyDescent="0.2">
      <c r="A102" s="162" t="s">
        <v>218</v>
      </c>
      <c r="B102" s="163"/>
      <c r="C102" s="163"/>
      <c r="D102" s="163"/>
      <c r="E102" s="163"/>
      <c r="F102" s="163"/>
      <c r="G102" s="164"/>
    </row>
    <row r="103" spans="1:8" ht="129" customHeight="1" x14ac:dyDescent="0.2">
      <c r="A103" s="159"/>
      <c r="B103" s="160"/>
      <c r="C103" s="160"/>
      <c r="D103" s="160"/>
      <c r="E103" s="160"/>
      <c r="F103" s="160"/>
      <c r="G103" s="161"/>
    </row>
  </sheetData>
  <sheetProtection algorithmName="SHA-512" hashValue="6ncrWX/DeNOJB12bfYtedmcvW/FtCIZD1VxR7k3W52R4WY7dOyESYIeCbb4P1dlJb1QxBwFGTDL3yTHH97Gpmg==" saltValue="qBDwVkj8/5AF4QP4KMdLzQ==" spinCount="100000" sheet="1" objects="1" scenarios="1"/>
  <protectedRanges>
    <protectedRange password="CA8D" sqref="D17:F18 F95 F25:F26 D20:F21 D23:F24 D29:F30 D32:F33 D35:F36 D44:F45 D47:F48 D56:F57 D59:F60 D62:F63 D65:F66 D74:F75 D77:F78 D86:F87 D89:F90 F40:F41 F52:F53 F70:F71 F82:F83 F91:F92 D80:F81 D68:F69 D50:F51 D38:F39 G16:G25 G43:G52 G73:G82 G85:G91 A96:G96 G97:G99 A101:G101 G55:G70 G28:G40" name="Range1_1"/>
  </protectedRanges>
  <mergeCells count="117">
    <mergeCell ref="A1:G1"/>
    <mergeCell ref="A12:B12"/>
    <mergeCell ref="A13:C13"/>
    <mergeCell ref="D13:F13"/>
    <mergeCell ref="A14:C14"/>
    <mergeCell ref="A16:C16"/>
    <mergeCell ref="A6:B6"/>
    <mergeCell ref="A7:B7"/>
    <mergeCell ref="A8:B8"/>
    <mergeCell ref="A9:B9"/>
    <mergeCell ref="A10:B10"/>
    <mergeCell ref="A11:B11"/>
    <mergeCell ref="A2:G2"/>
    <mergeCell ref="A3:G3"/>
    <mergeCell ref="E4:G4"/>
    <mergeCell ref="D5:G5"/>
    <mergeCell ref="D6:G6"/>
    <mergeCell ref="G13:G14"/>
    <mergeCell ref="A15:G15"/>
    <mergeCell ref="D7:G7"/>
    <mergeCell ref="D8:G8"/>
    <mergeCell ref="D9:G9"/>
    <mergeCell ref="A17:C17"/>
    <mergeCell ref="A18:C18"/>
    <mergeCell ref="A19:C19"/>
    <mergeCell ref="A20:C20"/>
    <mergeCell ref="A21:C21"/>
    <mergeCell ref="A22:C22"/>
    <mergeCell ref="A27:G27"/>
    <mergeCell ref="A4:B4"/>
    <mergeCell ref="A5:B5"/>
    <mergeCell ref="D10:G10"/>
    <mergeCell ref="D11:G11"/>
    <mergeCell ref="D12:G12"/>
    <mergeCell ref="A29:C29"/>
    <mergeCell ref="A30:C30"/>
    <mergeCell ref="A31:C31"/>
    <mergeCell ref="A32:C32"/>
    <mergeCell ref="A33:C33"/>
    <mergeCell ref="A34:C34"/>
    <mergeCell ref="A23:C23"/>
    <mergeCell ref="A24:C24"/>
    <mergeCell ref="D25:E25"/>
    <mergeCell ref="D26:E26"/>
    <mergeCell ref="A28:C28"/>
    <mergeCell ref="D41:E41"/>
    <mergeCell ref="A43:C43"/>
    <mergeCell ref="A44:C44"/>
    <mergeCell ref="A45:C45"/>
    <mergeCell ref="A46:C46"/>
    <mergeCell ref="A42:G42"/>
    <mergeCell ref="A35:C35"/>
    <mergeCell ref="A36:C36"/>
    <mergeCell ref="A37:C37"/>
    <mergeCell ref="A38:C38"/>
    <mergeCell ref="A39:C39"/>
    <mergeCell ref="D40:E40"/>
    <mergeCell ref="D53:E53"/>
    <mergeCell ref="A55:C55"/>
    <mergeCell ref="A56:C56"/>
    <mergeCell ref="A57:C57"/>
    <mergeCell ref="A58:C58"/>
    <mergeCell ref="A54:G54"/>
    <mergeCell ref="A47:C47"/>
    <mergeCell ref="A48:C48"/>
    <mergeCell ref="A49:C49"/>
    <mergeCell ref="A50:C50"/>
    <mergeCell ref="A51:C51"/>
    <mergeCell ref="D52:E52"/>
    <mergeCell ref="A65:C65"/>
    <mergeCell ref="A66:C66"/>
    <mergeCell ref="A67:C67"/>
    <mergeCell ref="A68:C68"/>
    <mergeCell ref="A69:C69"/>
    <mergeCell ref="A72:G72"/>
    <mergeCell ref="D70:E70"/>
    <mergeCell ref="A59:C59"/>
    <mergeCell ref="A60:C60"/>
    <mergeCell ref="A61:C61"/>
    <mergeCell ref="A62:C62"/>
    <mergeCell ref="A63:C63"/>
    <mergeCell ref="A64:C64"/>
    <mergeCell ref="D71:E71"/>
    <mergeCell ref="A103:G103"/>
    <mergeCell ref="A102:G102"/>
    <mergeCell ref="A96:F96"/>
    <mergeCell ref="A97:B97"/>
    <mergeCell ref="D97:F97"/>
    <mergeCell ref="A98:B98"/>
    <mergeCell ref="D98:F98"/>
    <mergeCell ref="A89:C89"/>
    <mergeCell ref="A90:C90"/>
    <mergeCell ref="D91:E91"/>
    <mergeCell ref="D92:E92"/>
    <mergeCell ref="A95:C95"/>
    <mergeCell ref="A94:G94"/>
    <mergeCell ref="A100:B100"/>
    <mergeCell ref="D100:F100"/>
    <mergeCell ref="A101:F101"/>
    <mergeCell ref="A99:B99"/>
    <mergeCell ref="D99:F99"/>
    <mergeCell ref="A76:C76"/>
    <mergeCell ref="A88:C88"/>
    <mergeCell ref="A84:G84"/>
    <mergeCell ref="A77:C77"/>
    <mergeCell ref="A78:C78"/>
    <mergeCell ref="A73:C73"/>
    <mergeCell ref="A74:C74"/>
    <mergeCell ref="A75:C75"/>
    <mergeCell ref="A79:C79"/>
    <mergeCell ref="A80:C80"/>
    <mergeCell ref="A81:C81"/>
    <mergeCell ref="D82:E82"/>
    <mergeCell ref="D83:E83"/>
    <mergeCell ref="A85:C85"/>
    <mergeCell ref="A86:C86"/>
    <mergeCell ref="A87:C87"/>
  </mergeCells>
  <conditionalFormatting sqref="G26 G41 G71 G83 G92 G95">
    <cfRule type="cellIs" dxfId="1" priority="4" operator="lessThan">
      <formula>0.3</formula>
    </cfRule>
    <cfRule type="cellIs" dxfId="0" priority="5" operator="greaterThan">
      <formula>0.29999</formula>
    </cfRule>
  </conditionalFormatting>
  <conditionalFormatting sqref="H95">
    <cfRule type="expression" priority="2">
      <formula>IF($G$95&gt;29.999,"COUNTY REQUIRES PLAN OF CORRECTION","")</formula>
    </cfRule>
  </conditionalFormatting>
  <conditionalFormatting sqref="H100">
    <cfRule type="expression" priority="1">
      <formula>IF($G$95&gt;29.999,"COUNTY REQUIRES PLAN OF CORRECTION","")</formula>
    </cfRule>
  </conditionalFormatting>
  <pageMargins left="0.7" right="0.7" top="0.75" bottom="0.75" header="0.3" footer="0.3"/>
  <pageSetup scale="57" orientation="portrait" r:id="rId1"/>
  <headerFooter>
    <oddFooter>&amp;C&amp;P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722F6D4-BCDB-4F3D-9A7C-36EEB790A46E}">
          <x14:formula1>
            <xm:f>Lookups!$M$2:$M$3</xm:f>
          </x14:formula1>
          <xm:sqref>C11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4BCC9-59FA-41E7-8838-EF27A9A3AF2F}">
  <dimension ref="A1:O104"/>
  <sheetViews>
    <sheetView zoomScaleNormal="100" workbookViewId="0">
      <pane ySplit="14" topLeftCell="A15" activePane="bottomLeft" state="frozen"/>
      <selection activeCell="F66" sqref="F66"/>
      <selection pane="bottomLeft" activeCell="F21" sqref="F21"/>
    </sheetView>
  </sheetViews>
  <sheetFormatPr defaultRowHeight="12.75" x14ac:dyDescent="0.2"/>
  <cols>
    <col min="1" max="1" width="3.140625" customWidth="1"/>
    <col min="2" max="2" width="94.28515625" customWidth="1"/>
    <col min="3" max="3" width="20.42578125" customWidth="1"/>
    <col min="4" max="4" width="9.42578125" customWidth="1"/>
    <col min="5" max="5" width="8.42578125" style="117" customWidth="1"/>
    <col min="6" max="6" width="11.28515625" customWidth="1"/>
    <col min="7" max="14" width="9.140625" hidden="1" customWidth="1"/>
    <col min="15" max="15" width="76" style="89" customWidth="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39"/>
      <c r="E5" s="112"/>
      <c r="F5" s="21"/>
    </row>
    <row r="6" spans="1:15" ht="13.5" thickBot="1" x14ac:dyDescent="0.25">
      <c r="A6" s="192" t="s">
        <v>33</v>
      </c>
      <c r="B6" s="193"/>
      <c r="C6" s="54"/>
      <c r="D6" s="39"/>
      <c r="E6" s="112"/>
      <c r="F6" s="22"/>
    </row>
    <row r="7" spans="1:15" ht="13.5" thickBot="1" x14ac:dyDescent="0.25">
      <c r="A7" s="192" t="s">
        <v>16</v>
      </c>
      <c r="B7" s="193"/>
      <c r="C7" s="54"/>
      <c r="D7" s="39"/>
      <c r="E7" s="112"/>
      <c r="F7" s="22"/>
    </row>
    <row r="8" spans="1:15" ht="13.5" thickBot="1" x14ac:dyDescent="0.25">
      <c r="A8" s="192" t="s">
        <v>18</v>
      </c>
      <c r="B8" s="193"/>
      <c r="C8" s="54"/>
      <c r="D8" s="39"/>
      <c r="E8" s="112"/>
      <c r="F8" s="22"/>
    </row>
    <row r="9" spans="1:15" ht="13.5" thickBot="1" x14ac:dyDescent="0.25">
      <c r="A9" s="192" t="s">
        <v>17</v>
      </c>
      <c r="B9" s="193"/>
      <c r="C9" s="54"/>
      <c r="D9" s="39"/>
      <c r="E9" s="112"/>
      <c r="F9" s="22"/>
    </row>
    <row r="10" spans="1:15" ht="13.5" thickBot="1" x14ac:dyDescent="0.25">
      <c r="A10" s="192" t="s">
        <v>19</v>
      </c>
      <c r="B10" s="193"/>
      <c r="C10" s="19">
        <f>'Input Mask'!C5</f>
        <v>0</v>
      </c>
      <c r="D10" s="39"/>
      <c r="E10" s="112"/>
      <c r="F10" s="22"/>
    </row>
    <row r="11" spans="1:15" ht="13.5" thickBot="1" x14ac:dyDescent="0.25">
      <c r="A11" s="192" t="s">
        <v>31</v>
      </c>
      <c r="B11" s="193"/>
      <c r="C11" s="54"/>
      <c r="D11" s="39"/>
      <c r="E11" s="112"/>
      <c r="F11" s="22"/>
    </row>
    <row r="12" spans="1:15" ht="13.5" thickBot="1" x14ac:dyDescent="0.25">
      <c r="A12" s="192" t="s">
        <v>32</v>
      </c>
      <c r="B12" s="193"/>
      <c r="C12" s="54"/>
      <c r="D12" s="20"/>
      <c r="E12" s="113"/>
      <c r="F12" s="23"/>
    </row>
    <row r="13" spans="1:15" x14ac:dyDescent="0.2">
      <c r="A13" s="204"/>
      <c r="B13" s="205"/>
      <c r="C13" s="205"/>
      <c r="D13" s="261" t="s">
        <v>193</v>
      </c>
      <c r="E13" s="262"/>
      <c r="F13" s="263"/>
    </row>
    <row r="14" spans="1:15" ht="13.5" thickBot="1" x14ac:dyDescent="0.25">
      <c r="A14" s="204"/>
      <c r="B14" s="205"/>
      <c r="C14" s="205"/>
      <c r="D14" s="42" t="s">
        <v>1</v>
      </c>
      <c r="E14" s="114" t="s">
        <v>2</v>
      </c>
      <c r="F14" s="42" t="s">
        <v>0</v>
      </c>
      <c r="O14" s="98" t="s">
        <v>369</v>
      </c>
    </row>
    <row r="15" spans="1:15" ht="13.5" thickBot="1" x14ac:dyDescent="0.25">
      <c r="A15" s="265" t="s">
        <v>20</v>
      </c>
      <c r="B15" s="224"/>
      <c r="C15" s="224"/>
      <c r="D15" s="224"/>
      <c r="E15" s="224"/>
      <c r="F15" s="225"/>
      <c r="J15" s="17" t="s">
        <v>199</v>
      </c>
      <c r="K15" s="17" t="s">
        <v>200</v>
      </c>
      <c r="L15" s="17" t="s">
        <v>201</v>
      </c>
      <c r="M15" s="17" t="s">
        <v>263</v>
      </c>
      <c r="O15" s="231"/>
    </row>
    <row r="16" spans="1:15" ht="24.95" customHeight="1" x14ac:dyDescent="0.2">
      <c r="A16" s="141" t="s">
        <v>349</v>
      </c>
      <c r="B16" s="142"/>
      <c r="C16" s="142"/>
      <c r="D16" s="57"/>
      <c r="E16" s="57"/>
      <c r="F16" s="57"/>
      <c r="G16" t="b">
        <v>0</v>
      </c>
      <c r="H16" t="b">
        <v>0</v>
      </c>
      <c r="I16" t="b">
        <v>0</v>
      </c>
      <c r="J16">
        <f>IF(G16=TRUE,1,0)</f>
        <v>0</v>
      </c>
      <c r="K16">
        <f>IF(H16=TRUE,1,0)</f>
        <v>0</v>
      </c>
      <c r="L16">
        <f>IF(I16=TRUE,1,0)</f>
        <v>0</v>
      </c>
      <c r="M16">
        <f>J16+K16+L16</f>
        <v>0</v>
      </c>
      <c r="O16" s="232"/>
    </row>
    <row r="17" spans="1:15" ht="18" x14ac:dyDescent="0.2">
      <c r="A17" s="146" t="str">
        <f>IF(H16=TRUE,"Question response was 'No', Please Indicate Reason for Error Below","")</f>
        <v/>
      </c>
      <c r="B17" s="147"/>
      <c r="C17" s="148"/>
      <c r="D17" s="37" t="str">
        <f>IF(M16 &lt;&gt;1,"ERROR","")</f>
        <v>ERROR</v>
      </c>
      <c r="E17" s="106"/>
      <c r="F17" s="31"/>
      <c r="O17" s="232"/>
    </row>
    <row r="18" spans="1:15" ht="24.95" customHeight="1" x14ac:dyDescent="0.2">
      <c r="A18" s="251"/>
      <c r="B18" s="252"/>
      <c r="C18" s="253"/>
      <c r="D18" s="6"/>
      <c r="E18" s="105"/>
      <c r="F18" s="7"/>
      <c r="O18" s="232"/>
    </row>
    <row r="19" spans="1:15" ht="24" customHeight="1" x14ac:dyDescent="0.2">
      <c r="A19" s="259" t="s">
        <v>428</v>
      </c>
      <c r="B19" s="260"/>
      <c r="C19" s="260"/>
      <c r="D19" s="58"/>
      <c r="E19" s="58"/>
      <c r="F19" s="58"/>
      <c r="G19" t="b">
        <v>0</v>
      </c>
      <c r="H19" t="b">
        <v>0</v>
      </c>
      <c r="I19" t="b">
        <v>0</v>
      </c>
      <c r="J19">
        <f>IF(G19=TRUE,1,0)</f>
        <v>0</v>
      </c>
      <c r="K19">
        <f>IF(H19=TRUE,1,0)</f>
        <v>0</v>
      </c>
      <c r="L19">
        <f>IF(I19=TRUE,1,0)</f>
        <v>0</v>
      </c>
      <c r="M19">
        <f>J19+K19+L19</f>
        <v>0</v>
      </c>
      <c r="O19" s="232"/>
    </row>
    <row r="20" spans="1:15" ht="18" x14ac:dyDescent="0.2">
      <c r="A20" s="146" t="str">
        <f>IF(H19=TRUE,"Question response was 'No', Please Indicate Reason for Error Below","")</f>
        <v/>
      </c>
      <c r="B20" s="147"/>
      <c r="C20" s="148"/>
      <c r="D20" s="37" t="str">
        <f>IF(M19 &lt;&gt;1,"ERROR","")</f>
        <v>ERROR</v>
      </c>
      <c r="E20" s="106"/>
      <c r="F20" s="31"/>
      <c r="O20" s="233"/>
    </row>
    <row r="21" spans="1:15" ht="24.95" customHeight="1" x14ac:dyDescent="0.2">
      <c r="A21" s="264"/>
      <c r="B21" s="243"/>
      <c r="C21" s="244"/>
      <c r="D21" s="6"/>
      <c r="E21" s="105"/>
      <c r="F21" s="7"/>
      <c r="O21" s="97" t="s">
        <v>344</v>
      </c>
    </row>
    <row r="22" spans="1:15" ht="15.95" customHeight="1" x14ac:dyDescent="0.2">
      <c r="A22" s="190" t="s">
        <v>21</v>
      </c>
      <c r="B22" s="191"/>
      <c r="C22" s="191"/>
      <c r="D22" s="58"/>
      <c r="E22" s="58"/>
      <c r="F22" s="58"/>
      <c r="G22" t="b">
        <v>0</v>
      </c>
      <c r="H22" t="b">
        <v>0</v>
      </c>
      <c r="I22" t="b">
        <v>0</v>
      </c>
      <c r="J22">
        <f>IF(G22=TRUE,1,0)</f>
        <v>0</v>
      </c>
      <c r="K22">
        <f>IF(H22=TRUE,1,0)</f>
        <v>0</v>
      </c>
      <c r="L22">
        <f>IF(I22=TRUE,1,0)</f>
        <v>0</v>
      </c>
      <c r="M22">
        <f>J22+K22+L22</f>
        <v>0</v>
      </c>
      <c r="O22" s="231"/>
    </row>
    <row r="23" spans="1:15" ht="18" x14ac:dyDescent="0.2">
      <c r="A23" s="146" t="str">
        <f>IF(H22=TRUE,"Question response was 'No', Please Indicate Reason for Error Below","")</f>
        <v/>
      </c>
      <c r="B23" s="147"/>
      <c r="C23" s="148"/>
      <c r="D23" s="37" t="str">
        <f>IF(M22&lt;&gt;1,"ERROR","")</f>
        <v>ERROR</v>
      </c>
      <c r="E23" s="106"/>
      <c r="F23" s="31"/>
      <c r="J23">
        <f>SUM(J16:J22)</f>
        <v>0</v>
      </c>
      <c r="K23">
        <f>SUM(K16:K22)</f>
        <v>0</v>
      </c>
      <c r="L23">
        <f>SUM(L16:L22)</f>
        <v>0</v>
      </c>
      <c r="M23">
        <f>SUM(M16:M22)</f>
        <v>0</v>
      </c>
      <c r="O23" s="233"/>
    </row>
    <row r="24" spans="1:15" ht="24.95" customHeight="1" x14ac:dyDescent="0.2">
      <c r="A24" s="242"/>
      <c r="B24" s="243"/>
      <c r="C24" s="244"/>
      <c r="D24" s="6"/>
      <c r="E24" s="105"/>
      <c r="F24" s="28"/>
      <c r="O24" s="97" t="s">
        <v>345</v>
      </c>
    </row>
    <row r="25" spans="1:15" ht="18" x14ac:dyDescent="0.2">
      <c r="A25" s="40"/>
      <c r="B25" s="1"/>
      <c r="C25" s="41" t="s">
        <v>24</v>
      </c>
      <c r="D25" s="155">
        <f>J23+K23</f>
        <v>0</v>
      </c>
      <c r="E25" s="156"/>
      <c r="F25" s="43"/>
      <c r="O25" s="231"/>
    </row>
    <row r="26" spans="1:15" ht="18.75" thickBot="1" x14ac:dyDescent="0.25">
      <c r="A26" s="40"/>
      <c r="B26" s="1"/>
      <c r="C26" s="41" t="s">
        <v>23</v>
      </c>
      <c r="D26" s="254">
        <f>K23</f>
        <v>0</v>
      </c>
      <c r="E26" s="255"/>
      <c r="F26" s="7"/>
      <c r="O26" s="232"/>
    </row>
    <row r="27" spans="1:15" ht="13.5" thickBot="1" x14ac:dyDescent="0.25">
      <c r="A27" s="238" t="s">
        <v>393</v>
      </c>
      <c r="B27" s="176"/>
      <c r="C27" s="176"/>
      <c r="D27" s="176"/>
      <c r="E27" s="176"/>
      <c r="F27" s="177"/>
      <c r="J27" s="17" t="s">
        <v>199</v>
      </c>
      <c r="K27" s="17" t="s">
        <v>200</v>
      </c>
      <c r="L27" s="17" t="s">
        <v>201</v>
      </c>
      <c r="M27" s="17" t="s">
        <v>263</v>
      </c>
      <c r="O27" s="232"/>
    </row>
    <row r="28" spans="1:15" ht="18" customHeight="1" x14ac:dyDescent="0.2">
      <c r="A28" s="188" t="s">
        <v>347</v>
      </c>
      <c r="B28" s="189"/>
      <c r="C28" s="189"/>
      <c r="D28" s="58"/>
      <c r="E28" s="58"/>
      <c r="F28" s="58"/>
      <c r="G28" t="b">
        <v>0</v>
      </c>
      <c r="H28" t="b">
        <v>0</v>
      </c>
      <c r="I28" t="b">
        <v>0</v>
      </c>
      <c r="J28">
        <f>IF(G28=TRUE,1,0)</f>
        <v>0</v>
      </c>
      <c r="K28">
        <f>IF(H28=TRUE,1,0)</f>
        <v>0</v>
      </c>
      <c r="L28">
        <f>IF(I28=TRUE,1,0)</f>
        <v>0</v>
      </c>
      <c r="M28">
        <f>J28+K28+L28</f>
        <v>0</v>
      </c>
      <c r="O28" s="233"/>
    </row>
    <row r="29" spans="1:15" ht="18" x14ac:dyDescent="0.2">
      <c r="A29" s="146" t="str">
        <f>IF(H28=TRUE,"Question response was 'No', Please Indicate Reason for Error Below","")</f>
        <v/>
      </c>
      <c r="B29" s="147"/>
      <c r="C29" s="148"/>
      <c r="D29" s="37" t="str">
        <f>IF(M28&lt;&gt;1,"ERROR","")</f>
        <v>ERROR</v>
      </c>
      <c r="E29" s="106"/>
      <c r="F29" s="31"/>
      <c r="O29" s="99" t="s">
        <v>370</v>
      </c>
    </row>
    <row r="30" spans="1:15" ht="24.95" customHeight="1" x14ac:dyDescent="0.2">
      <c r="A30" s="242"/>
      <c r="B30" s="243"/>
      <c r="C30" s="244"/>
      <c r="D30" s="6"/>
      <c r="E30" s="105"/>
      <c r="F30" s="7"/>
      <c r="O30" s="100" t="s">
        <v>371</v>
      </c>
    </row>
    <row r="31" spans="1:15" ht="18" customHeight="1" x14ac:dyDescent="0.2">
      <c r="A31" s="188" t="s">
        <v>348</v>
      </c>
      <c r="B31" s="189"/>
      <c r="C31" s="189"/>
      <c r="D31" s="111"/>
      <c r="E31" s="58"/>
      <c r="F31" s="58"/>
      <c r="G31" t="b">
        <v>0</v>
      </c>
      <c r="H31" t="b">
        <v>0</v>
      </c>
      <c r="I31" t="b">
        <v>0</v>
      </c>
      <c r="J31">
        <f>IF(G31=TRUE,1,0)</f>
        <v>0</v>
      </c>
      <c r="K31">
        <f>IF(H31=TRUE,1,0)</f>
        <v>0</v>
      </c>
      <c r="L31">
        <f>IF(I31=TRUE,1,0)</f>
        <v>0</v>
      </c>
      <c r="M31">
        <f>J31+K31+L31</f>
        <v>0</v>
      </c>
      <c r="O31" s="95"/>
    </row>
    <row r="32" spans="1:15" ht="18" x14ac:dyDescent="0.2">
      <c r="A32" s="146" t="str">
        <f>IF(H31=TRUE,"Question response was 'No', Please Indicate Reason for Error Below","")</f>
        <v/>
      </c>
      <c r="B32" s="147"/>
      <c r="C32" s="148"/>
      <c r="D32" s="37" t="str">
        <f>IF(M31&lt;&gt;1,"ERROR","")</f>
        <v>ERROR</v>
      </c>
      <c r="E32" s="106"/>
      <c r="F32" s="31"/>
      <c r="O32" s="96"/>
    </row>
    <row r="33" spans="1:15" ht="24" customHeight="1" x14ac:dyDescent="0.2">
      <c r="A33" s="242"/>
      <c r="B33" s="243"/>
      <c r="C33" s="244"/>
      <c r="D33" s="6"/>
      <c r="E33" s="105"/>
      <c r="F33" s="7"/>
      <c r="O33" s="229"/>
    </row>
    <row r="34" spans="1:15" ht="21.95" customHeight="1" x14ac:dyDescent="0.2">
      <c r="A34" s="188" t="s">
        <v>350</v>
      </c>
      <c r="B34" s="189"/>
      <c r="C34" s="189"/>
      <c r="D34" s="58"/>
      <c r="E34" s="58"/>
      <c r="F34" s="58"/>
      <c r="G34" t="b">
        <v>0</v>
      </c>
      <c r="H34" t="b">
        <v>0</v>
      </c>
      <c r="I34" t="b">
        <v>0</v>
      </c>
      <c r="J34">
        <f>IF(G34=TRUE,1,0)</f>
        <v>0</v>
      </c>
      <c r="K34">
        <f>IF(H34=TRUE,1,0)</f>
        <v>0</v>
      </c>
      <c r="L34">
        <f>IF(I34=TRUE,1,0)</f>
        <v>0</v>
      </c>
      <c r="M34">
        <f>J34+K34+L34</f>
        <v>0</v>
      </c>
      <c r="O34" s="230"/>
    </row>
    <row r="35" spans="1:15" ht="18" x14ac:dyDescent="0.2">
      <c r="A35" s="146" t="str">
        <f>IF(H34=TRUE,"Question response was 'No', Please Indicate Reason for Error Below","")</f>
        <v/>
      </c>
      <c r="B35" s="147"/>
      <c r="C35" s="148"/>
      <c r="D35" s="37" t="str">
        <f>IF(M34&lt;&gt;1,"ERROR","")</f>
        <v>ERROR</v>
      </c>
      <c r="E35" s="106"/>
      <c r="F35" s="31"/>
      <c r="O35" s="99" t="s">
        <v>372</v>
      </c>
    </row>
    <row r="36" spans="1:15" ht="24.95" customHeight="1" x14ac:dyDescent="0.2">
      <c r="A36" s="242"/>
      <c r="B36" s="243"/>
      <c r="C36" s="244"/>
      <c r="D36" s="6"/>
      <c r="E36" s="105"/>
      <c r="F36" s="7"/>
      <c r="O36" s="100" t="s">
        <v>373</v>
      </c>
    </row>
    <row r="37" spans="1:15" ht="21.95" customHeight="1" x14ac:dyDescent="0.2">
      <c r="A37" s="188" t="s">
        <v>351</v>
      </c>
      <c r="B37" s="189"/>
      <c r="C37" s="189"/>
      <c r="D37" s="56"/>
      <c r="E37" s="56"/>
      <c r="F37" s="56"/>
      <c r="G37" t="b">
        <v>0</v>
      </c>
      <c r="H37" t="b">
        <v>0</v>
      </c>
      <c r="I37" t="b">
        <v>0</v>
      </c>
      <c r="J37">
        <f>IF(G37=TRUE,1,0)</f>
        <v>0</v>
      </c>
      <c r="K37">
        <f>IF(H37=TRUE,1,0)</f>
        <v>0</v>
      </c>
      <c r="L37">
        <f>IF(I37=TRUE,1,0)</f>
        <v>0</v>
      </c>
      <c r="M37">
        <f>J37+K37+L37</f>
        <v>0</v>
      </c>
      <c r="O37" s="91"/>
    </row>
    <row r="38" spans="1:15" ht="18" x14ac:dyDescent="0.2">
      <c r="A38" s="146" t="str">
        <f>IF(H37=TRUE,"Question response was 'No', Please Indicate Reason for Error Below","")</f>
        <v/>
      </c>
      <c r="B38" s="147"/>
      <c r="C38" s="148"/>
      <c r="D38" s="37" t="str">
        <f>IF(M37&lt;&gt;1,"ERROR","")</f>
        <v>ERROR</v>
      </c>
      <c r="E38" s="106"/>
      <c r="F38" s="31"/>
      <c r="J38">
        <f>SUM(J28:J37)</f>
        <v>0</v>
      </c>
      <c r="K38">
        <f>SUM(K28:K37)</f>
        <v>0</v>
      </c>
      <c r="L38">
        <f>SUM(L28:L37)</f>
        <v>0</v>
      </c>
      <c r="M38">
        <f>SUM(M28:M37)</f>
        <v>0</v>
      </c>
      <c r="O38" s="99" t="s">
        <v>374</v>
      </c>
    </row>
    <row r="39" spans="1:15" ht="24.95" customHeight="1" x14ac:dyDescent="0.2">
      <c r="A39" s="242"/>
      <c r="B39" s="243"/>
      <c r="C39" s="244"/>
      <c r="D39" s="6"/>
      <c r="E39" s="105"/>
      <c r="F39" s="28"/>
      <c r="O39" s="100" t="s">
        <v>375</v>
      </c>
    </row>
    <row r="40" spans="1:15" ht="18" x14ac:dyDescent="0.2">
      <c r="A40" s="40"/>
      <c r="B40" s="1"/>
      <c r="C40" s="41" t="s">
        <v>22</v>
      </c>
      <c r="D40" s="155">
        <f>J38+K38</f>
        <v>0</v>
      </c>
      <c r="E40" s="156"/>
      <c r="F40" s="43"/>
      <c r="O40" s="231"/>
    </row>
    <row r="41" spans="1:15" ht="18.75" thickBot="1" x14ac:dyDescent="0.25">
      <c r="A41" s="40"/>
      <c r="B41" s="1"/>
      <c r="C41" s="41" t="s">
        <v>194</v>
      </c>
      <c r="D41" s="254">
        <f>K38</f>
        <v>0</v>
      </c>
      <c r="E41" s="255"/>
      <c r="F41" s="7"/>
      <c r="O41" s="232"/>
    </row>
    <row r="42" spans="1:15" ht="13.5" thickBot="1" x14ac:dyDescent="0.25">
      <c r="A42" s="238" t="s">
        <v>383</v>
      </c>
      <c r="B42" s="176"/>
      <c r="C42" s="176"/>
      <c r="D42" s="176"/>
      <c r="E42" s="176"/>
      <c r="F42" s="177"/>
      <c r="J42" s="17" t="s">
        <v>199</v>
      </c>
      <c r="K42" s="17" t="s">
        <v>200</v>
      </c>
      <c r="L42" s="17" t="s">
        <v>201</v>
      </c>
      <c r="M42" s="17" t="s">
        <v>263</v>
      </c>
      <c r="O42" s="232"/>
    </row>
    <row r="43" spans="1:15" ht="26.25" customHeight="1" x14ac:dyDescent="0.2">
      <c r="A43" s="257" t="s">
        <v>354</v>
      </c>
      <c r="B43" s="258"/>
      <c r="C43" s="258"/>
      <c r="D43" s="56"/>
      <c r="E43" s="56"/>
      <c r="F43" s="56"/>
      <c r="G43" t="b">
        <v>0</v>
      </c>
      <c r="H43" t="b">
        <v>0</v>
      </c>
      <c r="I43" t="b">
        <v>0</v>
      </c>
      <c r="J43">
        <f>IF(G43=TRUE,1,0)</f>
        <v>0</v>
      </c>
      <c r="K43">
        <f>IF(H43=TRUE,1,0)</f>
        <v>0</v>
      </c>
      <c r="L43">
        <f>IF(I43=TRUE,1,0)</f>
        <v>0</v>
      </c>
      <c r="M43">
        <f>J43+K43+L43</f>
        <v>0</v>
      </c>
      <c r="O43" s="232"/>
    </row>
    <row r="44" spans="1:15" ht="18" x14ac:dyDescent="0.2">
      <c r="A44" s="146" t="str">
        <f>IF(H43=TRUE,"Question response was 'No', Please Indicate Reason for Error Below","")</f>
        <v/>
      </c>
      <c r="B44" s="147"/>
      <c r="C44" s="148"/>
      <c r="D44" s="37" t="str">
        <f>IF(M43&lt;&gt;1,"ERROR","")</f>
        <v>ERROR</v>
      </c>
      <c r="E44" s="106"/>
      <c r="F44" s="31"/>
      <c r="O44" s="233"/>
    </row>
    <row r="45" spans="1:15" ht="24.95" customHeight="1" x14ac:dyDescent="0.2">
      <c r="A45" s="242"/>
      <c r="B45" s="243"/>
      <c r="C45" s="244"/>
      <c r="D45" s="6"/>
      <c r="E45" s="105"/>
      <c r="F45" s="7"/>
      <c r="O45" s="97" t="s">
        <v>355</v>
      </c>
    </row>
    <row r="46" spans="1:15" ht="15.95" customHeight="1" x14ac:dyDescent="0.2">
      <c r="A46" s="186" t="s">
        <v>356</v>
      </c>
      <c r="B46" s="187"/>
      <c r="C46" s="187"/>
      <c r="D46" s="56"/>
      <c r="E46" s="56"/>
      <c r="F46" s="56"/>
      <c r="G46" t="b">
        <v>0</v>
      </c>
      <c r="H46" t="b">
        <v>0</v>
      </c>
      <c r="I46" t="b">
        <v>0</v>
      </c>
      <c r="J46">
        <f>IF(G46=TRUE,1,0)</f>
        <v>0</v>
      </c>
      <c r="K46">
        <f>IF(H46=TRUE,1,0)</f>
        <v>0</v>
      </c>
      <c r="L46">
        <f>IF(I46=TRUE,1,0)</f>
        <v>0</v>
      </c>
      <c r="M46">
        <f>J46+K46+L46</f>
        <v>0</v>
      </c>
      <c r="O46" s="231"/>
    </row>
    <row r="47" spans="1:15" ht="18" customHeight="1" x14ac:dyDescent="0.2">
      <c r="A47" s="146" t="str">
        <f>IF(H46=TRUE,"Question response was 'No', Please Indicate Reason for Error Below","")</f>
        <v/>
      </c>
      <c r="B47" s="147"/>
      <c r="C47" s="148"/>
      <c r="D47" s="37" t="str">
        <f>IF(M46&lt;&gt;1,"ERROR","")</f>
        <v>ERROR</v>
      </c>
      <c r="E47" s="106"/>
      <c r="F47" s="31"/>
      <c r="O47" s="232"/>
    </row>
    <row r="48" spans="1:15" ht="24.95" customHeight="1" x14ac:dyDescent="0.2">
      <c r="A48" s="242"/>
      <c r="B48" s="243"/>
      <c r="C48" s="244"/>
      <c r="D48" s="6"/>
      <c r="E48" s="105"/>
      <c r="F48" s="7"/>
      <c r="O48" s="232"/>
    </row>
    <row r="49" spans="1:15" ht="15.95" customHeight="1" x14ac:dyDescent="0.2">
      <c r="A49" s="138" t="s">
        <v>357</v>
      </c>
      <c r="B49" s="139"/>
      <c r="C49" s="140"/>
      <c r="D49" s="56"/>
      <c r="E49" s="56"/>
      <c r="F49" s="56"/>
      <c r="G49" t="b">
        <v>0</v>
      </c>
      <c r="H49" t="b">
        <v>0</v>
      </c>
      <c r="I49" t="b">
        <v>0</v>
      </c>
      <c r="J49">
        <f>IF(G49=TRUE,1,0)</f>
        <v>0</v>
      </c>
      <c r="K49">
        <f>IF(H49=TRUE,1,0)</f>
        <v>0</v>
      </c>
      <c r="L49">
        <f>IF(I49=TRUE,1,0)</f>
        <v>0</v>
      </c>
      <c r="M49">
        <f>J49+K49+L49</f>
        <v>0</v>
      </c>
      <c r="O49" s="232"/>
    </row>
    <row r="50" spans="1:15" ht="18" x14ac:dyDescent="0.2">
      <c r="A50" s="146" t="str">
        <f>IF(H49=TRUE,"Question response was 'No', Please Indicate Reason for Error Below","")</f>
        <v/>
      </c>
      <c r="B50" s="147"/>
      <c r="C50" s="148"/>
      <c r="D50" s="37" t="str">
        <f>IF(M49&lt;&gt;1,"ERROR","")</f>
        <v>ERROR</v>
      </c>
      <c r="E50" s="106"/>
      <c r="F50" s="31"/>
      <c r="J50">
        <f>SUM(J43:J49)</f>
        <v>0</v>
      </c>
      <c r="K50">
        <f>SUM(K43:K49)</f>
        <v>0</v>
      </c>
      <c r="L50">
        <f>SUM(L43:L49)</f>
        <v>0</v>
      </c>
      <c r="M50">
        <f>SUM(M43:M49)</f>
        <v>0</v>
      </c>
      <c r="O50" s="232"/>
    </row>
    <row r="51" spans="1:15" ht="24.95" customHeight="1" x14ac:dyDescent="0.2">
      <c r="A51" s="251"/>
      <c r="B51" s="252"/>
      <c r="C51" s="253"/>
      <c r="D51" s="6"/>
      <c r="E51" s="105"/>
      <c r="F51" s="28"/>
      <c r="O51" s="232"/>
    </row>
    <row r="52" spans="1:15" ht="18" x14ac:dyDescent="0.2">
      <c r="A52" s="40"/>
      <c r="B52" s="1"/>
      <c r="C52" s="41" t="s">
        <v>8</v>
      </c>
      <c r="D52" s="155">
        <f>J50+K50</f>
        <v>0</v>
      </c>
      <c r="E52" s="156"/>
      <c r="F52" s="43"/>
      <c r="O52" s="232"/>
    </row>
    <row r="53" spans="1:15" ht="18.75" thickBot="1" x14ac:dyDescent="0.25">
      <c r="A53" s="40"/>
      <c r="B53" s="1"/>
      <c r="C53" s="41" t="s">
        <v>195</v>
      </c>
      <c r="D53" s="254">
        <f>K50</f>
        <v>0</v>
      </c>
      <c r="E53" s="255"/>
      <c r="F53" s="7"/>
      <c r="O53" s="232"/>
    </row>
    <row r="54" spans="1:15" ht="13.5" thickBot="1" x14ac:dyDescent="0.25">
      <c r="A54" s="238" t="s">
        <v>392</v>
      </c>
      <c r="B54" s="176"/>
      <c r="C54" s="176"/>
      <c r="D54" s="33"/>
      <c r="E54" s="115"/>
      <c r="F54" s="34"/>
      <c r="J54" s="17" t="s">
        <v>199</v>
      </c>
      <c r="K54" s="17" t="s">
        <v>200</v>
      </c>
      <c r="L54" s="17" t="s">
        <v>201</v>
      </c>
      <c r="M54" s="17" t="s">
        <v>263</v>
      </c>
      <c r="O54" s="232"/>
    </row>
    <row r="55" spans="1:15" ht="18" customHeight="1" x14ac:dyDescent="0.2">
      <c r="A55" s="248" t="s">
        <v>358</v>
      </c>
      <c r="B55" s="249"/>
      <c r="C55" s="250"/>
      <c r="D55" s="56"/>
      <c r="E55" s="56"/>
      <c r="F55" s="56"/>
      <c r="G55" t="b">
        <v>0</v>
      </c>
      <c r="H55" t="b">
        <v>0</v>
      </c>
      <c r="I55" t="b">
        <v>0</v>
      </c>
      <c r="J55">
        <f>IF(G55=TRUE,1,0)</f>
        <v>0</v>
      </c>
      <c r="K55">
        <f>IF(H55=TRUE,1,0)</f>
        <v>0</v>
      </c>
      <c r="L55">
        <f>IF(I55=TRUE,1,0)</f>
        <v>0</v>
      </c>
      <c r="M55">
        <f>J55+K55+L55</f>
        <v>0</v>
      </c>
      <c r="O55" s="232"/>
    </row>
    <row r="56" spans="1:15" ht="18" x14ac:dyDescent="0.2">
      <c r="A56" s="146" t="str">
        <f>IF(H55=TRUE,"Question response was 'No', Please Indicate Reason for Error Below","")</f>
        <v/>
      </c>
      <c r="B56" s="147"/>
      <c r="C56" s="148"/>
      <c r="D56" s="37" t="str">
        <f>IF(M55&lt;&gt;1,"ERROR","")</f>
        <v>ERROR</v>
      </c>
      <c r="E56" s="106"/>
      <c r="F56" s="31"/>
      <c r="O56" s="232"/>
    </row>
    <row r="57" spans="1:15" ht="24.95" customHeight="1" x14ac:dyDescent="0.2">
      <c r="A57" s="251"/>
      <c r="B57" s="252"/>
      <c r="C57" s="253"/>
      <c r="D57" s="6"/>
      <c r="E57" s="105"/>
      <c r="F57" s="7"/>
      <c r="O57" s="232"/>
    </row>
    <row r="58" spans="1:15" ht="15.95" customHeight="1" x14ac:dyDescent="0.2">
      <c r="A58" s="138" t="s">
        <v>359</v>
      </c>
      <c r="B58" s="139"/>
      <c r="C58" s="140"/>
      <c r="D58" s="56"/>
      <c r="E58" s="56"/>
      <c r="F58" s="56"/>
      <c r="G58" t="b">
        <v>0</v>
      </c>
      <c r="H58" t="b">
        <v>0</v>
      </c>
      <c r="I58" t="b">
        <v>0</v>
      </c>
      <c r="J58">
        <f>IF(G58=TRUE,1,0)</f>
        <v>0</v>
      </c>
      <c r="K58">
        <f>IF(H58=TRUE,1,0)</f>
        <v>0</v>
      </c>
      <c r="L58">
        <f>IF(I58=TRUE,1,0)</f>
        <v>0</v>
      </c>
      <c r="M58">
        <f>J58+K58+L58</f>
        <v>0</v>
      </c>
      <c r="O58" s="232"/>
    </row>
    <row r="59" spans="1:15" ht="18" x14ac:dyDescent="0.2">
      <c r="A59" s="146" t="str">
        <f>IF(H58=TRUE,"Question response was 'No', Please Indicate Reason for Error Below","")</f>
        <v/>
      </c>
      <c r="B59" s="147"/>
      <c r="C59" s="148"/>
      <c r="D59" s="37" t="str">
        <f>IF(M58&lt;&gt;1,"ERROR","")</f>
        <v>ERROR</v>
      </c>
      <c r="E59" s="106"/>
      <c r="F59" s="31"/>
      <c r="O59" s="232"/>
    </row>
    <row r="60" spans="1:15" ht="24.95" customHeight="1" x14ac:dyDescent="0.2">
      <c r="A60" s="251"/>
      <c r="B60" s="252"/>
      <c r="C60" s="253"/>
      <c r="D60" s="6"/>
      <c r="E60" s="105"/>
      <c r="F60" s="7"/>
      <c r="O60" s="232"/>
    </row>
    <row r="61" spans="1:15" ht="18" customHeight="1" x14ac:dyDescent="0.2">
      <c r="A61" s="138" t="s">
        <v>360</v>
      </c>
      <c r="B61" s="139"/>
      <c r="C61" s="140"/>
      <c r="D61" s="56"/>
      <c r="E61" s="56"/>
      <c r="F61" s="56"/>
      <c r="G61" t="b">
        <v>0</v>
      </c>
      <c r="H61" t="b">
        <v>0</v>
      </c>
      <c r="I61" t="b">
        <v>0</v>
      </c>
      <c r="J61">
        <f>IF(G61=TRUE,1,0)</f>
        <v>0</v>
      </c>
      <c r="K61">
        <f>IF(H61=TRUE,1,0)</f>
        <v>0</v>
      </c>
      <c r="L61">
        <f>IF(I61=TRUE,1,0)</f>
        <v>0</v>
      </c>
      <c r="M61">
        <f>J61+K61+L61</f>
        <v>0</v>
      </c>
      <c r="O61" s="232"/>
    </row>
    <row r="62" spans="1:15" ht="18" x14ac:dyDescent="0.2">
      <c r="A62" s="146" t="str">
        <f>IF(H61=TRUE,"Question response was 'No', Please Indicate Reason for Error Below","")</f>
        <v/>
      </c>
      <c r="B62" s="147"/>
      <c r="C62" s="148"/>
      <c r="D62" s="37" t="str">
        <f>IF(M61&lt;&gt;1,"ERROR","")</f>
        <v>ERROR</v>
      </c>
      <c r="E62" s="106"/>
      <c r="F62" s="31"/>
      <c r="O62" s="232"/>
    </row>
    <row r="63" spans="1:15" ht="24.95" customHeight="1" x14ac:dyDescent="0.2">
      <c r="A63" s="251"/>
      <c r="B63" s="252"/>
      <c r="C63" s="253"/>
      <c r="D63" s="6"/>
      <c r="E63" s="105"/>
      <c r="F63" s="7"/>
      <c r="O63" s="232"/>
    </row>
    <row r="64" spans="1:15" ht="18" customHeight="1" x14ac:dyDescent="0.2">
      <c r="A64" s="138" t="s">
        <v>361</v>
      </c>
      <c r="B64" s="139"/>
      <c r="C64" s="140"/>
      <c r="D64" s="56"/>
      <c r="E64" s="56"/>
      <c r="F64" s="56"/>
      <c r="G64" t="b">
        <v>0</v>
      </c>
      <c r="H64" t="b">
        <v>0</v>
      </c>
      <c r="I64" t="b">
        <v>0</v>
      </c>
      <c r="J64">
        <f>IF(G64=TRUE,1,0)</f>
        <v>0</v>
      </c>
      <c r="K64">
        <f>IF(H64=TRUE,1,0)</f>
        <v>0</v>
      </c>
      <c r="L64">
        <f>IF(I64=TRUE,1,0)</f>
        <v>0</v>
      </c>
      <c r="M64">
        <f>J64+K64+L64</f>
        <v>0</v>
      </c>
      <c r="O64" s="232"/>
    </row>
    <row r="65" spans="1:15" ht="18" x14ac:dyDescent="0.2">
      <c r="A65" s="146" t="str">
        <f>IF(H64=TRUE,"Question response was 'No', Please Indicate Reason for Error Below","")</f>
        <v/>
      </c>
      <c r="B65" s="147"/>
      <c r="C65" s="148"/>
      <c r="D65" s="37" t="str">
        <f>IF(M64&lt;&gt;1,"ERROR","")</f>
        <v>ERROR</v>
      </c>
      <c r="E65" s="106"/>
      <c r="F65" s="31"/>
      <c r="O65" s="232"/>
    </row>
    <row r="66" spans="1:15" ht="24.95" customHeight="1" x14ac:dyDescent="0.2">
      <c r="A66" s="251"/>
      <c r="B66" s="252"/>
      <c r="C66" s="253"/>
      <c r="D66" s="6"/>
      <c r="E66" s="105"/>
      <c r="F66" s="7"/>
      <c r="O66" s="232"/>
    </row>
    <row r="67" spans="1:15" ht="18" customHeight="1" x14ac:dyDescent="0.2">
      <c r="A67" s="138" t="s">
        <v>362</v>
      </c>
      <c r="B67" s="139"/>
      <c r="C67" s="140"/>
      <c r="D67" s="56"/>
      <c r="E67" s="56"/>
      <c r="F67" s="56"/>
      <c r="G67" t="b">
        <v>0</v>
      </c>
      <c r="H67" t="b">
        <v>0</v>
      </c>
      <c r="I67" t="b">
        <v>0</v>
      </c>
      <c r="J67">
        <f>IF(G67=TRUE,1,0)</f>
        <v>0</v>
      </c>
      <c r="K67">
        <f>IF(H67=TRUE,1,0)</f>
        <v>0</v>
      </c>
      <c r="L67">
        <f>IF(I67=TRUE,1,0)</f>
        <v>0</v>
      </c>
      <c r="M67">
        <f>J67+K67+L67</f>
        <v>0</v>
      </c>
      <c r="O67" s="232"/>
    </row>
    <row r="68" spans="1:15" ht="18" x14ac:dyDescent="0.2">
      <c r="A68" s="146" t="str">
        <f>IF(H67=TRUE,"Question response was 'No', Please Indicate Reason for Error Below","")</f>
        <v/>
      </c>
      <c r="B68" s="147"/>
      <c r="C68" s="148"/>
      <c r="D68" s="37" t="str">
        <f>IF(M67&lt;&gt;1,"ERROR","")</f>
        <v>ERROR</v>
      </c>
      <c r="E68" s="106"/>
      <c r="F68" s="31"/>
      <c r="J68">
        <f>SUM(J55:J67)</f>
        <v>0</v>
      </c>
      <c r="K68">
        <f>SUM(K55:K67)</f>
        <v>0</v>
      </c>
      <c r="L68">
        <f>SUM(L55:L67)</f>
        <v>0</v>
      </c>
      <c r="M68">
        <f>SUM(M55:M67)</f>
        <v>0</v>
      </c>
      <c r="O68" s="232"/>
    </row>
    <row r="69" spans="1:15" ht="24.95" customHeight="1" x14ac:dyDescent="0.2">
      <c r="A69" s="251"/>
      <c r="B69" s="252"/>
      <c r="C69" s="253"/>
      <c r="D69" s="6"/>
      <c r="E69" s="105"/>
      <c r="F69" s="28"/>
      <c r="O69" s="232"/>
    </row>
    <row r="70" spans="1:15" ht="18" x14ac:dyDescent="0.2">
      <c r="A70" s="40"/>
      <c r="B70" s="1"/>
      <c r="C70" s="41" t="s">
        <v>9</v>
      </c>
      <c r="D70" s="155">
        <f>J68+K68</f>
        <v>0</v>
      </c>
      <c r="E70" s="156"/>
      <c r="F70" s="43"/>
      <c r="O70" s="232"/>
    </row>
    <row r="71" spans="1:15" ht="18.75" thickBot="1" x14ac:dyDescent="0.25">
      <c r="A71" s="40"/>
      <c r="B71" s="1"/>
      <c r="C71" s="41" t="s">
        <v>196</v>
      </c>
      <c r="D71" s="254">
        <f>K68</f>
        <v>0</v>
      </c>
      <c r="E71" s="255"/>
      <c r="F71" s="7"/>
      <c r="O71" s="232"/>
    </row>
    <row r="72" spans="1:15" ht="13.5" thickBot="1" x14ac:dyDescent="0.25">
      <c r="A72" s="238" t="s">
        <v>363</v>
      </c>
      <c r="B72" s="176"/>
      <c r="C72" s="176"/>
      <c r="D72" s="176"/>
      <c r="E72" s="176"/>
      <c r="F72" s="177"/>
      <c r="J72" s="17" t="s">
        <v>199</v>
      </c>
      <c r="K72" s="17" t="s">
        <v>200</v>
      </c>
      <c r="L72" s="17" t="s">
        <v>201</v>
      </c>
      <c r="M72" s="17" t="s">
        <v>263</v>
      </c>
      <c r="O72" s="232"/>
    </row>
    <row r="73" spans="1:15" ht="27.75" customHeight="1" x14ac:dyDescent="0.2">
      <c r="A73" s="239" t="s">
        <v>364</v>
      </c>
      <c r="B73" s="240"/>
      <c r="C73" s="241"/>
      <c r="D73" s="56"/>
      <c r="E73" s="56"/>
      <c r="F73" s="56"/>
      <c r="G73" t="b">
        <v>0</v>
      </c>
      <c r="H73" t="b">
        <v>0</v>
      </c>
      <c r="I73" t="b">
        <v>0</v>
      </c>
      <c r="J73">
        <f>IF(G73=TRUE,1,0)</f>
        <v>0</v>
      </c>
      <c r="K73">
        <f>IF(H73=TRUE,1,0)</f>
        <v>0</v>
      </c>
      <c r="L73">
        <f>IF(I73=TRUE,1,0)</f>
        <v>0</v>
      </c>
      <c r="M73">
        <f>J73+K73+L73</f>
        <v>0</v>
      </c>
      <c r="O73" s="233"/>
    </row>
    <row r="74" spans="1:15" ht="18" x14ac:dyDescent="0.2">
      <c r="A74" s="146" t="str">
        <f>IF(H73=TRUE,"Question response was 'No', Please Indicate Reason for Error Below","")</f>
        <v/>
      </c>
      <c r="B74" s="147"/>
      <c r="C74" s="148"/>
      <c r="D74" s="37" t="str">
        <f>IF(M73&lt;&gt;1,"ERROR","")</f>
        <v>ERROR</v>
      </c>
      <c r="E74" s="106"/>
      <c r="F74" s="31"/>
      <c r="O74" s="99" t="s">
        <v>376</v>
      </c>
    </row>
    <row r="75" spans="1:15" ht="24.95" customHeight="1" x14ac:dyDescent="0.2">
      <c r="A75" s="242"/>
      <c r="B75" s="243"/>
      <c r="C75" s="244"/>
      <c r="D75" s="6"/>
      <c r="E75" s="105"/>
      <c r="F75" s="7"/>
      <c r="O75" s="100" t="s">
        <v>377</v>
      </c>
    </row>
    <row r="76" spans="1:15" ht="18" customHeight="1" x14ac:dyDescent="0.2">
      <c r="A76" s="138" t="s">
        <v>365</v>
      </c>
      <c r="B76" s="139"/>
      <c r="C76" s="140"/>
      <c r="D76" s="56"/>
      <c r="E76" s="56"/>
      <c r="F76" s="56"/>
      <c r="G76" s="102" t="b">
        <v>0</v>
      </c>
      <c r="H76" s="102" t="b">
        <v>0</v>
      </c>
      <c r="I76" s="102" t="b">
        <v>0</v>
      </c>
      <c r="J76" s="102">
        <f>IF(G76=TRUE,1,0)</f>
        <v>0</v>
      </c>
      <c r="K76" s="102">
        <f>IF(H76=TRUE,1,0)</f>
        <v>0</v>
      </c>
      <c r="L76" s="102">
        <f>IF(I76=TRUE,1,0)</f>
        <v>0</v>
      </c>
      <c r="M76" s="102">
        <f>J76+K76+L76</f>
        <v>0</v>
      </c>
      <c r="N76" s="102"/>
      <c r="O76" s="231"/>
    </row>
    <row r="77" spans="1:15" ht="18" x14ac:dyDescent="0.2">
      <c r="A77" s="146" t="str">
        <f>IF(H76=TRUE,"Question response was 'No', Please Indicate Reason for Error Below","")</f>
        <v/>
      </c>
      <c r="B77" s="147"/>
      <c r="C77" s="148"/>
      <c r="D77" s="37" t="str">
        <f>IF(M76&lt;&gt;1,"ERROR","")</f>
        <v>ERROR</v>
      </c>
      <c r="E77" s="106"/>
      <c r="F77" s="107"/>
      <c r="G77" s="102"/>
      <c r="H77" s="102"/>
      <c r="I77" s="102"/>
      <c r="J77" s="102"/>
      <c r="K77" s="102"/>
      <c r="L77" s="102"/>
      <c r="M77" s="102"/>
      <c r="N77" s="102"/>
      <c r="O77" s="232"/>
    </row>
    <row r="78" spans="1:15" ht="24.95" customHeight="1" x14ac:dyDescent="0.2">
      <c r="A78" s="251"/>
      <c r="B78" s="252"/>
      <c r="C78" s="253"/>
      <c r="D78" s="6"/>
      <c r="E78" s="105"/>
      <c r="F78" s="86"/>
      <c r="G78" s="102"/>
      <c r="H78" s="102"/>
      <c r="I78" s="102"/>
      <c r="J78" s="102"/>
      <c r="K78" s="102"/>
      <c r="L78" s="102"/>
      <c r="M78" s="102"/>
      <c r="N78" s="102"/>
      <c r="O78" s="232"/>
    </row>
    <row r="79" spans="1:15" ht="21.95" customHeight="1" x14ac:dyDescent="0.2">
      <c r="A79" s="138" t="s">
        <v>366</v>
      </c>
      <c r="B79" s="139"/>
      <c r="C79" s="140"/>
      <c r="D79" s="56"/>
      <c r="E79" s="56"/>
      <c r="F79" s="56"/>
      <c r="G79" s="102" t="b">
        <v>0</v>
      </c>
      <c r="H79" s="102" t="b">
        <v>0</v>
      </c>
      <c r="I79" s="102" t="b">
        <v>0</v>
      </c>
      <c r="J79" s="102">
        <f>IF(G79=TRUE,1,0)</f>
        <v>0</v>
      </c>
      <c r="K79" s="102">
        <f>IF(H79=TRUE,1,0)</f>
        <v>0</v>
      </c>
      <c r="L79" s="102">
        <f>IF(I79=TRUE,1,0)</f>
        <v>0</v>
      </c>
      <c r="M79" s="102">
        <f>J79+K79+L79</f>
        <v>0</v>
      </c>
      <c r="N79" s="102"/>
      <c r="O79" s="232"/>
    </row>
    <row r="80" spans="1:15" ht="18" x14ac:dyDescent="0.2">
      <c r="A80" s="146" t="str">
        <f>IF(H79=TRUE,"Question response was 'No', Please Indicate Reason for Error Below","")</f>
        <v/>
      </c>
      <c r="B80" s="147"/>
      <c r="C80" s="148"/>
      <c r="D80" s="37" t="str">
        <f>IF(M79&lt;&gt;1,"ERROR","")</f>
        <v>ERROR</v>
      </c>
      <c r="E80" s="106"/>
      <c r="F80" s="107"/>
      <c r="G80" s="102"/>
      <c r="H80" s="102"/>
      <c r="I80" s="102"/>
      <c r="J80" s="102">
        <f>SUM(J73:J79)</f>
        <v>0</v>
      </c>
      <c r="K80" s="102">
        <f>SUM(K73:K79)</f>
        <v>0</v>
      </c>
      <c r="L80" s="102">
        <f>SUM(L73:L79)</f>
        <v>0</v>
      </c>
      <c r="M80" s="102">
        <f>SUM(M73:M79)</f>
        <v>0</v>
      </c>
      <c r="N80" s="102"/>
      <c r="O80" s="232"/>
    </row>
    <row r="81" spans="1:15" ht="24.95" customHeight="1" x14ac:dyDescent="0.2">
      <c r="A81" s="242"/>
      <c r="B81" s="243"/>
      <c r="C81" s="244"/>
      <c r="D81" s="6"/>
      <c r="E81" s="105"/>
      <c r="F81" s="28"/>
      <c r="G81" s="102"/>
      <c r="H81" s="102"/>
      <c r="I81" s="102"/>
      <c r="J81" s="102"/>
      <c r="K81" s="102"/>
      <c r="L81" s="102"/>
      <c r="M81" s="102"/>
      <c r="N81" s="102"/>
      <c r="O81" s="232"/>
    </row>
    <row r="82" spans="1:15" ht="18" x14ac:dyDescent="0.2">
      <c r="A82" s="109"/>
      <c r="B82" s="110"/>
      <c r="C82" s="108" t="s">
        <v>10</v>
      </c>
      <c r="D82" s="155">
        <f>J80+K80</f>
        <v>0</v>
      </c>
      <c r="E82" s="156"/>
      <c r="F82" s="43"/>
      <c r="G82" s="102"/>
      <c r="H82" s="102"/>
      <c r="I82" s="102"/>
      <c r="J82" s="102"/>
      <c r="K82" s="102"/>
      <c r="L82" s="102"/>
      <c r="M82" s="102"/>
      <c r="N82" s="102"/>
      <c r="O82" s="232"/>
    </row>
    <row r="83" spans="1:15" ht="18.75" thickBot="1" x14ac:dyDescent="0.25">
      <c r="A83" s="109"/>
      <c r="B83" s="110"/>
      <c r="C83" s="108" t="s">
        <v>197</v>
      </c>
      <c r="D83" s="254">
        <f>K80</f>
        <v>0</v>
      </c>
      <c r="E83" s="255"/>
      <c r="F83" s="86"/>
      <c r="G83" s="102"/>
      <c r="H83" s="102"/>
      <c r="I83" s="102"/>
      <c r="J83" s="102"/>
      <c r="K83" s="102"/>
      <c r="L83" s="102"/>
      <c r="M83" s="102"/>
      <c r="N83" s="102"/>
      <c r="O83" s="232"/>
    </row>
    <row r="84" spans="1:15" ht="27" customHeight="1" thickBot="1" x14ac:dyDescent="0.25">
      <c r="A84" s="256" t="s">
        <v>394</v>
      </c>
      <c r="B84" s="144"/>
      <c r="C84" s="144"/>
      <c r="D84" s="144"/>
      <c r="E84" s="144"/>
      <c r="F84" s="145"/>
      <c r="G84" s="102"/>
      <c r="H84" s="102"/>
      <c r="I84" s="102"/>
      <c r="J84" s="103" t="s">
        <v>199</v>
      </c>
      <c r="K84" s="103" t="s">
        <v>200</v>
      </c>
      <c r="L84" s="103" t="s">
        <v>201</v>
      </c>
      <c r="M84" s="103" t="s">
        <v>263</v>
      </c>
      <c r="N84" s="102"/>
      <c r="O84" s="232"/>
    </row>
    <row r="85" spans="1:15" ht="27" customHeight="1" x14ac:dyDescent="0.2">
      <c r="A85" s="239" t="s">
        <v>25</v>
      </c>
      <c r="B85" s="240"/>
      <c r="C85" s="241"/>
      <c r="D85" s="56"/>
      <c r="E85" s="56"/>
      <c r="F85" s="56"/>
      <c r="G85" s="102" t="b">
        <v>0</v>
      </c>
      <c r="H85" s="102" t="b">
        <v>0</v>
      </c>
      <c r="I85" s="102" t="b">
        <v>0</v>
      </c>
      <c r="J85" s="102">
        <f>IF(G85=TRUE,1,0)</f>
        <v>0</v>
      </c>
      <c r="K85" s="102">
        <f>IF(H85=TRUE,1,0)</f>
        <v>0</v>
      </c>
      <c r="L85" s="102">
        <f>IF(I85=TRUE,1,0)</f>
        <v>0</v>
      </c>
      <c r="M85" s="102">
        <f>J85+K85+L85</f>
        <v>0</v>
      </c>
      <c r="N85" s="102"/>
      <c r="O85" s="232"/>
    </row>
    <row r="86" spans="1:15" ht="18" x14ac:dyDescent="0.2">
      <c r="A86" s="146" t="str">
        <f>IF(H85=TRUE,"Question response was 'No', Please Indicate Reason for Error Below","")</f>
        <v/>
      </c>
      <c r="B86" s="147"/>
      <c r="C86" s="148"/>
      <c r="D86" s="37" t="str">
        <f>IF(M85&lt;&gt;1,"ERROR","")</f>
        <v>ERROR</v>
      </c>
      <c r="E86" s="106"/>
      <c r="F86" s="107"/>
      <c r="G86" s="102"/>
      <c r="H86" s="102"/>
      <c r="I86" s="102"/>
      <c r="J86" s="102"/>
      <c r="K86" s="102"/>
      <c r="L86" s="102"/>
      <c r="M86" s="102"/>
      <c r="N86" s="102"/>
      <c r="O86" s="232"/>
    </row>
    <row r="87" spans="1:15" ht="24" customHeight="1" x14ac:dyDescent="0.2">
      <c r="A87" s="242"/>
      <c r="B87" s="243"/>
      <c r="C87" s="244"/>
      <c r="D87" s="6"/>
      <c r="E87" s="105"/>
      <c r="F87" s="86"/>
      <c r="G87" s="102"/>
      <c r="H87" s="102"/>
      <c r="I87" s="102"/>
      <c r="J87" s="102"/>
      <c r="K87" s="102"/>
      <c r="L87" s="102"/>
      <c r="M87" s="102"/>
      <c r="N87" s="102"/>
      <c r="O87" s="232"/>
    </row>
    <row r="88" spans="1:15" ht="27" customHeight="1" x14ac:dyDescent="0.2">
      <c r="A88" s="245" t="s">
        <v>368</v>
      </c>
      <c r="B88" s="246"/>
      <c r="C88" s="247"/>
      <c r="D88" s="56"/>
      <c r="E88" s="56"/>
      <c r="F88" s="56"/>
      <c r="G88" s="102" t="b">
        <v>0</v>
      </c>
      <c r="H88" s="102" t="b">
        <v>0</v>
      </c>
      <c r="I88" s="102" t="b">
        <v>0</v>
      </c>
      <c r="J88" s="102">
        <f>IF(G88=TRUE,1,0)</f>
        <v>0</v>
      </c>
      <c r="K88" s="102">
        <f>IF(H88=TRUE,1,0)</f>
        <v>0</v>
      </c>
      <c r="L88" s="102">
        <f>IF(I88=TRUE,1,0)</f>
        <v>0</v>
      </c>
      <c r="M88" s="102">
        <f>J88+K88+L88</f>
        <v>0</v>
      </c>
      <c r="N88" s="102"/>
      <c r="O88" s="232"/>
    </row>
    <row r="89" spans="1:15" ht="18" x14ac:dyDescent="0.2">
      <c r="A89" s="146" t="str">
        <f>IF(H88=TRUE,"Question response was 'No', Please Indicate Reason for Error Below","")</f>
        <v/>
      </c>
      <c r="B89" s="147"/>
      <c r="C89" s="148"/>
      <c r="D89" s="37" t="str">
        <f>IF(M88&lt;&gt;1,"ERROR","")</f>
        <v>ERROR</v>
      </c>
      <c r="E89" s="106"/>
      <c r="F89" s="107"/>
      <c r="G89" s="102"/>
      <c r="H89" s="102"/>
      <c r="I89" s="102"/>
      <c r="J89" s="102">
        <f>SUM(J85:J88)</f>
        <v>0</v>
      </c>
      <c r="K89" s="102">
        <f>SUM(K85:K88)</f>
        <v>0</v>
      </c>
      <c r="L89" s="102">
        <f>SUM(L85:L88)</f>
        <v>0</v>
      </c>
      <c r="M89" s="102">
        <f>SUM(M85:M88)</f>
        <v>0</v>
      </c>
      <c r="N89" s="102"/>
      <c r="O89" s="232"/>
    </row>
    <row r="90" spans="1:15" ht="24" customHeight="1" x14ac:dyDescent="0.2">
      <c r="A90" s="242"/>
      <c r="B90" s="243"/>
      <c r="C90" s="244"/>
      <c r="D90" s="6"/>
      <c r="E90" s="105"/>
      <c r="F90" s="28"/>
      <c r="G90" s="102"/>
      <c r="H90" s="102"/>
      <c r="I90" s="102"/>
      <c r="J90" s="102"/>
      <c r="K90" s="102"/>
      <c r="L90" s="102"/>
      <c r="M90" s="102"/>
      <c r="N90" s="102"/>
      <c r="O90" s="232"/>
    </row>
    <row r="91" spans="1:15" ht="18" x14ac:dyDescent="0.2">
      <c r="A91" s="109"/>
      <c r="B91" s="110"/>
      <c r="C91" s="108" t="s">
        <v>11</v>
      </c>
      <c r="D91" s="155">
        <f>J89+K89</f>
        <v>0</v>
      </c>
      <c r="E91" s="156"/>
      <c r="F91" s="43"/>
      <c r="G91" s="102"/>
      <c r="H91" s="102"/>
      <c r="I91" s="102"/>
      <c r="J91" s="102"/>
      <c r="K91" s="102"/>
      <c r="L91" s="102"/>
      <c r="M91" s="102"/>
      <c r="N91" s="102"/>
      <c r="O91" s="232"/>
    </row>
    <row r="92" spans="1:15" ht="18" x14ac:dyDescent="0.2">
      <c r="A92" s="109"/>
      <c r="B92" s="110"/>
      <c r="C92" s="108" t="s">
        <v>198</v>
      </c>
      <c r="D92" s="155">
        <f>K89</f>
        <v>0</v>
      </c>
      <c r="E92" s="156"/>
      <c r="F92" s="86"/>
      <c r="G92" s="102"/>
      <c r="H92" s="102"/>
      <c r="I92" s="102"/>
      <c r="J92" s="102"/>
      <c r="K92" s="102"/>
      <c r="L92" s="102"/>
      <c r="M92" s="102"/>
      <c r="N92" s="102"/>
      <c r="O92" s="232"/>
    </row>
    <row r="93" spans="1:15" ht="13.5" thickBot="1" x14ac:dyDescent="0.25">
      <c r="A93" s="109"/>
      <c r="B93" s="110"/>
      <c r="C93" s="110"/>
      <c r="D93" s="110"/>
      <c r="E93" s="116"/>
      <c r="F93" s="110"/>
      <c r="G93" s="102"/>
      <c r="H93" s="102"/>
      <c r="I93" s="102"/>
      <c r="J93" s="102"/>
      <c r="K93" s="102"/>
      <c r="L93" s="102"/>
      <c r="M93" s="102"/>
      <c r="N93" s="102"/>
      <c r="O93" s="232"/>
    </row>
    <row r="94" spans="1:15" ht="13.5" thickBot="1" x14ac:dyDescent="0.25">
      <c r="A94" s="238" t="s">
        <v>13</v>
      </c>
      <c r="B94" s="176"/>
      <c r="C94" s="176"/>
      <c r="D94" s="176"/>
      <c r="E94" s="176"/>
      <c r="F94" s="177"/>
      <c r="G94" s="102"/>
      <c r="H94" s="102"/>
      <c r="I94" s="102"/>
      <c r="J94" s="103" t="s">
        <v>199</v>
      </c>
      <c r="K94" s="103" t="s">
        <v>200</v>
      </c>
      <c r="L94" s="103"/>
      <c r="M94" s="103" t="s">
        <v>263</v>
      </c>
      <c r="N94" s="102"/>
      <c r="O94" s="232"/>
    </row>
    <row r="95" spans="1:15" ht="24.75" customHeight="1" x14ac:dyDescent="0.2">
      <c r="A95" s="239" t="s">
        <v>191</v>
      </c>
      <c r="B95" s="240"/>
      <c r="C95" s="241"/>
      <c r="D95" s="56"/>
      <c r="E95" s="56"/>
      <c r="F95" s="69"/>
      <c r="G95" s="102" t="b">
        <v>0</v>
      </c>
      <c r="H95" s="102" t="b">
        <v>0</v>
      </c>
      <c r="I95" s="102"/>
      <c r="J95" s="102">
        <f>IF(G95=TRUE,1,0)</f>
        <v>0</v>
      </c>
      <c r="K95" s="102">
        <f>IF(H95=TRUE,1,0)</f>
        <v>0</v>
      </c>
      <c r="L95" s="102"/>
      <c r="M95" s="102">
        <f>J95+K95+L95</f>
        <v>0</v>
      </c>
      <c r="N95" s="102"/>
      <c r="O95" s="232"/>
    </row>
    <row r="96" spans="1:15" ht="9.75" customHeight="1" x14ac:dyDescent="0.2">
      <c r="A96" s="165"/>
      <c r="B96" s="166"/>
      <c r="C96" s="166"/>
      <c r="D96" s="166"/>
      <c r="E96" s="166"/>
      <c r="F96" s="234"/>
      <c r="G96" s="102"/>
      <c r="H96" s="102"/>
      <c r="I96" s="102"/>
      <c r="J96" s="102"/>
      <c r="K96" s="102"/>
      <c r="L96" s="102"/>
      <c r="M96" s="102"/>
      <c r="N96" s="102"/>
      <c r="O96" s="232"/>
    </row>
    <row r="97" spans="1:15" ht="38.25" x14ac:dyDescent="0.2">
      <c r="A97" s="168" t="s">
        <v>28</v>
      </c>
      <c r="B97" s="169"/>
      <c r="C97" s="35" t="s">
        <v>29</v>
      </c>
      <c r="D97" s="170">
        <f>M23+M38+M50+M68+M80+M89</f>
        <v>0</v>
      </c>
      <c r="E97" s="171"/>
      <c r="F97" s="172"/>
      <c r="G97" s="102"/>
      <c r="H97" s="102"/>
      <c r="I97" s="102"/>
      <c r="J97" s="102"/>
      <c r="K97" s="102"/>
      <c r="L97" s="102"/>
      <c r="M97" s="102"/>
      <c r="N97" s="102"/>
      <c r="O97" s="232"/>
    </row>
    <row r="98" spans="1:15" x14ac:dyDescent="0.2">
      <c r="A98" s="173"/>
      <c r="B98" s="174"/>
      <c r="C98" s="35" t="s">
        <v>12</v>
      </c>
      <c r="D98" s="170">
        <f>L23+L38+L50+L68+L80+L89</f>
        <v>0</v>
      </c>
      <c r="E98" s="171"/>
      <c r="F98" s="172"/>
      <c r="G98" s="102"/>
      <c r="H98" s="102"/>
      <c r="I98" s="102"/>
      <c r="J98" s="102"/>
      <c r="K98" s="102"/>
      <c r="L98" s="102"/>
      <c r="M98" s="102"/>
      <c r="N98" s="102"/>
      <c r="O98" s="232"/>
    </row>
    <row r="99" spans="1:15" ht="38.25" x14ac:dyDescent="0.2">
      <c r="A99" s="173"/>
      <c r="B99" s="174"/>
      <c r="C99" s="35" t="s">
        <v>30</v>
      </c>
      <c r="D99" s="170">
        <f>D97-D98</f>
        <v>0</v>
      </c>
      <c r="E99" s="171"/>
      <c r="F99" s="172"/>
      <c r="G99" s="102"/>
      <c r="H99" s="102"/>
      <c r="I99" s="102"/>
      <c r="J99" s="102"/>
      <c r="K99" s="102"/>
      <c r="L99" s="102"/>
      <c r="M99" s="102"/>
      <c r="N99" s="102"/>
      <c r="O99" s="232"/>
    </row>
    <row r="100" spans="1:15" ht="25.5" x14ac:dyDescent="0.2">
      <c r="A100" s="178"/>
      <c r="B100" s="179"/>
      <c r="C100" s="35" t="s">
        <v>7</v>
      </c>
      <c r="D100" s="170">
        <f>D26+D41+D53+D71+D83+D92</f>
        <v>0</v>
      </c>
      <c r="E100" s="171"/>
      <c r="F100" s="172"/>
      <c r="G100" s="102"/>
      <c r="H100" s="102"/>
      <c r="I100" s="102"/>
      <c r="J100" s="102"/>
      <c r="K100" s="102"/>
      <c r="L100" s="102"/>
      <c r="M100" s="102"/>
      <c r="N100" s="102"/>
      <c r="O100" s="232"/>
    </row>
    <row r="101" spans="1:15" ht="9.75" customHeight="1" x14ac:dyDescent="0.2">
      <c r="A101" s="165"/>
      <c r="B101" s="166"/>
      <c r="C101" s="166"/>
      <c r="D101" s="166"/>
      <c r="E101" s="166"/>
      <c r="F101" s="234"/>
      <c r="G101" s="102"/>
      <c r="H101" s="102"/>
      <c r="I101" s="102"/>
      <c r="J101" s="102"/>
      <c r="K101" s="102"/>
      <c r="L101" s="102"/>
      <c r="M101" s="102"/>
      <c r="N101" s="102"/>
      <c r="O101" s="233"/>
    </row>
    <row r="102" spans="1:15" s="71" customFormat="1" ht="117" customHeight="1" x14ac:dyDescent="0.2">
      <c r="A102" s="90"/>
      <c r="B102" s="90"/>
      <c r="C102" s="90"/>
      <c r="D102" s="82"/>
      <c r="E102" s="104"/>
      <c r="F102" s="87"/>
      <c r="O102" s="101" t="s">
        <v>396</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9:C19"/>
    <mergeCell ref="D13:F13"/>
    <mergeCell ref="A20:C20"/>
    <mergeCell ref="A21:C21"/>
    <mergeCell ref="A3:F3"/>
    <mergeCell ref="A1:F1"/>
    <mergeCell ref="A2:F2"/>
    <mergeCell ref="A17:C17"/>
    <mergeCell ref="A18:C18"/>
    <mergeCell ref="A7:B7"/>
    <mergeCell ref="A8:B8"/>
    <mergeCell ref="A9:B9"/>
    <mergeCell ref="A10:B10"/>
    <mergeCell ref="A11:B11"/>
    <mergeCell ref="A12:B12"/>
    <mergeCell ref="A16:C16"/>
    <mergeCell ref="A15:F15"/>
    <mergeCell ref="A13:C13"/>
    <mergeCell ref="A14:C14"/>
    <mergeCell ref="E4:F4"/>
    <mergeCell ref="A4:B4"/>
    <mergeCell ref="A5:B5"/>
    <mergeCell ref="A6:B6"/>
    <mergeCell ref="A22:C22"/>
    <mergeCell ref="A23:C23"/>
    <mergeCell ref="A47:C47"/>
    <mergeCell ref="A48:C48"/>
    <mergeCell ref="A50:C50"/>
    <mergeCell ref="A31:C31"/>
    <mergeCell ref="A33:C33"/>
    <mergeCell ref="A34:C34"/>
    <mergeCell ref="A36:C36"/>
    <mergeCell ref="A37:C37"/>
    <mergeCell ref="A38:C38"/>
    <mergeCell ref="A32:C32"/>
    <mergeCell ref="A35:C35"/>
    <mergeCell ref="A24:C24"/>
    <mergeCell ref="A28:C28"/>
    <mergeCell ref="A30:C30"/>
    <mergeCell ref="A27:F27"/>
    <mergeCell ref="A29:C29"/>
    <mergeCell ref="D25:E25"/>
    <mergeCell ref="D26:E26"/>
    <mergeCell ref="A51:C51"/>
    <mergeCell ref="A49:C49"/>
    <mergeCell ref="A54:C54"/>
    <mergeCell ref="A39:C39"/>
    <mergeCell ref="A42:F42"/>
    <mergeCell ref="A43:C43"/>
    <mergeCell ref="A44:C44"/>
    <mergeCell ref="A45:C45"/>
    <mergeCell ref="A46:C46"/>
    <mergeCell ref="D40:E40"/>
    <mergeCell ref="D41:E41"/>
    <mergeCell ref="D52:E52"/>
    <mergeCell ref="D53:E53"/>
    <mergeCell ref="D91:E91"/>
    <mergeCell ref="D70:E70"/>
    <mergeCell ref="D71:E71"/>
    <mergeCell ref="D82:E82"/>
    <mergeCell ref="D83:E83"/>
    <mergeCell ref="A84:F84"/>
    <mergeCell ref="A85:C85"/>
    <mergeCell ref="A81:C81"/>
    <mergeCell ref="A74:C74"/>
    <mergeCell ref="A77:C77"/>
    <mergeCell ref="A80:C80"/>
    <mergeCell ref="A76:C76"/>
    <mergeCell ref="A78:C78"/>
    <mergeCell ref="A79:C79"/>
    <mergeCell ref="A72:F72"/>
    <mergeCell ref="A73:C73"/>
    <mergeCell ref="A75:C75"/>
    <mergeCell ref="A90:C90"/>
    <mergeCell ref="A55:C55"/>
    <mergeCell ref="A57:C57"/>
    <mergeCell ref="A58:C58"/>
    <mergeCell ref="A60:C60"/>
    <mergeCell ref="A61:C61"/>
    <mergeCell ref="A63:C63"/>
    <mergeCell ref="A86:C86"/>
    <mergeCell ref="A89:C89"/>
    <mergeCell ref="A64:C64"/>
    <mergeCell ref="A66:C66"/>
    <mergeCell ref="A67:C67"/>
    <mergeCell ref="A69:C69"/>
    <mergeCell ref="A56:C56"/>
    <mergeCell ref="A59:C59"/>
    <mergeCell ref="A62:C62"/>
    <mergeCell ref="A65:C65"/>
    <mergeCell ref="A68:C68"/>
    <mergeCell ref="O33:O34"/>
    <mergeCell ref="O40:O44"/>
    <mergeCell ref="O46:O73"/>
    <mergeCell ref="O76:O101"/>
    <mergeCell ref="O22:O23"/>
    <mergeCell ref="O25:O28"/>
    <mergeCell ref="O15:O20"/>
    <mergeCell ref="A101:F101"/>
    <mergeCell ref="A104:F104"/>
    <mergeCell ref="A103:F103"/>
    <mergeCell ref="D98:F98"/>
    <mergeCell ref="D99:F99"/>
    <mergeCell ref="D100:F100"/>
    <mergeCell ref="A98:B98"/>
    <mergeCell ref="A99:B99"/>
    <mergeCell ref="A100:B100"/>
    <mergeCell ref="D92:E92"/>
    <mergeCell ref="A94:F94"/>
    <mergeCell ref="A95:C95"/>
    <mergeCell ref="A97:B97"/>
    <mergeCell ref="A96:F96"/>
    <mergeCell ref="D97:F97"/>
    <mergeCell ref="A87:C87"/>
    <mergeCell ref="A88:C88"/>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7745"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287746"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287747"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287748" r:id="rId7" name="Check Box 4">
              <controlPr locked="0" defaultSize="0" autoFill="0" autoLine="0" autoPict="0">
                <anchor moveWithCells="1">
                  <from>
                    <xdr:col>3</xdr:col>
                    <xdr:colOff>219075</xdr:colOff>
                    <xdr:row>17</xdr:row>
                    <xdr:rowOff>276225</xdr:rowOff>
                  </from>
                  <to>
                    <xdr:col>3</xdr:col>
                    <xdr:colOff>476250</xdr:colOff>
                    <xdr:row>18</xdr:row>
                    <xdr:rowOff>295275</xdr:rowOff>
                  </to>
                </anchor>
              </controlPr>
            </control>
          </mc:Choice>
        </mc:AlternateContent>
        <mc:AlternateContent xmlns:mc="http://schemas.openxmlformats.org/markup-compatibility/2006">
          <mc:Choice Requires="x14">
            <control shapeId="287749" r:id="rId8" name="Check Box 5">
              <controlPr locked="0" defaultSize="0" autoFill="0" autoLine="0" autoPict="0">
                <anchor moveWithCells="1">
                  <from>
                    <xdr:col>4</xdr:col>
                    <xdr:colOff>180975</xdr:colOff>
                    <xdr:row>17</xdr:row>
                    <xdr:rowOff>238125</xdr:rowOff>
                  </from>
                  <to>
                    <xdr:col>4</xdr:col>
                    <xdr:colOff>476250</xdr:colOff>
                    <xdr:row>19</xdr:row>
                    <xdr:rowOff>38100</xdr:rowOff>
                  </to>
                </anchor>
              </controlPr>
            </control>
          </mc:Choice>
        </mc:AlternateContent>
        <mc:AlternateContent xmlns:mc="http://schemas.openxmlformats.org/markup-compatibility/2006">
          <mc:Choice Requires="x14">
            <control shapeId="287750" r:id="rId9" name="Check Box 6">
              <controlPr locked="0" defaultSize="0" autoFill="0" autoLine="0" autoPict="0">
                <anchor moveWithCells="1">
                  <from>
                    <xdr:col>5</xdr:col>
                    <xdr:colOff>142875</xdr:colOff>
                    <xdr:row>17</xdr:row>
                    <xdr:rowOff>219075</xdr:rowOff>
                  </from>
                  <to>
                    <xdr:col>5</xdr:col>
                    <xdr:colOff>476250</xdr:colOff>
                    <xdr:row>19</xdr:row>
                    <xdr:rowOff>76200</xdr:rowOff>
                  </to>
                </anchor>
              </controlPr>
            </control>
          </mc:Choice>
        </mc:AlternateContent>
        <mc:AlternateContent xmlns:mc="http://schemas.openxmlformats.org/markup-compatibility/2006">
          <mc:Choice Requires="x14">
            <control shapeId="287751" r:id="rId10" name="Check Box 7">
              <controlPr locked="0" defaultSize="0" autoFill="0" autoLine="0" autoPict="0">
                <anchor moveWithCells="1">
                  <from>
                    <xdr:col>3</xdr:col>
                    <xdr:colOff>219075</xdr:colOff>
                    <xdr:row>20</xdr:row>
                    <xdr:rowOff>228600</xdr:rowOff>
                  </from>
                  <to>
                    <xdr:col>3</xdr:col>
                    <xdr:colOff>476250</xdr:colOff>
                    <xdr:row>22</xdr:row>
                    <xdr:rowOff>76200</xdr:rowOff>
                  </to>
                </anchor>
              </controlPr>
            </control>
          </mc:Choice>
        </mc:AlternateContent>
        <mc:AlternateContent xmlns:mc="http://schemas.openxmlformats.org/markup-compatibility/2006">
          <mc:Choice Requires="x14">
            <control shapeId="287752" r:id="rId11" name="Check Box 8">
              <controlPr locked="0" defaultSize="0" autoFill="0" autoLine="0" autoPict="0">
                <anchor moveWithCells="1">
                  <from>
                    <xdr:col>4</xdr:col>
                    <xdr:colOff>180975</xdr:colOff>
                    <xdr:row>20</xdr:row>
                    <xdr:rowOff>152400</xdr:rowOff>
                  </from>
                  <to>
                    <xdr:col>4</xdr:col>
                    <xdr:colOff>476250</xdr:colOff>
                    <xdr:row>22</xdr:row>
                    <xdr:rowOff>133350</xdr:rowOff>
                  </to>
                </anchor>
              </controlPr>
            </control>
          </mc:Choice>
        </mc:AlternateContent>
        <mc:AlternateContent xmlns:mc="http://schemas.openxmlformats.org/markup-compatibility/2006">
          <mc:Choice Requires="x14">
            <control shapeId="287753" r:id="rId12" name="Check Box 9">
              <controlPr locked="0" defaultSize="0" autoFill="0" autoLine="0" autoPict="0">
                <anchor moveWithCells="1">
                  <from>
                    <xdr:col>5</xdr:col>
                    <xdr:colOff>142875</xdr:colOff>
                    <xdr:row>20</xdr:row>
                    <xdr:rowOff>114300</xdr:rowOff>
                  </from>
                  <to>
                    <xdr:col>5</xdr:col>
                    <xdr:colOff>476250</xdr:colOff>
                    <xdr:row>22</xdr:row>
                    <xdr:rowOff>171450</xdr:rowOff>
                  </to>
                </anchor>
              </controlPr>
            </control>
          </mc:Choice>
        </mc:AlternateContent>
        <mc:AlternateContent xmlns:mc="http://schemas.openxmlformats.org/markup-compatibility/2006">
          <mc:Choice Requires="x14">
            <control shapeId="287760" r:id="rId13" name="Check Box 16">
              <controlPr locked="0" defaultSize="0" autoFill="0" autoLine="0" autoPict="0">
                <anchor moveWithCells="1">
                  <from>
                    <xdr:col>3</xdr:col>
                    <xdr:colOff>219075</xdr:colOff>
                    <xdr:row>26</xdr:row>
                    <xdr:rowOff>142875</xdr:rowOff>
                  </from>
                  <to>
                    <xdr:col>3</xdr:col>
                    <xdr:colOff>476250</xdr:colOff>
                    <xdr:row>28</xdr:row>
                    <xdr:rowOff>57150</xdr:rowOff>
                  </to>
                </anchor>
              </controlPr>
            </control>
          </mc:Choice>
        </mc:AlternateContent>
        <mc:AlternateContent xmlns:mc="http://schemas.openxmlformats.org/markup-compatibility/2006">
          <mc:Choice Requires="x14">
            <control shapeId="287761" r:id="rId14" name="Check Box 17">
              <controlPr locked="0" defaultSize="0" autoFill="0" autoLine="0" autoPict="0">
                <anchor moveWithCells="1">
                  <from>
                    <xdr:col>4</xdr:col>
                    <xdr:colOff>180975</xdr:colOff>
                    <xdr:row>26</xdr:row>
                    <xdr:rowOff>66675</xdr:rowOff>
                  </from>
                  <to>
                    <xdr:col>4</xdr:col>
                    <xdr:colOff>476250</xdr:colOff>
                    <xdr:row>28</xdr:row>
                    <xdr:rowOff>114300</xdr:rowOff>
                  </to>
                </anchor>
              </controlPr>
            </control>
          </mc:Choice>
        </mc:AlternateContent>
        <mc:AlternateContent xmlns:mc="http://schemas.openxmlformats.org/markup-compatibility/2006">
          <mc:Choice Requires="x14">
            <control shapeId="287762" r:id="rId15" name="Check Box 18">
              <controlPr locked="0" defaultSize="0" autoFill="0" autoLine="0" autoPict="0">
                <anchor moveWithCells="1">
                  <from>
                    <xdr:col>5</xdr:col>
                    <xdr:colOff>142875</xdr:colOff>
                    <xdr:row>26</xdr:row>
                    <xdr:rowOff>47625</xdr:rowOff>
                  </from>
                  <to>
                    <xdr:col>5</xdr:col>
                    <xdr:colOff>476250</xdr:colOff>
                    <xdr:row>28</xdr:row>
                    <xdr:rowOff>152400</xdr:rowOff>
                  </to>
                </anchor>
              </controlPr>
            </control>
          </mc:Choice>
        </mc:AlternateContent>
        <mc:AlternateContent xmlns:mc="http://schemas.openxmlformats.org/markup-compatibility/2006">
          <mc:Choice Requires="x14">
            <control shapeId="287763" r:id="rId16" name="Check Box 19">
              <controlPr locked="0" defaultSize="0" autoFill="0" autoLine="0" autoPict="0">
                <anchor moveWithCells="1">
                  <from>
                    <xdr:col>3</xdr:col>
                    <xdr:colOff>219075</xdr:colOff>
                    <xdr:row>29</xdr:row>
                    <xdr:rowOff>247650</xdr:rowOff>
                  </from>
                  <to>
                    <xdr:col>3</xdr:col>
                    <xdr:colOff>476250</xdr:colOff>
                    <xdr:row>31</xdr:row>
                    <xdr:rowOff>47625</xdr:rowOff>
                  </to>
                </anchor>
              </controlPr>
            </control>
          </mc:Choice>
        </mc:AlternateContent>
        <mc:AlternateContent xmlns:mc="http://schemas.openxmlformats.org/markup-compatibility/2006">
          <mc:Choice Requires="x14">
            <control shapeId="287764" r:id="rId17" name="Check Box 20">
              <controlPr locked="0" defaultSize="0" autoFill="0" autoLine="0" autoPict="0">
                <anchor moveWithCells="1">
                  <from>
                    <xdr:col>4</xdr:col>
                    <xdr:colOff>180975</xdr:colOff>
                    <xdr:row>29</xdr:row>
                    <xdr:rowOff>228600</xdr:rowOff>
                  </from>
                  <to>
                    <xdr:col>4</xdr:col>
                    <xdr:colOff>476250</xdr:colOff>
                    <xdr:row>31</xdr:row>
                    <xdr:rowOff>85725</xdr:rowOff>
                  </to>
                </anchor>
              </controlPr>
            </control>
          </mc:Choice>
        </mc:AlternateContent>
        <mc:AlternateContent xmlns:mc="http://schemas.openxmlformats.org/markup-compatibility/2006">
          <mc:Choice Requires="x14">
            <control shapeId="287765" r:id="rId18" name="Check Box 21">
              <controlPr locked="0" defaultSize="0" autoFill="0" autoLine="0" autoPict="0">
                <anchor moveWithCells="1">
                  <from>
                    <xdr:col>5</xdr:col>
                    <xdr:colOff>142875</xdr:colOff>
                    <xdr:row>29</xdr:row>
                    <xdr:rowOff>219075</xdr:rowOff>
                  </from>
                  <to>
                    <xdr:col>5</xdr:col>
                    <xdr:colOff>476250</xdr:colOff>
                    <xdr:row>31</xdr:row>
                    <xdr:rowOff>76200</xdr:rowOff>
                  </to>
                </anchor>
              </controlPr>
            </control>
          </mc:Choice>
        </mc:AlternateContent>
        <mc:AlternateContent xmlns:mc="http://schemas.openxmlformats.org/markup-compatibility/2006">
          <mc:Choice Requires="x14">
            <control shapeId="287766" r:id="rId19" name="Check Box 22">
              <controlPr locked="0" defaultSize="0" autoFill="0" autoLine="0" autoPict="0">
                <anchor moveWithCells="1">
                  <from>
                    <xdr:col>3</xdr:col>
                    <xdr:colOff>219075</xdr:colOff>
                    <xdr:row>32</xdr:row>
                    <xdr:rowOff>276225</xdr:rowOff>
                  </from>
                  <to>
                    <xdr:col>3</xdr:col>
                    <xdr:colOff>476250</xdr:colOff>
                    <xdr:row>33</xdr:row>
                    <xdr:rowOff>266700</xdr:rowOff>
                  </to>
                </anchor>
              </controlPr>
            </control>
          </mc:Choice>
        </mc:AlternateContent>
        <mc:AlternateContent xmlns:mc="http://schemas.openxmlformats.org/markup-compatibility/2006">
          <mc:Choice Requires="x14">
            <control shapeId="287767" r:id="rId20" name="Check Box 23">
              <controlPr locked="0" defaultSize="0" autoFill="0" autoLine="0" autoPict="0">
                <anchor moveWithCells="1">
                  <from>
                    <xdr:col>4</xdr:col>
                    <xdr:colOff>180975</xdr:colOff>
                    <xdr:row>32</xdr:row>
                    <xdr:rowOff>209550</xdr:rowOff>
                  </from>
                  <to>
                    <xdr:col>4</xdr:col>
                    <xdr:colOff>476250</xdr:colOff>
                    <xdr:row>34</xdr:row>
                    <xdr:rowOff>76200</xdr:rowOff>
                  </to>
                </anchor>
              </controlPr>
            </control>
          </mc:Choice>
        </mc:AlternateContent>
        <mc:AlternateContent xmlns:mc="http://schemas.openxmlformats.org/markup-compatibility/2006">
          <mc:Choice Requires="x14">
            <control shapeId="287768" r:id="rId21" name="Check Box 24">
              <controlPr locked="0" defaultSize="0" autoFill="0" autoLine="0" autoPict="0">
                <anchor moveWithCells="1">
                  <from>
                    <xdr:col>5</xdr:col>
                    <xdr:colOff>142875</xdr:colOff>
                    <xdr:row>32</xdr:row>
                    <xdr:rowOff>266700</xdr:rowOff>
                  </from>
                  <to>
                    <xdr:col>5</xdr:col>
                    <xdr:colOff>476250</xdr:colOff>
                    <xdr:row>34</xdr:row>
                    <xdr:rowOff>9525</xdr:rowOff>
                  </to>
                </anchor>
              </controlPr>
            </control>
          </mc:Choice>
        </mc:AlternateContent>
        <mc:AlternateContent xmlns:mc="http://schemas.openxmlformats.org/markup-compatibility/2006">
          <mc:Choice Requires="x14">
            <control shapeId="287769" r:id="rId22" name="Check Box 25">
              <controlPr locked="0" defaultSize="0" autoFill="0" autoLine="0" autoPict="0">
                <anchor moveWithCells="1">
                  <from>
                    <xdr:col>3</xdr:col>
                    <xdr:colOff>219075</xdr:colOff>
                    <xdr:row>35</xdr:row>
                    <xdr:rowOff>285750</xdr:rowOff>
                  </from>
                  <to>
                    <xdr:col>3</xdr:col>
                    <xdr:colOff>476250</xdr:colOff>
                    <xdr:row>37</xdr:row>
                    <xdr:rowOff>9525</xdr:rowOff>
                  </to>
                </anchor>
              </controlPr>
            </control>
          </mc:Choice>
        </mc:AlternateContent>
        <mc:AlternateContent xmlns:mc="http://schemas.openxmlformats.org/markup-compatibility/2006">
          <mc:Choice Requires="x14">
            <control shapeId="287770" r:id="rId23" name="Check Box 26">
              <controlPr locked="0" defaultSize="0" autoFill="0" autoLine="0" autoPict="0">
                <anchor moveWithCells="1">
                  <from>
                    <xdr:col>4</xdr:col>
                    <xdr:colOff>180975</xdr:colOff>
                    <xdr:row>35</xdr:row>
                    <xdr:rowOff>304800</xdr:rowOff>
                  </from>
                  <to>
                    <xdr:col>4</xdr:col>
                    <xdr:colOff>476250</xdr:colOff>
                    <xdr:row>36</xdr:row>
                    <xdr:rowOff>257175</xdr:rowOff>
                  </to>
                </anchor>
              </controlPr>
            </control>
          </mc:Choice>
        </mc:AlternateContent>
        <mc:AlternateContent xmlns:mc="http://schemas.openxmlformats.org/markup-compatibility/2006">
          <mc:Choice Requires="x14">
            <control shapeId="287771" r:id="rId24" name="Check Box 27">
              <controlPr locked="0" defaultSize="0" autoFill="0" autoLine="0" autoPict="0">
                <anchor moveWithCells="1">
                  <from>
                    <xdr:col>5</xdr:col>
                    <xdr:colOff>142875</xdr:colOff>
                    <xdr:row>35</xdr:row>
                    <xdr:rowOff>247650</xdr:rowOff>
                  </from>
                  <to>
                    <xdr:col>5</xdr:col>
                    <xdr:colOff>476250</xdr:colOff>
                    <xdr:row>37</xdr:row>
                    <xdr:rowOff>28575</xdr:rowOff>
                  </to>
                </anchor>
              </controlPr>
            </control>
          </mc:Choice>
        </mc:AlternateContent>
        <mc:AlternateContent xmlns:mc="http://schemas.openxmlformats.org/markup-compatibility/2006">
          <mc:Choice Requires="x14">
            <control shapeId="287772" r:id="rId25" name="Check Box 28">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287773" r:id="rId26" name="Check Box 29">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287774" r:id="rId27" name="Check Box 30">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287775" r:id="rId28" name="Check Box 31">
              <controlPr locked="0" defaultSize="0" autoFill="0" autoLine="0" autoPict="0">
                <anchor moveWithCells="1">
                  <from>
                    <xdr:col>3</xdr:col>
                    <xdr:colOff>219075</xdr:colOff>
                    <xdr:row>44</xdr:row>
                    <xdr:rowOff>247650</xdr:rowOff>
                  </from>
                  <to>
                    <xdr:col>3</xdr:col>
                    <xdr:colOff>476250</xdr:colOff>
                    <xdr:row>46</xdr:row>
                    <xdr:rowOff>28575</xdr:rowOff>
                  </to>
                </anchor>
              </controlPr>
            </control>
          </mc:Choice>
        </mc:AlternateContent>
        <mc:AlternateContent xmlns:mc="http://schemas.openxmlformats.org/markup-compatibility/2006">
          <mc:Choice Requires="x14">
            <control shapeId="287776" r:id="rId29" name="Check Box 32">
              <controlPr locked="0" defaultSize="0" autoFill="0" autoLine="0" autoPict="0">
                <anchor moveWithCells="1">
                  <from>
                    <xdr:col>4</xdr:col>
                    <xdr:colOff>180975</xdr:colOff>
                    <xdr:row>44</xdr:row>
                    <xdr:rowOff>257175</xdr:rowOff>
                  </from>
                  <to>
                    <xdr:col>4</xdr:col>
                    <xdr:colOff>476250</xdr:colOff>
                    <xdr:row>46</xdr:row>
                    <xdr:rowOff>28575</xdr:rowOff>
                  </to>
                </anchor>
              </controlPr>
            </control>
          </mc:Choice>
        </mc:AlternateContent>
        <mc:AlternateContent xmlns:mc="http://schemas.openxmlformats.org/markup-compatibility/2006">
          <mc:Choice Requires="x14">
            <control shapeId="287777" r:id="rId30" name="Check Box 33">
              <controlPr locked="0" defaultSize="0" autoFill="0" autoLine="0" autoPict="0">
                <anchor moveWithCells="1">
                  <from>
                    <xdr:col>5</xdr:col>
                    <xdr:colOff>142875</xdr:colOff>
                    <xdr:row>44</xdr:row>
                    <xdr:rowOff>152400</xdr:rowOff>
                  </from>
                  <to>
                    <xdr:col>5</xdr:col>
                    <xdr:colOff>476250</xdr:colOff>
                    <xdr:row>46</xdr:row>
                    <xdr:rowOff>123825</xdr:rowOff>
                  </to>
                </anchor>
              </controlPr>
            </control>
          </mc:Choice>
        </mc:AlternateContent>
        <mc:AlternateContent xmlns:mc="http://schemas.openxmlformats.org/markup-compatibility/2006">
          <mc:Choice Requires="x14">
            <control shapeId="287782" r:id="rId31" name="Check Box 38">
              <controlPr locked="0" defaultSize="0" autoFill="0" autoLine="0" autoPict="0">
                <anchor moveWithCells="1">
                  <from>
                    <xdr:col>3</xdr:col>
                    <xdr:colOff>219075</xdr:colOff>
                    <xdr:row>47</xdr:row>
                    <xdr:rowOff>228600</xdr:rowOff>
                  </from>
                  <to>
                    <xdr:col>3</xdr:col>
                    <xdr:colOff>476250</xdr:colOff>
                    <xdr:row>49</xdr:row>
                    <xdr:rowOff>66675</xdr:rowOff>
                  </to>
                </anchor>
              </controlPr>
            </control>
          </mc:Choice>
        </mc:AlternateContent>
        <mc:AlternateContent xmlns:mc="http://schemas.openxmlformats.org/markup-compatibility/2006">
          <mc:Choice Requires="x14">
            <control shapeId="287783" r:id="rId32" name="Check Box 39">
              <controlPr locked="0" defaultSize="0" autoFill="0" autoLine="0" autoPict="0">
                <anchor moveWithCells="1">
                  <from>
                    <xdr:col>4</xdr:col>
                    <xdr:colOff>180975</xdr:colOff>
                    <xdr:row>47</xdr:row>
                    <xdr:rowOff>161925</xdr:rowOff>
                  </from>
                  <to>
                    <xdr:col>4</xdr:col>
                    <xdr:colOff>476250</xdr:colOff>
                    <xdr:row>49</xdr:row>
                    <xdr:rowOff>133350</xdr:rowOff>
                  </to>
                </anchor>
              </controlPr>
            </control>
          </mc:Choice>
        </mc:AlternateContent>
        <mc:AlternateContent xmlns:mc="http://schemas.openxmlformats.org/markup-compatibility/2006">
          <mc:Choice Requires="x14">
            <control shapeId="287784" r:id="rId33" name="Check Box 40">
              <controlPr locked="0" defaultSize="0" autoFill="0" autoLine="0" autoPict="0">
                <anchor moveWithCells="1">
                  <from>
                    <xdr:col>5</xdr:col>
                    <xdr:colOff>142875</xdr:colOff>
                    <xdr:row>47</xdr:row>
                    <xdr:rowOff>171450</xdr:rowOff>
                  </from>
                  <to>
                    <xdr:col>5</xdr:col>
                    <xdr:colOff>476250</xdr:colOff>
                    <xdr:row>49</xdr:row>
                    <xdr:rowOff>104775</xdr:rowOff>
                  </to>
                </anchor>
              </controlPr>
            </control>
          </mc:Choice>
        </mc:AlternateContent>
        <mc:AlternateContent xmlns:mc="http://schemas.openxmlformats.org/markup-compatibility/2006">
          <mc:Choice Requires="x14">
            <control shapeId="287785" r:id="rId34" name="Check Box 41">
              <controlPr locked="0" defaultSize="0" autoFill="0" autoLine="0" autoPict="0">
                <anchor moveWithCells="1">
                  <from>
                    <xdr:col>3</xdr:col>
                    <xdr:colOff>219075</xdr:colOff>
                    <xdr:row>53</xdr:row>
                    <xdr:rowOff>142875</xdr:rowOff>
                  </from>
                  <to>
                    <xdr:col>3</xdr:col>
                    <xdr:colOff>476250</xdr:colOff>
                    <xdr:row>55</xdr:row>
                    <xdr:rowOff>9525</xdr:rowOff>
                  </to>
                </anchor>
              </controlPr>
            </control>
          </mc:Choice>
        </mc:AlternateContent>
        <mc:AlternateContent xmlns:mc="http://schemas.openxmlformats.org/markup-compatibility/2006">
          <mc:Choice Requires="x14">
            <control shapeId="287786" r:id="rId35" name="Check Box 42">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287789" r:id="rId36" name="Check Box 45">
              <controlPr locked="0" defaultSize="0" autoFill="0" autoLine="0" autoPict="0">
                <anchor moveWithCells="1">
                  <from>
                    <xdr:col>5</xdr:col>
                    <xdr:colOff>142875</xdr:colOff>
                    <xdr:row>53</xdr:row>
                    <xdr:rowOff>85725</xdr:rowOff>
                  </from>
                  <to>
                    <xdr:col>5</xdr:col>
                    <xdr:colOff>476250</xdr:colOff>
                    <xdr:row>55</xdr:row>
                    <xdr:rowOff>66675</xdr:rowOff>
                  </to>
                </anchor>
              </controlPr>
            </control>
          </mc:Choice>
        </mc:AlternateContent>
        <mc:AlternateContent xmlns:mc="http://schemas.openxmlformats.org/markup-compatibility/2006">
          <mc:Choice Requires="x14">
            <control shapeId="287792" r:id="rId37" name="Check Box 48">
              <controlPr locked="0" defaultSize="0" autoFill="0" autoLine="0" autoPict="0">
                <anchor moveWithCells="1">
                  <from>
                    <xdr:col>3</xdr:col>
                    <xdr:colOff>219075</xdr:colOff>
                    <xdr:row>56</xdr:row>
                    <xdr:rowOff>238125</xdr:rowOff>
                  </from>
                  <to>
                    <xdr:col>3</xdr:col>
                    <xdr:colOff>476250</xdr:colOff>
                    <xdr:row>58</xdr:row>
                    <xdr:rowOff>47625</xdr:rowOff>
                  </to>
                </anchor>
              </controlPr>
            </control>
          </mc:Choice>
        </mc:AlternateContent>
        <mc:AlternateContent xmlns:mc="http://schemas.openxmlformats.org/markup-compatibility/2006">
          <mc:Choice Requires="x14">
            <control shapeId="287793" r:id="rId38" name="Check Box 49">
              <controlPr locked="0" defaultSize="0" autoFill="0" autoLine="0" autoPict="0">
                <anchor moveWithCells="1">
                  <from>
                    <xdr:col>4</xdr:col>
                    <xdr:colOff>180975</xdr:colOff>
                    <xdr:row>56</xdr:row>
                    <xdr:rowOff>238125</xdr:rowOff>
                  </from>
                  <to>
                    <xdr:col>4</xdr:col>
                    <xdr:colOff>476250</xdr:colOff>
                    <xdr:row>58</xdr:row>
                    <xdr:rowOff>47625</xdr:rowOff>
                  </to>
                </anchor>
              </controlPr>
            </control>
          </mc:Choice>
        </mc:AlternateContent>
        <mc:AlternateContent xmlns:mc="http://schemas.openxmlformats.org/markup-compatibility/2006">
          <mc:Choice Requires="x14">
            <control shapeId="287794" r:id="rId39" name="Check Box 50">
              <controlPr locked="0" defaultSize="0" autoFill="0" autoLine="0" autoPict="0">
                <anchor moveWithCells="1">
                  <from>
                    <xdr:col>5</xdr:col>
                    <xdr:colOff>142875</xdr:colOff>
                    <xdr:row>56</xdr:row>
                    <xdr:rowOff>180975</xdr:rowOff>
                  </from>
                  <to>
                    <xdr:col>5</xdr:col>
                    <xdr:colOff>476250</xdr:colOff>
                    <xdr:row>58</xdr:row>
                    <xdr:rowOff>104775</xdr:rowOff>
                  </to>
                </anchor>
              </controlPr>
            </control>
          </mc:Choice>
        </mc:AlternateContent>
        <mc:AlternateContent xmlns:mc="http://schemas.openxmlformats.org/markup-compatibility/2006">
          <mc:Choice Requires="x14">
            <control shapeId="287797" r:id="rId40" name="Check Box 53">
              <controlPr locked="0" defaultSize="0" autoFill="0" autoLine="0" autoPict="0">
                <anchor moveWithCells="1">
                  <from>
                    <xdr:col>3</xdr:col>
                    <xdr:colOff>219075</xdr:colOff>
                    <xdr:row>59</xdr:row>
                    <xdr:rowOff>161925</xdr:rowOff>
                  </from>
                  <to>
                    <xdr:col>3</xdr:col>
                    <xdr:colOff>476250</xdr:colOff>
                    <xdr:row>61</xdr:row>
                    <xdr:rowOff>142875</xdr:rowOff>
                  </to>
                </anchor>
              </controlPr>
            </control>
          </mc:Choice>
        </mc:AlternateContent>
        <mc:AlternateContent xmlns:mc="http://schemas.openxmlformats.org/markup-compatibility/2006">
          <mc:Choice Requires="x14">
            <control shapeId="287798" r:id="rId41" name="Check Box 54">
              <controlPr locked="0" defaultSize="0" autoFill="0" autoLine="0" autoPict="0">
                <anchor moveWithCells="1">
                  <from>
                    <xdr:col>4</xdr:col>
                    <xdr:colOff>180975</xdr:colOff>
                    <xdr:row>59</xdr:row>
                    <xdr:rowOff>209550</xdr:rowOff>
                  </from>
                  <to>
                    <xdr:col>4</xdr:col>
                    <xdr:colOff>476250</xdr:colOff>
                    <xdr:row>61</xdr:row>
                    <xdr:rowOff>85725</xdr:rowOff>
                  </to>
                </anchor>
              </controlPr>
            </control>
          </mc:Choice>
        </mc:AlternateContent>
        <mc:AlternateContent xmlns:mc="http://schemas.openxmlformats.org/markup-compatibility/2006">
          <mc:Choice Requires="x14">
            <control shapeId="287799" r:id="rId42" name="Check Box 55">
              <controlPr locked="0" defaultSize="0" autoFill="0" autoLine="0" autoPict="0">
                <anchor moveWithCells="1">
                  <from>
                    <xdr:col>5</xdr:col>
                    <xdr:colOff>142875</xdr:colOff>
                    <xdr:row>59</xdr:row>
                    <xdr:rowOff>209550</xdr:rowOff>
                  </from>
                  <to>
                    <xdr:col>5</xdr:col>
                    <xdr:colOff>476250</xdr:colOff>
                    <xdr:row>61</xdr:row>
                    <xdr:rowOff>76200</xdr:rowOff>
                  </to>
                </anchor>
              </controlPr>
            </control>
          </mc:Choice>
        </mc:AlternateContent>
        <mc:AlternateContent xmlns:mc="http://schemas.openxmlformats.org/markup-compatibility/2006">
          <mc:Choice Requires="x14">
            <control shapeId="287802" r:id="rId43" name="Check Box 58">
              <controlPr locked="0" defaultSize="0" autoFill="0" autoLine="0" autoPict="0">
                <anchor moveWithCells="1">
                  <from>
                    <xdr:col>3</xdr:col>
                    <xdr:colOff>219075</xdr:colOff>
                    <xdr:row>62</xdr:row>
                    <xdr:rowOff>161925</xdr:rowOff>
                  </from>
                  <to>
                    <xdr:col>3</xdr:col>
                    <xdr:colOff>476250</xdr:colOff>
                    <xdr:row>64</xdr:row>
                    <xdr:rowOff>152400</xdr:rowOff>
                  </to>
                </anchor>
              </controlPr>
            </control>
          </mc:Choice>
        </mc:AlternateContent>
        <mc:AlternateContent xmlns:mc="http://schemas.openxmlformats.org/markup-compatibility/2006">
          <mc:Choice Requires="x14">
            <control shapeId="287803" r:id="rId44" name="Check Box 59">
              <controlPr locked="0" defaultSize="0" autoFill="0" autoLine="0" autoPict="0">
                <anchor moveWithCells="1">
                  <from>
                    <xdr:col>4</xdr:col>
                    <xdr:colOff>180975</xdr:colOff>
                    <xdr:row>62</xdr:row>
                    <xdr:rowOff>66675</xdr:rowOff>
                  </from>
                  <to>
                    <xdr:col>4</xdr:col>
                    <xdr:colOff>476250</xdr:colOff>
                    <xdr:row>65</xdr:row>
                    <xdr:rowOff>19050</xdr:rowOff>
                  </to>
                </anchor>
              </controlPr>
            </control>
          </mc:Choice>
        </mc:AlternateContent>
        <mc:AlternateContent xmlns:mc="http://schemas.openxmlformats.org/markup-compatibility/2006">
          <mc:Choice Requires="x14">
            <control shapeId="287804" r:id="rId45" name="Check Box 60">
              <controlPr locked="0" defaultSize="0" autoFill="0" autoLine="0" autoPict="0">
                <anchor moveWithCells="1">
                  <from>
                    <xdr:col>5</xdr:col>
                    <xdr:colOff>142875</xdr:colOff>
                    <xdr:row>62</xdr:row>
                    <xdr:rowOff>209550</xdr:rowOff>
                  </from>
                  <to>
                    <xdr:col>5</xdr:col>
                    <xdr:colOff>476250</xdr:colOff>
                    <xdr:row>64</xdr:row>
                    <xdr:rowOff>76200</xdr:rowOff>
                  </to>
                </anchor>
              </controlPr>
            </control>
          </mc:Choice>
        </mc:AlternateContent>
        <mc:AlternateContent xmlns:mc="http://schemas.openxmlformats.org/markup-compatibility/2006">
          <mc:Choice Requires="x14">
            <control shapeId="287807" r:id="rId46" name="Check Box 63">
              <controlPr locked="0" defaultSize="0" autoFill="0" autoLine="0" autoPict="0">
                <anchor moveWithCells="1">
                  <from>
                    <xdr:col>3</xdr:col>
                    <xdr:colOff>219075</xdr:colOff>
                    <xdr:row>65</xdr:row>
                    <xdr:rowOff>142875</xdr:rowOff>
                  </from>
                  <to>
                    <xdr:col>3</xdr:col>
                    <xdr:colOff>476250</xdr:colOff>
                    <xdr:row>67</xdr:row>
                    <xdr:rowOff>161925</xdr:rowOff>
                  </to>
                </anchor>
              </controlPr>
            </control>
          </mc:Choice>
        </mc:AlternateContent>
        <mc:AlternateContent xmlns:mc="http://schemas.openxmlformats.org/markup-compatibility/2006">
          <mc:Choice Requires="x14">
            <control shapeId="287808" r:id="rId47" name="Check Box 64">
              <controlPr locked="0" defaultSize="0" autoFill="0" autoLine="0" autoPict="0">
                <anchor moveWithCells="1">
                  <from>
                    <xdr:col>4</xdr:col>
                    <xdr:colOff>180975</xdr:colOff>
                    <xdr:row>65</xdr:row>
                    <xdr:rowOff>200025</xdr:rowOff>
                  </from>
                  <to>
                    <xdr:col>4</xdr:col>
                    <xdr:colOff>476250</xdr:colOff>
                    <xdr:row>67</xdr:row>
                    <xdr:rowOff>104775</xdr:rowOff>
                  </to>
                </anchor>
              </controlPr>
            </control>
          </mc:Choice>
        </mc:AlternateContent>
        <mc:AlternateContent xmlns:mc="http://schemas.openxmlformats.org/markup-compatibility/2006">
          <mc:Choice Requires="x14">
            <control shapeId="287809" r:id="rId48" name="Check Box 65">
              <controlPr locked="0" defaultSize="0" autoFill="0" autoLine="0" autoPict="0">
                <anchor moveWithCells="1">
                  <from>
                    <xdr:col>5</xdr:col>
                    <xdr:colOff>142875</xdr:colOff>
                    <xdr:row>65</xdr:row>
                    <xdr:rowOff>247650</xdr:rowOff>
                  </from>
                  <to>
                    <xdr:col>5</xdr:col>
                    <xdr:colOff>476250</xdr:colOff>
                    <xdr:row>67</xdr:row>
                    <xdr:rowOff>76200</xdr:rowOff>
                  </to>
                </anchor>
              </controlPr>
            </control>
          </mc:Choice>
        </mc:AlternateContent>
        <mc:AlternateContent xmlns:mc="http://schemas.openxmlformats.org/markup-compatibility/2006">
          <mc:Choice Requires="x14">
            <control shapeId="287810" r:id="rId49" name="Check Box 66">
              <controlPr defaultSize="0" autoFill="0" autoLine="0" autoPict="0">
                <anchor moveWithCells="1">
                  <from>
                    <xdr:col>3</xdr:col>
                    <xdr:colOff>219075</xdr:colOff>
                    <xdr:row>71</xdr:row>
                    <xdr:rowOff>142875</xdr:rowOff>
                  </from>
                  <to>
                    <xdr:col>3</xdr:col>
                    <xdr:colOff>476250</xdr:colOff>
                    <xdr:row>73</xdr:row>
                    <xdr:rowOff>0</xdr:rowOff>
                  </to>
                </anchor>
              </controlPr>
            </control>
          </mc:Choice>
        </mc:AlternateContent>
        <mc:AlternateContent xmlns:mc="http://schemas.openxmlformats.org/markup-compatibility/2006">
          <mc:Choice Requires="x14">
            <control shapeId="287811" r:id="rId50" name="Check Box 67">
              <controlPr defaultSize="0" autoFill="0" autoLine="0" autoPict="0">
                <anchor moveWithCells="1">
                  <from>
                    <xdr:col>4</xdr:col>
                    <xdr:colOff>180975</xdr:colOff>
                    <xdr:row>71</xdr:row>
                    <xdr:rowOff>114300</xdr:rowOff>
                  </from>
                  <to>
                    <xdr:col>4</xdr:col>
                    <xdr:colOff>476250</xdr:colOff>
                    <xdr:row>73</xdr:row>
                    <xdr:rowOff>0</xdr:rowOff>
                  </to>
                </anchor>
              </controlPr>
            </control>
          </mc:Choice>
        </mc:AlternateContent>
        <mc:AlternateContent xmlns:mc="http://schemas.openxmlformats.org/markup-compatibility/2006">
          <mc:Choice Requires="x14">
            <control shapeId="287812" r:id="rId51" name="Check Box 68">
              <controlPr locked="0" defaultSize="0" autoFill="0" autoLine="0" autoPict="0">
                <anchor moveWithCells="1">
                  <from>
                    <xdr:col>3</xdr:col>
                    <xdr:colOff>219075</xdr:colOff>
                    <xdr:row>71</xdr:row>
                    <xdr:rowOff>142875</xdr:rowOff>
                  </from>
                  <to>
                    <xdr:col>3</xdr:col>
                    <xdr:colOff>476250</xdr:colOff>
                    <xdr:row>73</xdr:row>
                    <xdr:rowOff>0</xdr:rowOff>
                  </to>
                </anchor>
              </controlPr>
            </control>
          </mc:Choice>
        </mc:AlternateContent>
        <mc:AlternateContent xmlns:mc="http://schemas.openxmlformats.org/markup-compatibility/2006">
          <mc:Choice Requires="x14">
            <control shapeId="287813" r:id="rId52" name="Check Box 69">
              <controlPr locked="0" defaultSize="0" autoFill="0" autoLine="0" autoPict="0">
                <anchor moveWithCells="1">
                  <from>
                    <xdr:col>4</xdr:col>
                    <xdr:colOff>180975</xdr:colOff>
                    <xdr:row>71</xdr:row>
                    <xdr:rowOff>114300</xdr:rowOff>
                  </from>
                  <to>
                    <xdr:col>4</xdr:col>
                    <xdr:colOff>476250</xdr:colOff>
                    <xdr:row>73</xdr:row>
                    <xdr:rowOff>0</xdr:rowOff>
                  </to>
                </anchor>
              </controlPr>
            </control>
          </mc:Choice>
        </mc:AlternateContent>
        <mc:AlternateContent xmlns:mc="http://schemas.openxmlformats.org/markup-compatibility/2006">
          <mc:Choice Requires="x14">
            <control shapeId="287814" r:id="rId53" name="Check Box 70">
              <controlPr locked="0" defaultSize="0" autoFill="0" autoLine="0" autoPict="0">
                <anchor moveWithCells="1">
                  <from>
                    <xdr:col>5</xdr:col>
                    <xdr:colOff>142875</xdr:colOff>
                    <xdr:row>71</xdr:row>
                    <xdr:rowOff>95250</xdr:rowOff>
                  </from>
                  <to>
                    <xdr:col>5</xdr:col>
                    <xdr:colOff>476250</xdr:colOff>
                    <xdr:row>73</xdr:row>
                    <xdr:rowOff>28575</xdr:rowOff>
                  </to>
                </anchor>
              </controlPr>
            </control>
          </mc:Choice>
        </mc:AlternateContent>
        <mc:AlternateContent xmlns:mc="http://schemas.openxmlformats.org/markup-compatibility/2006">
          <mc:Choice Requires="x14">
            <control shapeId="287817" r:id="rId54" name="Check Box 73">
              <controlPr locked="0" defaultSize="0" autoFill="0" autoLine="0" autoPict="0">
                <anchor moveWithCells="1">
                  <from>
                    <xdr:col>3</xdr:col>
                    <xdr:colOff>219075</xdr:colOff>
                    <xdr:row>74</xdr:row>
                    <xdr:rowOff>180975</xdr:rowOff>
                  </from>
                  <to>
                    <xdr:col>3</xdr:col>
                    <xdr:colOff>476250</xdr:colOff>
                    <xdr:row>76</xdr:row>
                    <xdr:rowOff>142875</xdr:rowOff>
                  </to>
                </anchor>
              </controlPr>
            </control>
          </mc:Choice>
        </mc:AlternateContent>
        <mc:AlternateContent xmlns:mc="http://schemas.openxmlformats.org/markup-compatibility/2006">
          <mc:Choice Requires="x14">
            <control shapeId="287818" r:id="rId55" name="Check Box 74">
              <controlPr locked="0" defaultSize="0" autoFill="0" autoLine="0" autoPict="0">
                <anchor moveWithCells="1">
                  <from>
                    <xdr:col>4</xdr:col>
                    <xdr:colOff>180975</xdr:colOff>
                    <xdr:row>74</xdr:row>
                    <xdr:rowOff>200025</xdr:rowOff>
                  </from>
                  <to>
                    <xdr:col>4</xdr:col>
                    <xdr:colOff>476250</xdr:colOff>
                    <xdr:row>76</xdr:row>
                    <xdr:rowOff>85725</xdr:rowOff>
                  </to>
                </anchor>
              </controlPr>
            </control>
          </mc:Choice>
        </mc:AlternateContent>
        <mc:AlternateContent xmlns:mc="http://schemas.openxmlformats.org/markup-compatibility/2006">
          <mc:Choice Requires="x14">
            <control shapeId="287819" r:id="rId56" name="Check Box 75">
              <controlPr locked="0" defaultSize="0" autoFill="0" autoLine="0" autoPict="0">
                <anchor moveWithCells="1">
                  <from>
                    <xdr:col>5</xdr:col>
                    <xdr:colOff>142875</xdr:colOff>
                    <xdr:row>74</xdr:row>
                    <xdr:rowOff>238125</xdr:rowOff>
                  </from>
                  <to>
                    <xdr:col>5</xdr:col>
                    <xdr:colOff>476250</xdr:colOff>
                    <xdr:row>76</xdr:row>
                    <xdr:rowOff>76200</xdr:rowOff>
                  </to>
                </anchor>
              </controlPr>
            </control>
          </mc:Choice>
        </mc:AlternateContent>
        <mc:AlternateContent xmlns:mc="http://schemas.openxmlformats.org/markup-compatibility/2006">
          <mc:Choice Requires="x14">
            <control shapeId="287822" r:id="rId57" name="Check Box 78">
              <controlPr locked="0" defaultSize="0" autoFill="0" autoLine="0" autoPict="0">
                <anchor moveWithCells="1">
                  <from>
                    <xdr:col>3</xdr:col>
                    <xdr:colOff>219075</xdr:colOff>
                    <xdr:row>77</xdr:row>
                    <xdr:rowOff>257175</xdr:rowOff>
                  </from>
                  <to>
                    <xdr:col>3</xdr:col>
                    <xdr:colOff>476250</xdr:colOff>
                    <xdr:row>79</xdr:row>
                    <xdr:rowOff>66675</xdr:rowOff>
                  </to>
                </anchor>
              </controlPr>
            </control>
          </mc:Choice>
        </mc:AlternateContent>
        <mc:AlternateContent xmlns:mc="http://schemas.openxmlformats.org/markup-compatibility/2006">
          <mc:Choice Requires="x14">
            <control shapeId="287823" r:id="rId58" name="Check Box 79">
              <controlPr locked="0" defaultSize="0" autoFill="0" autoLine="0" autoPict="0">
                <anchor moveWithCells="1">
                  <from>
                    <xdr:col>4</xdr:col>
                    <xdr:colOff>180975</xdr:colOff>
                    <xdr:row>77</xdr:row>
                    <xdr:rowOff>257175</xdr:rowOff>
                  </from>
                  <to>
                    <xdr:col>4</xdr:col>
                    <xdr:colOff>476250</xdr:colOff>
                    <xdr:row>79</xdr:row>
                    <xdr:rowOff>57150</xdr:rowOff>
                  </to>
                </anchor>
              </controlPr>
            </control>
          </mc:Choice>
        </mc:AlternateContent>
        <mc:AlternateContent xmlns:mc="http://schemas.openxmlformats.org/markup-compatibility/2006">
          <mc:Choice Requires="x14">
            <control shapeId="287824" r:id="rId59" name="Check Box 80">
              <controlPr locked="0" defaultSize="0" autoFill="0" autoLine="0" autoPict="0">
                <anchor moveWithCells="1">
                  <from>
                    <xdr:col>5</xdr:col>
                    <xdr:colOff>142875</xdr:colOff>
                    <xdr:row>77</xdr:row>
                    <xdr:rowOff>266700</xdr:rowOff>
                  </from>
                  <to>
                    <xdr:col>5</xdr:col>
                    <xdr:colOff>476250</xdr:colOff>
                    <xdr:row>79</xdr:row>
                    <xdr:rowOff>28575</xdr:rowOff>
                  </to>
                </anchor>
              </controlPr>
            </control>
          </mc:Choice>
        </mc:AlternateContent>
        <mc:AlternateContent xmlns:mc="http://schemas.openxmlformats.org/markup-compatibility/2006">
          <mc:Choice Requires="x14">
            <control shapeId="287827" r:id="rId60" name="Check Box 83">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287828" r:id="rId61" name="Check Box 84">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287829" r:id="rId62" name="Check Box 85">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287830" r:id="rId63" name="Check Box 86">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287831" r:id="rId64" name="Check Box 87">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287834" r:id="rId65" name="Check Box 90">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287835" r:id="rId66" name="Check Box 91">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287836" r:id="rId67" name="Check Box 92">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287837" r:id="rId68" name="Check Box 93">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287840" r:id="rId69" name="Check Box 96">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287845" r:id="rId70" name="Check Box 10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95AF8C4-55FB-474B-A73E-50CD9B2848FF}">
          <x14:formula1>
            <xm:f>Lookups!$M$2:$M$3</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226F-DFFC-478D-9015-DF5E0888C45C}">
  <dimension ref="A1:O104"/>
  <sheetViews>
    <sheetView zoomScaleNormal="100" workbookViewId="0">
      <pane ySplit="14" topLeftCell="A15" activePane="bottomLeft" state="frozen"/>
      <selection activeCell="F66" sqref="F66"/>
      <selection pane="bottomLeft" activeCell="A21" sqref="A21:C21"/>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89"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68"/>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69"/>
    </row>
    <row r="17" spans="1:15" ht="18" x14ac:dyDescent="0.2">
      <c r="A17" s="146" t="str">
        <f>IF(H16=TRUE,"Question response was 'No', Please Indicate Reason for Error Below","")</f>
        <v/>
      </c>
      <c r="B17" s="147"/>
      <c r="C17" s="148"/>
      <c r="D17" s="37" t="str">
        <f>IF(M16 &lt;&gt;1,"ERROR","")</f>
        <v>ERROR</v>
      </c>
      <c r="E17" s="84"/>
      <c r="F17" s="85"/>
      <c r="O17" s="269"/>
    </row>
    <row r="18" spans="1:15" ht="24" customHeight="1" x14ac:dyDescent="0.2">
      <c r="A18" s="242"/>
      <c r="B18" s="243"/>
      <c r="C18" s="244"/>
      <c r="D18" s="6"/>
      <c r="E18" s="83"/>
      <c r="F18" s="86"/>
      <c r="O18" s="269"/>
    </row>
    <row r="19" spans="1:15" ht="25.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69"/>
    </row>
    <row r="20" spans="1:15" ht="18" x14ac:dyDescent="0.2">
      <c r="A20" s="146" t="str">
        <f>IF(H19=TRUE,"Question response was 'No', Please Indicate Reason for Error Below","")</f>
        <v/>
      </c>
      <c r="B20" s="147"/>
      <c r="C20" s="148"/>
      <c r="D20" s="37" t="str">
        <f>IF(M19 &lt;&gt;1,"ERROR","")</f>
        <v>ERROR</v>
      </c>
      <c r="E20" s="84"/>
      <c r="F20" s="85"/>
      <c r="O20" s="270"/>
    </row>
    <row r="21" spans="1:15" ht="24" customHeight="1" x14ac:dyDescent="0.2">
      <c r="A21" s="242"/>
      <c r="B21" s="243"/>
      <c r="C21" s="244"/>
      <c r="D21" s="6"/>
      <c r="E21" s="83"/>
      <c r="F21" s="86"/>
      <c r="O21" s="97" t="s">
        <v>344</v>
      </c>
    </row>
    <row r="22" spans="1:15" ht="15.9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68"/>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0"/>
    </row>
    <row r="24" spans="1:15" ht="24" customHeight="1" x14ac:dyDescent="0.2">
      <c r="A24" s="264"/>
      <c r="B24" s="243"/>
      <c r="C24" s="244"/>
      <c r="D24" s="6"/>
      <c r="E24" s="83"/>
      <c r="F24" s="28"/>
      <c r="O24" s="97" t="s">
        <v>345</v>
      </c>
    </row>
    <row r="25" spans="1:15" ht="18" x14ac:dyDescent="0.2">
      <c r="A25" s="73"/>
      <c r="B25" s="74"/>
      <c r="C25" s="72" t="s">
        <v>24</v>
      </c>
      <c r="D25" s="155">
        <f>J23+K23</f>
        <v>0</v>
      </c>
      <c r="E25" s="156"/>
      <c r="F25" s="43"/>
      <c r="O25" s="268"/>
    </row>
    <row r="26" spans="1:15" ht="18.75" thickBot="1" x14ac:dyDescent="0.25">
      <c r="A26" s="73"/>
      <c r="B26" s="74"/>
      <c r="C26" s="72" t="s">
        <v>23</v>
      </c>
      <c r="D26" s="254">
        <f>K23</f>
        <v>0</v>
      </c>
      <c r="E26" s="255"/>
      <c r="F26" s="86"/>
      <c r="O26" s="269"/>
    </row>
    <row r="27" spans="1:15" ht="13.5" thickBot="1" x14ac:dyDescent="0.25">
      <c r="A27" s="238" t="s">
        <v>393</v>
      </c>
      <c r="B27" s="176"/>
      <c r="C27" s="176"/>
      <c r="D27" s="176"/>
      <c r="E27" s="176"/>
      <c r="F27" s="177"/>
      <c r="J27" s="70" t="s">
        <v>199</v>
      </c>
      <c r="K27" s="70" t="s">
        <v>200</v>
      </c>
      <c r="L27" s="70" t="s">
        <v>201</v>
      </c>
      <c r="M27" s="70" t="s">
        <v>263</v>
      </c>
      <c r="O27" s="269"/>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0"/>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ht="15.95" customHeight="1"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91"/>
    </row>
    <row r="32" spans="1:15" ht="18" x14ac:dyDescent="0.2">
      <c r="A32" s="146" t="str">
        <f>IF(H31=TRUE,"Question response was 'No', Please Indicate Reason for Error Below","")</f>
        <v/>
      </c>
      <c r="B32" s="147"/>
      <c r="C32" s="148"/>
      <c r="D32" s="37" t="str">
        <f>IF(M31&lt;&gt;1,"ERROR","")</f>
        <v>ERROR</v>
      </c>
      <c r="E32" s="84"/>
      <c r="F32" s="85"/>
      <c r="O32" s="92"/>
    </row>
    <row r="33" spans="1:15" ht="24" customHeight="1" x14ac:dyDescent="0.2">
      <c r="A33" s="242"/>
      <c r="B33" s="243"/>
      <c r="C33" s="244"/>
      <c r="D33" s="6"/>
      <c r="E33" s="83"/>
      <c r="F33" s="86"/>
      <c r="O33" s="9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91"/>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74"/>
      <c r="B36" s="243"/>
      <c r="C36" s="244"/>
      <c r="D36" s="6"/>
      <c r="E36" s="83"/>
      <c r="F36" s="86"/>
      <c r="O36" s="100" t="s">
        <v>373</v>
      </c>
    </row>
    <row r="37" spans="1:15" ht="14.1" customHeight="1"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383</v>
      </c>
      <c r="B42" s="176"/>
      <c r="C42" s="176"/>
      <c r="D42" s="176"/>
      <c r="E42" s="176"/>
      <c r="F42" s="177"/>
      <c r="J42" s="70" t="s">
        <v>199</v>
      </c>
      <c r="K42" s="70" t="s">
        <v>200</v>
      </c>
      <c r="L42" s="70" t="s">
        <v>201</v>
      </c>
      <c r="M42" s="70" t="s">
        <v>263</v>
      </c>
      <c r="O42" s="272"/>
    </row>
    <row r="43" spans="1:15" ht="26.2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51"/>
      <c r="B57" s="252"/>
      <c r="C57" s="253"/>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42"/>
      <c r="B63" s="243"/>
      <c r="C63" s="244"/>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42"/>
      <c r="B66" s="243"/>
      <c r="C66" s="244"/>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395</v>
      </c>
      <c r="B72" s="176"/>
      <c r="C72" s="176"/>
      <c r="D72" s="176"/>
      <c r="E72" s="176"/>
      <c r="F72" s="177"/>
      <c r="J72" s="70" t="s">
        <v>199</v>
      </c>
      <c r="K72" s="70" t="s">
        <v>200</v>
      </c>
      <c r="L72" s="70" t="s">
        <v>201</v>
      </c>
      <c r="M72" s="70" t="s">
        <v>263</v>
      </c>
      <c r="O72" s="272"/>
    </row>
    <row r="73" spans="1:15" ht="27.7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51"/>
      <c r="B78" s="252"/>
      <c r="C78" s="253"/>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51"/>
      <c r="B81" s="252"/>
      <c r="C81" s="253"/>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394</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51"/>
      <c r="B87" s="252"/>
      <c r="C87" s="253"/>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51"/>
      <c r="B90" s="252"/>
      <c r="C90" s="253"/>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4">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D53:E53"/>
    <mergeCell ref="A54:C54"/>
    <mergeCell ref="A55:C55"/>
    <mergeCell ref="A56:C56"/>
    <mergeCell ref="A57:C57"/>
    <mergeCell ref="A58:C58"/>
    <mergeCell ref="A47:C47"/>
    <mergeCell ref="A48:C48"/>
    <mergeCell ref="A49:C49"/>
    <mergeCell ref="A50:C50"/>
    <mergeCell ref="A51:C51"/>
    <mergeCell ref="D52:E52"/>
    <mergeCell ref="D26:E26"/>
    <mergeCell ref="A27:F27"/>
    <mergeCell ref="A28:C28"/>
    <mergeCell ref="D41:E41"/>
    <mergeCell ref="A42:F42"/>
    <mergeCell ref="A43:C43"/>
    <mergeCell ref="A44:C44"/>
    <mergeCell ref="A45:C45"/>
    <mergeCell ref="A46:C46"/>
    <mergeCell ref="A35:C35"/>
    <mergeCell ref="A36:C36"/>
    <mergeCell ref="A37:C37"/>
    <mergeCell ref="A38:C38"/>
    <mergeCell ref="A39:C39"/>
    <mergeCell ref="D40:E40"/>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 ref="D25:E25"/>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29729" r:id="rId4" name="Check Box 1">
              <controlPr locked="0" defaultSize="0" autoFill="0" autoLine="0" autoPict="0">
                <anchor moveWithCells="1">
                  <from>
                    <xdr:col>3</xdr:col>
                    <xdr:colOff>219075</xdr:colOff>
                    <xdr:row>14</xdr:row>
                    <xdr:rowOff>161925</xdr:rowOff>
                  </from>
                  <to>
                    <xdr:col>3</xdr:col>
                    <xdr:colOff>476250</xdr:colOff>
                    <xdr:row>15</xdr:row>
                    <xdr:rowOff>285750</xdr:rowOff>
                  </to>
                </anchor>
              </controlPr>
            </control>
          </mc:Choice>
        </mc:AlternateContent>
        <mc:AlternateContent xmlns:mc="http://schemas.openxmlformats.org/markup-compatibility/2006">
          <mc:Choice Requires="x14">
            <control shapeId="329730"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29731"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29732" r:id="rId7" name="Check Box 4">
              <controlPr locked="0" defaultSize="0" autoFill="0" autoLine="0" autoPict="0">
                <anchor moveWithCells="1">
                  <from>
                    <xdr:col>3</xdr:col>
                    <xdr:colOff>219075</xdr:colOff>
                    <xdr:row>17</xdr:row>
                    <xdr:rowOff>266700</xdr:rowOff>
                  </from>
                  <to>
                    <xdr:col>3</xdr:col>
                    <xdr:colOff>476250</xdr:colOff>
                    <xdr:row>18</xdr:row>
                    <xdr:rowOff>304800</xdr:rowOff>
                  </to>
                </anchor>
              </controlPr>
            </control>
          </mc:Choice>
        </mc:AlternateContent>
        <mc:AlternateContent xmlns:mc="http://schemas.openxmlformats.org/markup-compatibility/2006">
          <mc:Choice Requires="x14">
            <control shapeId="329733" r:id="rId8" name="Check Box 5">
              <controlPr locked="0" defaultSize="0" autoFill="0" autoLine="0" autoPict="0">
                <anchor moveWithCells="1">
                  <from>
                    <xdr:col>4</xdr:col>
                    <xdr:colOff>180975</xdr:colOff>
                    <xdr:row>17</xdr:row>
                    <xdr:rowOff>209550</xdr:rowOff>
                  </from>
                  <to>
                    <xdr:col>4</xdr:col>
                    <xdr:colOff>476250</xdr:colOff>
                    <xdr:row>19</xdr:row>
                    <xdr:rowOff>28575</xdr:rowOff>
                  </to>
                </anchor>
              </controlPr>
            </control>
          </mc:Choice>
        </mc:AlternateContent>
        <mc:AlternateContent xmlns:mc="http://schemas.openxmlformats.org/markup-compatibility/2006">
          <mc:Choice Requires="x14">
            <control shapeId="329734" r:id="rId9" name="Check Box 6">
              <controlPr locked="0" defaultSize="0" autoFill="0" autoLine="0" autoPict="0">
                <anchor moveWithCells="1">
                  <from>
                    <xdr:col>5</xdr:col>
                    <xdr:colOff>142875</xdr:colOff>
                    <xdr:row>17</xdr:row>
                    <xdr:rowOff>171450</xdr:rowOff>
                  </from>
                  <to>
                    <xdr:col>5</xdr:col>
                    <xdr:colOff>476250</xdr:colOff>
                    <xdr:row>19</xdr:row>
                    <xdr:rowOff>66675</xdr:rowOff>
                  </to>
                </anchor>
              </controlPr>
            </control>
          </mc:Choice>
        </mc:AlternateContent>
        <mc:AlternateContent xmlns:mc="http://schemas.openxmlformats.org/markup-compatibility/2006">
          <mc:Choice Requires="x14">
            <control shapeId="329735" r:id="rId10" name="Check Box 7">
              <controlPr locked="0" defaultSize="0" autoFill="0" autoLine="0" autoPict="0">
                <anchor moveWithCells="1">
                  <from>
                    <xdr:col>3</xdr:col>
                    <xdr:colOff>219075</xdr:colOff>
                    <xdr:row>20</xdr:row>
                    <xdr:rowOff>209550</xdr:rowOff>
                  </from>
                  <to>
                    <xdr:col>3</xdr:col>
                    <xdr:colOff>476250</xdr:colOff>
                    <xdr:row>22</xdr:row>
                    <xdr:rowOff>76200</xdr:rowOff>
                  </to>
                </anchor>
              </controlPr>
            </control>
          </mc:Choice>
        </mc:AlternateContent>
        <mc:AlternateContent xmlns:mc="http://schemas.openxmlformats.org/markup-compatibility/2006">
          <mc:Choice Requires="x14">
            <control shapeId="329736" r:id="rId11" name="Check Box 8">
              <controlPr locked="0" defaultSize="0" autoFill="0" autoLine="0" autoPict="0">
                <anchor moveWithCells="1">
                  <from>
                    <xdr:col>4</xdr:col>
                    <xdr:colOff>180975</xdr:colOff>
                    <xdr:row>20</xdr:row>
                    <xdr:rowOff>200025</xdr:rowOff>
                  </from>
                  <to>
                    <xdr:col>4</xdr:col>
                    <xdr:colOff>476250</xdr:colOff>
                    <xdr:row>22</xdr:row>
                    <xdr:rowOff>95250</xdr:rowOff>
                  </to>
                </anchor>
              </controlPr>
            </control>
          </mc:Choice>
        </mc:AlternateContent>
        <mc:AlternateContent xmlns:mc="http://schemas.openxmlformats.org/markup-compatibility/2006">
          <mc:Choice Requires="x14">
            <control shapeId="329737" r:id="rId12" name="Check Box 9">
              <controlPr locked="0" defaultSize="0" autoFill="0" autoLine="0" autoPict="0">
                <anchor moveWithCells="1">
                  <from>
                    <xdr:col>5</xdr:col>
                    <xdr:colOff>142875</xdr:colOff>
                    <xdr:row>20</xdr:row>
                    <xdr:rowOff>238125</xdr:rowOff>
                  </from>
                  <to>
                    <xdr:col>5</xdr:col>
                    <xdr:colOff>476250</xdr:colOff>
                    <xdr:row>22</xdr:row>
                    <xdr:rowOff>47625</xdr:rowOff>
                  </to>
                </anchor>
              </controlPr>
            </control>
          </mc:Choice>
        </mc:AlternateContent>
        <mc:AlternateContent xmlns:mc="http://schemas.openxmlformats.org/markup-compatibility/2006">
          <mc:Choice Requires="x14">
            <control shapeId="329738"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29739"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29740"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29741" r:id="rId16" name="Check Box 13">
              <controlPr locked="0" defaultSize="0" autoFill="0" autoLine="0" autoPict="0">
                <anchor moveWithCells="1">
                  <from>
                    <xdr:col>3</xdr:col>
                    <xdr:colOff>219075</xdr:colOff>
                    <xdr:row>29</xdr:row>
                    <xdr:rowOff>266700</xdr:rowOff>
                  </from>
                  <to>
                    <xdr:col>3</xdr:col>
                    <xdr:colOff>476250</xdr:colOff>
                    <xdr:row>31</xdr:row>
                    <xdr:rowOff>47625</xdr:rowOff>
                  </to>
                </anchor>
              </controlPr>
            </control>
          </mc:Choice>
        </mc:AlternateContent>
        <mc:AlternateContent xmlns:mc="http://schemas.openxmlformats.org/markup-compatibility/2006">
          <mc:Choice Requires="x14">
            <control shapeId="329742" r:id="rId17" name="Check Box 14">
              <controlPr locked="0" defaultSize="0" autoFill="0" autoLine="0" autoPict="0">
                <anchor moveWithCells="1">
                  <from>
                    <xdr:col>4</xdr:col>
                    <xdr:colOff>180975</xdr:colOff>
                    <xdr:row>29</xdr:row>
                    <xdr:rowOff>190500</xdr:rowOff>
                  </from>
                  <to>
                    <xdr:col>4</xdr:col>
                    <xdr:colOff>476250</xdr:colOff>
                    <xdr:row>31</xdr:row>
                    <xdr:rowOff>104775</xdr:rowOff>
                  </to>
                </anchor>
              </controlPr>
            </control>
          </mc:Choice>
        </mc:AlternateContent>
        <mc:AlternateContent xmlns:mc="http://schemas.openxmlformats.org/markup-compatibility/2006">
          <mc:Choice Requires="x14">
            <control shapeId="329743" r:id="rId18" name="Check Box 15">
              <controlPr locked="0" defaultSize="0" autoFill="0" autoLine="0" autoPict="0">
                <anchor moveWithCells="1">
                  <from>
                    <xdr:col>5</xdr:col>
                    <xdr:colOff>142875</xdr:colOff>
                    <xdr:row>29</xdr:row>
                    <xdr:rowOff>219075</xdr:rowOff>
                  </from>
                  <to>
                    <xdr:col>5</xdr:col>
                    <xdr:colOff>476250</xdr:colOff>
                    <xdr:row>31</xdr:row>
                    <xdr:rowOff>47625</xdr:rowOff>
                  </to>
                </anchor>
              </controlPr>
            </control>
          </mc:Choice>
        </mc:AlternateContent>
        <mc:AlternateContent xmlns:mc="http://schemas.openxmlformats.org/markup-compatibility/2006">
          <mc:Choice Requires="x14">
            <control shapeId="329744" r:id="rId19" name="Check Box 16">
              <controlPr locked="0" defaultSize="0" autoFill="0" autoLine="0" autoPict="0">
                <anchor moveWithCells="1">
                  <from>
                    <xdr:col>3</xdr:col>
                    <xdr:colOff>219075</xdr:colOff>
                    <xdr:row>32</xdr:row>
                    <xdr:rowOff>247650</xdr:rowOff>
                  </from>
                  <to>
                    <xdr:col>3</xdr:col>
                    <xdr:colOff>476250</xdr:colOff>
                    <xdr:row>34</xdr:row>
                    <xdr:rowOff>47625</xdr:rowOff>
                  </to>
                </anchor>
              </controlPr>
            </control>
          </mc:Choice>
        </mc:AlternateContent>
        <mc:AlternateContent xmlns:mc="http://schemas.openxmlformats.org/markup-compatibility/2006">
          <mc:Choice Requires="x14">
            <control shapeId="329745" r:id="rId20" name="Check Box 17">
              <controlPr locked="0" defaultSize="0" autoFill="0" autoLine="0" autoPict="0">
                <anchor moveWithCells="1">
                  <from>
                    <xdr:col>4</xdr:col>
                    <xdr:colOff>180975</xdr:colOff>
                    <xdr:row>32</xdr:row>
                    <xdr:rowOff>161925</xdr:rowOff>
                  </from>
                  <to>
                    <xdr:col>4</xdr:col>
                    <xdr:colOff>476250</xdr:colOff>
                    <xdr:row>34</xdr:row>
                    <xdr:rowOff>123825</xdr:rowOff>
                  </to>
                </anchor>
              </controlPr>
            </control>
          </mc:Choice>
        </mc:AlternateContent>
        <mc:AlternateContent xmlns:mc="http://schemas.openxmlformats.org/markup-compatibility/2006">
          <mc:Choice Requires="x14">
            <control shapeId="329746" r:id="rId21" name="Check Box 18">
              <controlPr locked="0" defaultSize="0" autoFill="0" autoLine="0" autoPict="0">
                <anchor moveWithCells="1">
                  <from>
                    <xdr:col>5</xdr:col>
                    <xdr:colOff>142875</xdr:colOff>
                    <xdr:row>32</xdr:row>
                    <xdr:rowOff>219075</xdr:rowOff>
                  </from>
                  <to>
                    <xdr:col>5</xdr:col>
                    <xdr:colOff>476250</xdr:colOff>
                    <xdr:row>34</xdr:row>
                    <xdr:rowOff>85725</xdr:rowOff>
                  </to>
                </anchor>
              </controlPr>
            </control>
          </mc:Choice>
        </mc:AlternateContent>
        <mc:AlternateContent xmlns:mc="http://schemas.openxmlformats.org/markup-compatibility/2006">
          <mc:Choice Requires="x14">
            <control shapeId="329747" r:id="rId22" name="Check Box 19">
              <controlPr locked="0" defaultSize="0" autoFill="0" autoLine="0" autoPict="0">
                <anchor moveWithCells="1">
                  <from>
                    <xdr:col>3</xdr:col>
                    <xdr:colOff>219075</xdr:colOff>
                    <xdr:row>35</xdr:row>
                    <xdr:rowOff>219075</xdr:rowOff>
                  </from>
                  <to>
                    <xdr:col>3</xdr:col>
                    <xdr:colOff>476250</xdr:colOff>
                    <xdr:row>37</xdr:row>
                    <xdr:rowOff>85725</xdr:rowOff>
                  </to>
                </anchor>
              </controlPr>
            </control>
          </mc:Choice>
        </mc:AlternateContent>
        <mc:AlternateContent xmlns:mc="http://schemas.openxmlformats.org/markup-compatibility/2006">
          <mc:Choice Requires="x14">
            <control shapeId="329748" r:id="rId23" name="Check Box 20">
              <controlPr locked="0" defaultSize="0" autoFill="0" autoLine="0" autoPict="0">
                <anchor moveWithCells="1">
                  <from>
                    <xdr:col>4</xdr:col>
                    <xdr:colOff>180975</xdr:colOff>
                    <xdr:row>35</xdr:row>
                    <xdr:rowOff>190500</xdr:rowOff>
                  </from>
                  <to>
                    <xdr:col>4</xdr:col>
                    <xdr:colOff>476250</xdr:colOff>
                    <xdr:row>37</xdr:row>
                    <xdr:rowOff>104775</xdr:rowOff>
                  </to>
                </anchor>
              </controlPr>
            </control>
          </mc:Choice>
        </mc:AlternateContent>
        <mc:AlternateContent xmlns:mc="http://schemas.openxmlformats.org/markup-compatibility/2006">
          <mc:Choice Requires="x14">
            <control shapeId="329749" r:id="rId24" name="Check Box 21">
              <controlPr locked="0" defaultSize="0" autoFill="0" autoLine="0" autoPict="0">
                <anchor moveWithCells="1">
                  <from>
                    <xdr:col>5</xdr:col>
                    <xdr:colOff>142875</xdr:colOff>
                    <xdr:row>35</xdr:row>
                    <xdr:rowOff>200025</xdr:rowOff>
                  </from>
                  <to>
                    <xdr:col>5</xdr:col>
                    <xdr:colOff>476250</xdr:colOff>
                    <xdr:row>37</xdr:row>
                    <xdr:rowOff>76200</xdr:rowOff>
                  </to>
                </anchor>
              </controlPr>
            </control>
          </mc:Choice>
        </mc:AlternateContent>
        <mc:AlternateContent xmlns:mc="http://schemas.openxmlformats.org/markup-compatibility/2006">
          <mc:Choice Requires="x14">
            <control shapeId="329750"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29751" r:id="rId26" name="Check Box 23">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329752" r:id="rId27" name="Check Box 24">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329753" r:id="rId28" name="Check Box 25">
              <controlPr locked="0" defaultSize="0" autoFill="0" autoLine="0" autoPict="0">
                <anchor moveWithCells="1">
                  <from>
                    <xdr:col>3</xdr:col>
                    <xdr:colOff>219075</xdr:colOff>
                    <xdr:row>44</xdr:row>
                    <xdr:rowOff>295275</xdr:rowOff>
                  </from>
                  <to>
                    <xdr:col>3</xdr:col>
                    <xdr:colOff>476250</xdr:colOff>
                    <xdr:row>46</xdr:row>
                    <xdr:rowOff>19050</xdr:rowOff>
                  </to>
                </anchor>
              </controlPr>
            </control>
          </mc:Choice>
        </mc:AlternateContent>
        <mc:AlternateContent xmlns:mc="http://schemas.openxmlformats.org/markup-compatibility/2006">
          <mc:Choice Requires="x14">
            <control shapeId="329754" r:id="rId29" name="Check Box 26">
              <controlPr locked="0" defaultSize="0" autoFill="0" autoLine="0" autoPict="0">
                <anchor moveWithCells="1">
                  <from>
                    <xdr:col>4</xdr:col>
                    <xdr:colOff>180975</xdr:colOff>
                    <xdr:row>44</xdr:row>
                    <xdr:rowOff>266700</xdr:rowOff>
                  </from>
                  <to>
                    <xdr:col>4</xdr:col>
                    <xdr:colOff>476250</xdr:colOff>
                    <xdr:row>46</xdr:row>
                    <xdr:rowOff>66675</xdr:rowOff>
                  </to>
                </anchor>
              </controlPr>
            </control>
          </mc:Choice>
        </mc:AlternateContent>
        <mc:AlternateContent xmlns:mc="http://schemas.openxmlformats.org/markup-compatibility/2006">
          <mc:Choice Requires="x14">
            <control shapeId="329755" r:id="rId30" name="Check Box 27">
              <controlPr locked="0" defaultSize="0" autoFill="0" autoLine="0" autoPict="0">
                <anchor moveWithCells="1">
                  <from>
                    <xdr:col>5</xdr:col>
                    <xdr:colOff>142875</xdr:colOff>
                    <xdr:row>45</xdr:row>
                    <xdr:rowOff>0</xdr:rowOff>
                  </from>
                  <to>
                    <xdr:col>5</xdr:col>
                    <xdr:colOff>476250</xdr:colOff>
                    <xdr:row>46</xdr:row>
                    <xdr:rowOff>9525</xdr:rowOff>
                  </to>
                </anchor>
              </controlPr>
            </control>
          </mc:Choice>
        </mc:AlternateContent>
        <mc:AlternateContent xmlns:mc="http://schemas.openxmlformats.org/markup-compatibility/2006">
          <mc:Choice Requires="x14">
            <control shapeId="329758" r:id="rId31" name="Check Box 30">
              <controlPr locked="0" defaultSize="0" autoFill="0" autoLine="0" autoPict="0">
                <anchor moveWithCells="1">
                  <from>
                    <xdr:col>3</xdr:col>
                    <xdr:colOff>219075</xdr:colOff>
                    <xdr:row>47</xdr:row>
                    <xdr:rowOff>180975</xdr:rowOff>
                  </from>
                  <to>
                    <xdr:col>3</xdr:col>
                    <xdr:colOff>476250</xdr:colOff>
                    <xdr:row>49</xdr:row>
                    <xdr:rowOff>114300</xdr:rowOff>
                  </to>
                </anchor>
              </controlPr>
            </control>
          </mc:Choice>
        </mc:AlternateContent>
        <mc:AlternateContent xmlns:mc="http://schemas.openxmlformats.org/markup-compatibility/2006">
          <mc:Choice Requires="x14">
            <control shapeId="329759" r:id="rId32" name="Check Box 31">
              <controlPr locked="0" defaultSize="0" autoFill="0" autoLine="0" autoPict="0">
                <anchor moveWithCells="1">
                  <from>
                    <xdr:col>4</xdr:col>
                    <xdr:colOff>180975</xdr:colOff>
                    <xdr:row>47</xdr:row>
                    <xdr:rowOff>95250</xdr:rowOff>
                  </from>
                  <to>
                    <xdr:col>4</xdr:col>
                    <xdr:colOff>476250</xdr:colOff>
                    <xdr:row>49</xdr:row>
                    <xdr:rowOff>200025</xdr:rowOff>
                  </to>
                </anchor>
              </controlPr>
            </control>
          </mc:Choice>
        </mc:AlternateContent>
        <mc:AlternateContent xmlns:mc="http://schemas.openxmlformats.org/markup-compatibility/2006">
          <mc:Choice Requires="x14">
            <control shapeId="329760" r:id="rId33" name="Check Box 32">
              <controlPr locked="0" defaultSize="0" autoFill="0" autoLine="0" autoPict="0">
                <anchor moveWithCells="1">
                  <from>
                    <xdr:col>5</xdr:col>
                    <xdr:colOff>142875</xdr:colOff>
                    <xdr:row>47</xdr:row>
                    <xdr:rowOff>200025</xdr:rowOff>
                  </from>
                  <to>
                    <xdr:col>5</xdr:col>
                    <xdr:colOff>476250</xdr:colOff>
                    <xdr:row>49</xdr:row>
                    <xdr:rowOff>85725</xdr:rowOff>
                  </to>
                </anchor>
              </controlPr>
            </control>
          </mc:Choice>
        </mc:AlternateContent>
        <mc:AlternateContent xmlns:mc="http://schemas.openxmlformats.org/markup-compatibility/2006">
          <mc:Choice Requires="x14">
            <control shapeId="329761"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29762"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29763"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29766" r:id="rId37" name="Check Box 38">
              <controlPr locked="0" defaultSize="0" autoFill="0" autoLine="0" autoPict="0">
                <anchor moveWithCells="1">
                  <from>
                    <xdr:col>3</xdr:col>
                    <xdr:colOff>219075</xdr:colOff>
                    <xdr:row>56</xdr:row>
                    <xdr:rowOff>161925</xdr:rowOff>
                  </from>
                  <to>
                    <xdr:col>3</xdr:col>
                    <xdr:colOff>476250</xdr:colOff>
                    <xdr:row>58</xdr:row>
                    <xdr:rowOff>123825</xdr:rowOff>
                  </to>
                </anchor>
              </controlPr>
            </control>
          </mc:Choice>
        </mc:AlternateContent>
        <mc:AlternateContent xmlns:mc="http://schemas.openxmlformats.org/markup-compatibility/2006">
          <mc:Choice Requires="x14">
            <control shapeId="329767" r:id="rId38" name="Check Box 39">
              <controlPr locked="0" defaultSize="0" autoFill="0" autoLine="0" autoPict="0">
                <anchor moveWithCells="1">
                  <from>
                    <xdr:col>4</xdr:col>
                    <xdr:colOff>180975</xdr:colOff>
                    <xdr:row>56</xdr:row>
                    <xdr:rowOff>200025</xdr:rowOff>
                  </from>
                  <to>
                    <xdr:col>4</xdr:col>
                    <xdr:colOff>476250</xdr:colOff>
                    <xdr:row>58</xdr:row>
                    <xdr:rowOff>104775</xdr:rowOff>
                  </to>
                </anchor>
              </controlPr>
            </control>
          </mc:Choice>
        </mc:AlternateContent>
        <mc:AlternateContent xmlns:mc="http://schemas.openxmlformats.org/markup-compatibility/2006">
          <mc:Choice Requires="x14">
            <control shapeId="329768"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29771" r:id="rId40" name="Check Box 43">
              <controlPr locked="0" defaultSize="0" autoFill="0" autoLine="0" autoPict="0">
                <anchor moveWithCells="1">
                  <from>
                    <xdr:col>3</xdr:col>
                    <xdr:colOff>219075</xdr:colOff>
                    <xdr:row>59</xdr:row>
                    <xdr:rowOff>123825</xdr:rowOff>
                  </from>
                  <to>
                    <xdr:col>3</xdr:col>
                    <xdr:colOff>476250</xdr:colOff>
                    <xdr:row>61</xdr:row>
                    <xdr:rowOff>180975</xdr:rowOff>
                  </to>
                </anchor>
              </controlPr>
            </control>
          </mc:Choice>
        </mc:AlternateContent>
        <mc:AlternateContent xmlns:mc="http://schemas.openxmlformats.org/markup-compatibility/2006">
          <mc:Choice Requires="x14">
            <control shapeId="329772" r:id="rId41" name="Check Box 44">
              <controlPr locked="0" defaultSize="0" autoFill="0" autoLine="0" autoPict="0">
                <anchor moveWithCells="1">
                  <from>
                    <xdr:col>4</xdr:col>
                    <xdr:colOff>180975</xdr:colOff>
                    <xdr:row>59</xdr:row>
                    <xdr:rowOff>200025</xdr:rowOff>
                  </from>
                  <to>
                    <xdr:col>4</xdr:col>
                    <xdr:colOff>476250</xdr:colOff>
                    <xdr:row>61</xdr:row>
                    <xdr:rowOff>95250</xdr:rowOff>
                  </to>
                </anchor>
              </controlPr>
            </control>
          </mc:Choice>
        </mc:AlternateContent>
        <mc:AlternateContent xmlns:mc="http://schemas.openxmlformats.org/markup-compatibility/2006">
          <mc:Choice Requires="x14">
            <control shapeId="329773" r:id="rId42" name="Check Box 45">
              <controlPr locked="0" defaultSize="0" autoFill="0" autoLine="0" autoPict="0">
                <anchor moveWithCells="1">
                  <from>
                    <xdr:col>5</xdr:col>
                    <xdr:colOff>142875</xdr:colOff>
                    <xdr:row>59</xdr:row>
                    <xdr:rowOff>209550</xdr:rowOff>
                  </from>
                  <to>
                    <xdr:col>5</xdr:col>
                    <xdr:colOff>476250</xdr:colOff>
                    <xdr:row>61</xdr:row>
                    <xdr:rowOff>104775</xdr:rowOff>
                  </to>
                </anchor>
              </controlPr>
            </control>
          </mc:Choice>
        </mc:AlternateContent>
        <mc:AlternateContent xmlns:mc="http://schemas.openxmlformats.org/markup-compatibility/2006">
          <mc:Choice Requires="x14">
            <control shapeId="329776" r:id="rId43" name="Check Box 48">
              <controlPr locked="0" defaultSize="0" autoFill="0" autoLine="0" autoPict="0">
                <anchor moveWithCells="1">
                  <from>
                    <xdr:col>3</xdr:col>
                    <xdr:colOff>219075</xdr:colOff>
                    <xdr:row>62</xdr:row>
                    <xdr:rowOff>190500</xdr:rowOff>
                  </from>
                  <to>
                    <xdr:col>3</xdr:col>
                    <xdr:colOff>476250</xdr:colOff>
                    <xdr:row>64</xdr:row>
                    <xdr:rowOff>123825</xdr:rowOff>
                  </to>
                </anchor>
              </controlPr>
            </control>
          </mc:Choice>
        </mc:AlternateContent>
        <mc:AlternateContent xmlns:mc="http://schemas.openxmlformats.org/markup-compatibility/2006">
          <mc:Choice Requires="x14">
            <control shapeId="329777" r:id="rId44" name="Check Box 49">
              <controlPr locked="0" defaultSize="0" autoFill="0" autoLine="0" autoPict="0">
                <anchor moveWithCells="1">
                  <from>
                    <xdr:col>4</xdr:col>
                    <xdr:colOff>180975</xdr:colOff>
                    <xdr:row>62</xdr:row>
                    <xdr:rowOff>76200</xdr:rowOff>
                  </from>
                  <to>
                    <xdr:col>4</xdr:col>
                    <xdr:colOff>476250</xdr:colOff>
                    <xdr:row>64</xdr:row>
                    <xdr:rowOff>219075</xdr:rowOff>
                  </to>
                </anchor>
              </controlPr>
            </control>
          </mc:Choice>
        </mc:AlternateContent>
        <mc:AlternateContent xmlns:mc="http://schemas.openxmlformats.org/markup-compatibility/2006">
          <mc:Choice Requires="x14">
            <control shapeId="329778" r:id="rId45" name="Check Box 50">
              <controlPr locked="0" defaultSize="0" autoFill="0" autoLine="0" autoPict="0">
                <anchor moveWithCells="1">
                  <from>
                    <xdr:col>5</xdr:col>
                    <xdr:colOff>142875</xdr:colOff>
                    <xdr:row>62</xdr:row>
                    <xdr:rowOff>200025</xdr:rowOff>
                  </from>
                  <to>
                    <xdr:col>5</xdr:col>
                    <xdr:colOff>476250</xdr:colOff>
                    <xdr:row>64</xdr:row>
                    <xdr:rowOff>85725</xdr:rowOff>
                  </to>
                </anchor>
              </controlPr>
            </control>
          </mc:Choice>
        </mc:AlternateContent>
        <mc:AlternateContent xmlns:mc="http://schemas.openxmlformats.org/markup-compatibility/2006">
          <mc:Choice Requires="x14">
            <control shapeId="329781" r:id="rId46" name="Check Box 53">
              <controlPr locked="0" defaultSize="0" autoFill="0" autoLine="0" autoPict="0">
                <anchor moveWithCells="1">
                  <from>
                    <xdr:col>3</xdr:col>
                    <xdr:colOff>219075</xdr:colOff>
                    <xdr:row>65</xdr:row>
                    <xdr:rowOff>142875</xdr:rowOff>
                  </from>
                  <to>
                    <xdr:col>3</xdr:col>
                    <xdr:colOff>476250</xdr:colOff>
                    <xdr:row>67</xdr:row>
                    <xdr:rowOff>161925</xdr:rowOff>
                  </to>
                </anchor>
              </controlPr>
            </control>
          </mc:Choice>
        </mc:AlternateContent>
        <mc:AlternateContent xmlns:mc="http://schemas.openxmlformats.org/markup-compatibility/2006">
          <mc:Choice Requires="x14">
            <control shapeId="329782" r:id="rId47" name="Check Box 54">
              <controlPr locked="0" defaultSize="0" autoFill="0" autoLine="0" autoPict="0">
                <anchor moveWithCells="1">
                  <from>
                    <xdr:col>4</xdr:col>
                    <xdr:colOff>180975</xdr:colOff>
                    <xdr:row>65</xdr:row>
                    <xdr:rowOff>152400</xdr:rowOff>
                  </from>
                  <to>
                    <xdr:col>4</xdr:col>
                    <xdr:colOff>476250</xdr:colOff>
                    <xdr:row>67</xdr:row>
                    <xdr:rowOff>161925</xdr:rowOff>
                  </to>
                </anchor>
              </controlPr>
            </control>
          </mc:Choice>
        </mc:AlternateContent>
        <mc:AlternateContent xmlns:mc="http://schemas.openxmlformats.org/markup-compatibility/2006">
          <mc:Choice Requires="x14">
            <control shapeId="329783" r:id="rId48" name="Check Box 55">
              <controlPr locked="0" defaultSize="0" autoFill="0" autoLine="0" autoPict="0">
                <anchor moveWithCells="1">
                  <from>
                    <xdr:col>5</xdr:col>
                    <xdr:colOff>142875</xdr:colOff>
                    <xdr:row>65</xdr:row>
                    <xdr:rowOff>219075</xdr:rowOff>
                  </from>
                  <to>
                    <xdr:col>5</xdr:col>
                    <xdr:colOff>476250</xdr:colOff>
                    <xdr:row>67</xdr:row>
                    <xdr:rowOff>85725</xdr:rowOff>
                  </to>
                </anchor>
              </controlPr>
            </control>
          </mc:Choice>
        </mc:AlternateContent>
        <mc:AlternateContent xmlns:mc="http://schemas.openxmlformats.org/markup-compatibility/2006">
          <mc:Choice Requires="x14">
            <control shapeId="329784"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29785" r:id="rId50" name="Check Box 57">
              <controlPr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29786"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29787" r:id="rId52" name="Check Box 59">
              <controlPr locked="0"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29788" r:id="rId53" name="Check Box 60">
              <controlPr locked="0" defaultSize="0" autoFill="0" autoLine="0" autoPict="0">
                <anchor moveWithCells="1">
                  <from>
                    <xdr:col>5</xdr:col>
                    <xdr:colOff>142875</xdr:colOff>
                    <xdr:row>71</xdr:row>
                    <xdr:rowOff>95250</xdr:rowOff>
                  </from>
                  <to>
                    <xdr:col>5</xdr:col>
                    <xdr:colOff>476250</xdr:colOff>
                    <xdr:row>73</xdr:row>
                    <xdr:rowOff>28575</xdr:rowOff>
                  </to>
                </anchor>
              </controlPr>
            </control>
          </mc:Choice>
        </mc:AlternateContent>
        <mc:AlternateContent xmlns:mc="http://schemas.openxmlformats.org/markup-compatibility/2006">
          <mc:Choice Requires="x14">
            <control shapeId="329791" r:id="rId54" name="Check Box 63">
              <controlPr locked="0" defaultSize="0" autoFill="0" autoLine="0" autoPict="0">
                <anchor moveWithCells="1">
                  <from>
                    <xdr:col>3</xdr:col>
                    <xdr:colOff>219075</xdr:colOff>
                    <xdr:row>74</xdr:row>
                    <xdr:rowOff>171450</xdr:rowOff>
                  </from>
                  <to>
                    <xdr:col>3</xdr:col>
                    <xdr:colOff>476250</xdr:colOff>
                    <xdr:row>76</xdr:row>
                    <xdr:rowOff>123825</xdr:rowOff>
                  </to>
                </anchor>
              </controlPr>
            </control>
          </mc:Choice>
        </mc:AlternateContent>
        <mc:AlternateContent xmlns:mc="http://schemas.openxmlformats.org/markup-compatibility/2006">
          <mc:Choice Requires="x14">
            <control shapeId="329792" r:id="rId55" name="Check Box 64">
              <controlPr locked="0" defaultSize="0" autoFill="0" autoLine="0" autoPict="0">
                <anchor moveWithCells="1">
                  <from>
                    <xdr:col>4</xdr:col>
                    <xdr:colOff>180975</xdr:colOff>
                    <xdr:row>74</xdr:row>
                    <xdr:rowOff>171450</xdr:rowOff>
                  </from>
                  <to>
                    <xdr:col>4</xdr:col>
                    <xdr:colOff>476250</xdr:colOff>
                    <xdr:row>76</xdr:row>
                    <xdr:rowOff>123825</xdr:rowOff>
                  </to>
                </anchor>
              </controlPr>
            </control>
          </mc:Choice>
        </mc:AlternateContent>
        <mc:AlternateContent xmlns:mc="http://schemas.openxmlformats.org/markup-compatibility/2006">
          <mc:Choice Requires="x14">
            <control shapeId="329793" r:id="rId56" name="Check Box 65">
              <controlPr locked="0" defaultSize="0" autoFill="0" autoLine="0" autoPict="0">
                <anchor moveWithCells="1">
                  <from>
                    <xdr:col>5</xdr:col>
                    <xdr:colOff>142875</xdr:colOff>
                    <xdr:row>74</xdr:row>
                    <xdr:rowOff>190500</xdr:rowOff>
                  </from>
                  <to>
                    <xdr:col>5</xdr:col>
                    <xdr:colOff>476250</xdr:colOff>
                    <xdr:row>76</xdr:row>
                    <xdr:rowOff>123825</xdr:rowOff>
                  </to>
                </anchor>
              </controlPr>
            </control>
          </mc:Choice>
        </mc:AlternateContent>
        <mc:AlternateContent xmlns:mc="http://schemas.openxmlformats.org/markup-compatibility/2006">
          <mc:Choice Requires="x14">
            <control shapeId="329796" r:id="rId57" name="Check Box 68">
              <controlPr locked="0" defaultSize="0" autoFill="0" autoLine="0" autoPict="0">
                <anchor moveWithCells="1">
                  <from>
                    <xdr:col>3</xdr:col>
                    <xdr:colOff>219075</xdr:colOff>
                    <xdr:row>77</xdr:row>
                    <xdr:rowOff>142875</xdr:rowOff>
                  </from>
                  <to>
                    <xdr:col>3</xdr:col>
                    <xdr:colOff>476250</xdr:colOff>
                    <xdr:row>79</xdr:row>
                    <xdr:rowOff>142875</xdr:rowOff>
                  </to>
                </anchor>
              </controlPr>
            </control>
          </mc:Choice>
        </mc:AlternateContent>
        <mc:AlternateContent xmlns:mc="http://schemas.openxmlformats.org/markup-compatibility/2006">
          <mc:Choice Requires="x14">
            <control shapeId="329797" r:id="rId58" name="Check Box 69">
              <controlPr locked="0" defaultSize="0" autoFill="0" autoLine="0" autoPict="0">
                <anchor moveWithCells="1">
                  <from>
                    <xdr:col>4</xdr:col>
                    <xdr:colOff>180975</xdr:colOff>
                    <xdr:row>77</xdr:row>
                    <xdr:rowOff>180975</xdr:rowOff>
                  </from>
                  <to>
                    <xdr:col>4</xdr:col>
                    <xdr:colOff>476250</xdr:colOff>
                    <xdr:row>79</xdr:row>
                    <xdr:rowOff>133350</xdr:rowOff>
                  </to>
                </anchor>
              </controlPr>
            </control>
          </mc:Choice>
        </mc:AlternateContent>
        <mc:AlternateContent xmlns:mc="http://schemas.openxmlformats.org/markup-compatibility/2006">
          <mc:Choice Requires="x14">
            <control shapeId="329798" r:id="rId59" name="Check Box 70">
              <controlPr locked="0" defaultSize="0" autoFill="0" autoLine="0" autoPict="0">
                <anchor moveWithCells="1">
                  <from>
                    <xdr:col>5</xdr:col>
                    <xdr:colOff>142875</xdr:colOff>
                    <xdr:row>77</xdr:row>
                    <xdr:rowOff>200025</xdr:rowOff>
                  </from>
                  <to>
                    <xdr:col>5</xdr:col>
                    <xdr:colOff>476250</xdr:colOff>
                    <xdr:row>79</xdr:row>
                    <xdr:rowOff>85725</xdr:rowOff>
                  </to>
                </anchor>
              </controlPr>
            </control>
          </mc:Choice>
        </mc:AlternateContent>
        <mc:AlternateContent xmlns:mc="http://schemas.openxmlformats.org/markup-compatibility/2006">
          <mc:Choice Requires="x14">
            <control shapeId="329799"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29800"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29801"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29802"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29803" r:id="rId64" name="Check Box 75">
              <controlPr locked="0" defaultSize="0" autoFill="0" autoLine="0" autoPict="0">
                <anchor moveWithCells="1">
                  <from>
                    <xdr:col>4</xdr:col>
                    <xdr:colOff>180975</xdr:colOff>
                    <xdr:row>86</xdr:row>
                    <xdr:rowOff>276225</xdr:rowOff>
                  </from>
                  <to>
                    <xdr:col>4</xdr:col>
                    <xdr:colOff>476250</xdr:colOff>
                    <xdr:row>88</xdr:row>
                    <xdr:rowOff>19050</xdr:rowOff>
                  </to>
                </anchor>
              </controlPr>
            </control>
          </mc:Choice>
        </mc:AlternateContent>
        <mc:AlternateContent xmlns:mc="http://schemas.openxmlformats.org/markup-compatibility/2006">
          <mc:Choice Requires="x14">
            <control shapeId="329804" r:id="rId65" name="Check Box 76">
              <controlPr locked="0" defaultSize="0" autoFill="0" autoLine="0" autoPict="0">
                <anchor moveWithCells="1">
                  <from>
                    <xdr:col>5</xdr:col>
                    <xdr:colOff>142875</xdr:colOff>
                    <xdr:row>86</xdr:row>
                    <xdr:rowOff>247650</xdr:rowOff>
                  </from>
                  <to>
                    <xdr:col>5</xdr:col>
                    <xdr:colOff>476250</xdr:colOff>
                    <xdr:row>88</xdr:row>
                    <xdr:rowOff>57150</xdr:rowOff>
                  </to>
                </anchor>
              </controlPr>
            </control>
          </mc:Choice>
        </mc:AlternateContent>
        <mc:AlternateContent xmlns:mc="http://schemas.openxmlformats.org/markup-compatibility/2006">
          <mc:Choice Requires="x14">
            <control shapeId="329805"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29806"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29807"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29808"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29809"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36F3AF5-3756-4C85-A5F8-7C1270F0F1C3}">
          <x14:formula1>
            <xm:f>Lookups!$M$2:$M$3</xm:f>
          </x14:formula1>
          <xm:sqref>C11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9B886-1FC8-4EF5-92DD-CCA33F6654F1}">
  <dimension ref="A1:O104"/>
  <sheetViews>
    <sheetView zoomScaleNormal="100" workbookViewId="0">
      <pane ySplit="14" topLeftCell="A15" activePane="bottomLeft" state="frozen"/>
      <selection activeCell="F66" sqref="F66"/>
      <selection pane="bottomLeft" activeCell="A22" sqref="A22:XFD22"/>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89"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7"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51"/>
      <c r="B18" s="252"/>
      <c r="C18" s="253"/>
      <c r="D18" s="6"/>
      <c r="E18" s="83"/>
      <c r="F18" s="86"/>
      <c r="O18" s="272"/>
    </row>
    <row r="19" spans="1:15" ht="25.5"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5"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393</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383</v>
      </c>
      <c r="B42" s="176"/>
      <c r="C42" s="176"/>
      <c r="D42" s="176"/>
      <c r="E42" s="176"/>
      <c r="F42" s="177"/>
      <c r="J42" s="70" t="s">
        <v>199</v>
      </c>
      <c r="K42" s="70" t="s">
        <v>200</v>
      </c>
      <c r="L42" s="70" t="s">
        <v>201</v>
      </c>
      <c r="M42" s="70" t="s">
        <v>263</v>
      </c>
      <c r="O42" s="272"/>
    </row>
    <row r="43" spans="1:15" ht="23.1"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1.9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42"/>
      <c r="B60" s="243"/>
      <c r="C60" s="244"/>
      <c r="D60" s="6"/>
      <c r="E60" s="83"/>
      <c r="F60" s="86"/>
      <c r="O60" s="272"/>
    </row>
    <row r="61" spans="1:15" ht="14.1" customHeight="1"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42"/>
      <c r="B63" s="243"/>
      <c r="C63" s="244"/>
      <c r="D63" s="6"/>
      <c r="E63" s="83"/>
      <c r="F63" s="86"/>
      <c r="O63" s="272"/>
    </row>
    <row r="64" spans="1:15" ht="14.1" customHeight="1"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42"/>
      <c r="B66" s="243"/>
      <c r="C66" s="244"/>
      <c r="D66" s="6"/>
      <c r="E66" s="83"/>
      <c r="F66" s="86"/>
      <c r="O66" s="272"/>
    </row>
    <row r="67" spans="1:15" ht="14.1" customHeight="1"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42"/>
      <c r="B69" s="243"/>
      <c r="C69" s="244"/>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395</v>
      </c>
      <c r="B72" s="176"/>
      <c r="C72" s="176"/>
      <c r="D72" s="176"/>
      <c r="E72" s="176"/>
      <c r="F72" s="177"/>
      <c r="J72" s="70" t="s">
        <v>199</v>
      </c>
      <c r="K72" s="70" t="s">
        <v>200</v>
      </c>
      <c r="L72" s="70" t="s">
        <v>201</v>
      </c>
      <c r="M72" s="70" t="s">
        <v>263</v>
      </c>
      <c r="O72" s="272"/>
    </row>
    <row r="73" spans="1:15" ht="24"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ht="14.1" customHeight="1"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ht="14.1" customHeight="1"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394</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42"/>
      <c r="B87" s="243"/>
      <c r="C87" s="244"/>
      <c r="D87" s="6"/>
      <c r="E87" s="83"/>
      <c r="F87" s="86"/>
      <c r="O87" s="272"/>
    </row>
    <row r="88" spans="1:15" ht="27" customHeight="1" x14ac:dyDescent="0.2">
      <c r="A88" s="141" t="s">
        <v>368</v>
      </c>
      <c r="B88" s="142"/>
      <c r="C88" s="142"/>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42"/>
      <c r="B90" s="243"/>
      <c r="C90" s="244"/>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0753"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0754" r:id="rId5" name="Check Box 2">
              <controlPr locked="0" defaultSize="0" autoFill="0" autoLine="0" autoPict="0">
                <anchor moveWithCells="1">
                  <from>
                    <xdr:col>4</xdr:col>
                    <xdr:colOff>190500</xdr:colOff>
                    <xdr:row>14</xdr:row>
                    <xdr:rowOff>114300</xdr:rowOff>
                  </from>
                  <to>
                    <xdr:col>4</xdr:col>
                    <xdr:colOff>476250</xdr:colOff>
                    <xdr:row>16</xdr:row>
                    <xdr:rowOff>0</xdr:rowOff>
                  </to>
                </anchor>
              </controlPr>
            </control>
          </mc:Choice>
        </mc:AlternateContent>
        <mc:AlternateContent xmlns:mc="http://schemas.openxmlformats.org/markup-compatibility/2006">
          <mc:Choice Requires="x14">
            <control shapeId="330755" r:id="rId6" name="Check Box 3">
              <controlPr locked="0" defaultSize="0" autoFill="0" autoLine="0" autoPict="0">
                <anchor moveWithCells="1">
                  <from>
                    <xdr:col>5</xdr:col>
                    <xdr:colOff>142875</xdr:colOff>
                    <xdr:row>14</xdr:row>
                    <xdr:rowOff>47625</xdr:rowOff>
                  </from>
                  <to>
                    <xdr:col>5</xdr:col>
                    <xdr:colOff>476250</xdr:colOff>
                    <xdr:row>16</xdr:row>
                    <xdr:rowOff>38100</xdr:rowOff>
                  </to>
                </anchor>
              </controlPr>
            </control>
          </mc:Choice>
        </mc:AlternateContent>
        <mc:AlternateContent xmlns:mc="http://schemas.openxmlformats.org/markup-compatibility/2006">
          <mc:Choice Requires="x14">
            <control shapeId="330756" r:id="rId7" name="Check Box 4">
              <controlPr locked="0" defaultSize="0" autoFill="0" autoLine="0" autoPict="0">
                <anchor moveWithCells="1">
                  <from>
                    <xdr:col>3</xdr:col>
                    <xdr:colOff>219075</xdr:colOff>
                    <xdr:row>17</xdr:row>
                    <xdr:rowOff>276225</xdr:rowOff>
                  </from>
                  <to>
                    <xdr:col>3</xdr:col>
                    <xdr:colOff>476250</xdr:colOff>
                    <xdr:row>18</xdr:row>
                    <xdr:rowOff>304800</xdr:rowOff>
                  </to>
                </anchor>
              </controlPr>
            </control>
          </mc:Choice>
        </mc:AlternateContent>
        <mc:AlternateContent xmlns:mc="http://schemas.openxmlformats.org/markup-compatibility/2006">
          <mc:Choice Requires="x14">
            <control shapeId="330757" r:id="rId8" name="Check Box 5">
              <controlPr locked="0" defaultSize="0" autoFill="0" autoLine="0" autoPict="0">
                <anchor moveWithCells="1">
                  <from>
                    <xdr:col>4</xdr:col>
                    <xdr:colOff>180975</xdr:colOff>
                    <xdr:row>17</xdr:row>
                    <xdr:rowOff>257175</xdr:rowOff>
                  </from>
                  <to>
                    <xdr:col>4</xdr:col>
                    <xdr:colOff>476250</xdr:colOff>
                    <xdr:row>19</xdr:row>
                    <xdr:rowOff>28575</xdr:rowOff>
                  </to>
                </anchor>
              </controlPr>
            </control>
          </mc:Choice>
        </mc:AlternateContent>
        <mc:AlternateContent xmlns:mc="http://schemas.openxmlformats.org/markup-compatibility/2006">
          <mc:Choice Requires="x14">
            <control shapeId="330758" r:id="rId9" name="Check Box 6">
              <controlPr locked="0" defaultSize="0" autoFill="0" autoLine="0" autoPict="0">
                <anchor moveWithCells="1">
                  <from>
                    <xdr:col>5</xdr:col>
                    <xdr:colOff>142875</xdr:colOff>
                    <xdr:row>17</xdr:row>
                    <xdr:rowOff>190500</xdr:rowOff>
                  </from>
                  <to>
                    <xdr:col>5</xdr:col>
                    <xdr:colOff>476250</xdr:colOff>
                    <xdr:row>19</xdr:row>
                    <xdr:rowOff>66675</xdr:rowOff>
                  </to>
                </anchor>
              </controlPr>
            </control>
          </mc:Choice>
        </mc:AlternateContent>
        <mc:AlternateContent xmlns:mc="http://schemas.openxmlformats.org/markup-compatibility/2006">
          <mc:Choice Requires="x14">
            <control shapeId="330759" r:id="rId10" name="Check Box 7">
              <controlPr locked="0" defaultSize="0" autoFill="0" autoLine="0" autoPict="0">
                <anchor moveWithCells="1">
                  <from>
                    <xdr:col>3</xdr:col>
                    <xdr:colOff>219075</xdr:colOff>
                    <xdr:row>20</xdr:row>
                    <xdr:rowOff>142875</xdr:rowOff>
                  </from>
                  <to>
                    <xdr:col>3</xdr:col>
                    <xdr:colOff>476250</xdr:colOff>
                    <xdr:row>22</xdr:row>
                    <xdr:rowOff>114300</xdr:rowOff>
                  </to>
                </anchor>
              </controlPr>
            </control>
          </mc:Choice>
        </mc:AlternateContent>
        <mc:AlternateContent xmlns:mc="http://schemas.openxmlformats.org/markup-compatibility/2006">
          <mc:Choice Requires="x14">
            <control shapeId="330760" r:id="rId11" name="Check Box 8">
              <controlPr locked="0" defaultSize="0" autoFill="0" autoLine="0" autoPict="0">
                <anchor moveWithCells="1">
                  <from>
                    <xdr:col>4</xdr:col>
                    <xdr:colOff>180975</xdr:colOff>
                    <xdr:row>20</xdr:row>
                    <xdr:rowOff>228600</xdr:rowOff>
                  </from>
                  <to>
                    <xdr:col>4</xdr:col>
                    <xdr:colOff>476250</xdr:colOff>
                    <xdr:row>22</xdr:row>
                    <xdr:rowOff>38100</xdr:rowOff>
                  </to>
                </anchor>
              </controlPr>
            </control>
          </mc:Choice>
        </mc:AlternateContent>
        <mc:AlternateContent xmlns:mc="http://schemas.openxmlformats.org/markup-compatibility/2006">
          <mc:Choice Requires="x14">
            <control shapeId="330761" r:id="rId12" name="Check Box 9">
              <controlPr locked="0" defaultSize="0" autoFill="0" autoLine="0" autoPict="0">
                <anchor moveWithCells="1">
                  <from>
                    <xdr:col>5</xdr:col>
                    <xdr:colOff>142875</xdr:colOff>
                    <xdr:row>20</xdr:row>
                    <xdr:rowOff>219075</xdr:rowOff>
                  </from>
                  <to>
                    <xdr:col>5</xdr:col>
                    <xdr:colOff>476250</xdr:colOff>
                    <xdr:row>22</xdr:row>
                    <xdr:rowOff>57150</xdr:rowOff>
                  </to>
                </anchor>
              </controlPr>
            </control>
          </mc:Choice>
        </mc:AlternateContent>
        <mc:AlternateContent xmlns:mc="http://schemas.openxmlformats.org/markup-compatibility/2006">
          <mc:Choice Requires="x14">
            <control shapeId="330762"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0763"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30764"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0765" r:id="rId16" name="Check Box 13">
              <controlPr locked="0" defaultSize="0" autoFill="0" autoLine="0" autoPict="0">
                <anchor moveWithCells="1">
                  <from>
                    <xdr:col>3</xdr:col>
                    <xdr:colOff>219075</xdr:colOff>
                    <xdr:row>29</xdr:row>
                    <xdr:rowOff>247650</xdr:rowOff>
                  </from>
                  <to>
                    <xdr:col>3</xdr:col>
                    <xdr:colOff>476250</xdr:colOff>
                    <xdr:row>31</xdr:row>
                    <xdr:rowOff>47625</xdr:rowOff>
                  </to>
                </anchor>
              </controlPr>
            </control>
          </mc:Choice>
        </mc:AlternateContent>
        <mc:AlternateContent xmlns:mc="http://schemas.openxmlformats.org/markup-compatibility/2006">
          <mc:Choice Requires="x14">
            <control shapeId="330766" r:id="rId17" name="Check Box 14">
              <controlPr locked="0" defaultSize="0" autoFill="0" autoLine="0" autoPict="0">
                <anchor moveWithCells="1">
                  <from>
                    <xdr:col>4</xdr:col>
                    <xdr:colOff>180975</xdr:colOff>
                    <xdr:row>29</xdr:row>
                    <xdr:rowOff>238125</xdr:rowOff>
                  </from>
                  <to>
                    <xdr:col>4</xdr:col>
                    <xdr:colOff>476250</xdr:colOff>
                    <xdr:row>31</xdr:row>
                    <xdr:rowOff>47625</xdr:rowOff>
                  </to>
                </anchor>
              </controlPr>
            </control>
          </mc:Choice>
        </mc:AlternateContent>
        <mc:AlternateContent xmlns:mc="http://schemas.openxmlformats.org/markup-compatibility/2006">
          <mc:Choice Requires="x14">
            <control shapeId="330767" r:id="rId18" name="Check Box 15">
              <controlPr locked="0" defaultSize="0" autoFill="0" autoLine="0" autoPict="0">
                <anchor moveWithCells="1">
                  <from>
                    <xdr:col>5</xdr:col>
                    <xdr:colOff>142875</xdr:colOff>
                    <xdr:row>29</xdr:row>
                    <xdr:rowOff>200025</xdr:rowOff>
                  </from>
                  <to>
                    <xdr:col>5</xdr:col>
                    <xdr:colOff>476250</xdr:colOff>
                    <xdr:row>31</xdr:row>
                    <xdr:rowOff>85725</xdr:rowOff>
                  </to>
                </anchor>
              </controlPr>
            </control>
          </mc:Choice>
        </mc:AlternateContent>
        <mc:AlternateContent xmlns:mc="http://schemas.openxmlformats.org/markup-compatibility/2006">
          <mc:Choice Requires="x14">
            <control shapeId="330768" r:id="rId19" name="Check Box 16">
              <controlPr locked="0" defaultSize="0" autoFill="0" autoLine="0" autoPict="0">
                <anchor moveWithCells="1">
                  <from>
                    <xdr:col>3</xdr:col>
                    <xdr:colOff>219075</xdr:colOff>
                    <xdr:row>32</xdr:row>
                    <xdr:rowOff>180975</xdr:rowOff>
                  </from>
                  <to>
                    <xdr:col>3</xdr:col>
                    <xdr:colOff>476250</xdr:colOff>
                    <xdr:row>34</xdr:row>
                    <xdr:rowOff>123825</xdr:rowOff>
                  </to>
                </anchor>
              </controlPr>
            </control>
          </mc:Choice>
        </mc:AlternateContent>
        <mc:AlternateContent xmlns:mc="http://schemas.openxmlformats.org/markup-compatibility/2006">
          <mc:Choice Requires="x14">
            <control shapeId="330769" r:id="rId20" name="Check Box 17">
              <controlPr locked="0" defaultSize="0" autoFill="0" autoLine="0" autoPict="0">
                <anchor moveWithCells="1">
                  <from>
                    <xdr:col>4</xdr:col>
                    <xdr:colOff>180975</xdr:colOff>
                    <xdr:row>32</xdr:row>
                    <xdr:rowOff>152400</xdr:rowOff>
                  </from>
                  <to>
                    <xdr:col>4</xdr:col>
                    <xdr:colOff>476250</xdr:colOff>
                    <xdr:row>34</xdr:row>
                    <xdr:rowOff>152400</xdr:rowOff>
                  </to>
                </anchor>
              </controlPr>
            </control>
          </mc:Choice>
        </mc:AlternateContent>
        <mc:AlternateContent xmlns:mc="http://schemas.openxmlformats.org/markup-compatibility/2006">
          <mc:Choice Requires="x14">
            <control shapeId="330770" r:id="rId21" name="Check Box 18">
              <controlPr locked="0" defaultSize="0" autoFill="0" autoLine="0" autoPict="0">
                <anchor moveWithCells="1">
                  <from>
                    <xdr:col>5</xdr:col>
                    <xdr:colOff>142875</xdr:colOff>
                    <xdr:row>32</xdr:row>
                    <xdr:rowOff>219075</xdr:rowOff>
                  </from>
                  <to>
                    <xdr:col>5</xdr:col>
                    <xdr:colOff>476250</xdr:colOff>
                    <xdr:row>34</xdr:row>
                    <xdr:rowOff>85725</xdr:rowOff>
                  </to>
                </anchor>
              </controlPr>
            </control>
          </mc:Choice>
        </mc:AlternateContent>
        <mc:AlternateContent xmlns:mc="http://schemas.openxmlformats.org/markup-compatibility/2006">
          <mc:Choice Requires="x14">
            <control shapeId="330771" r:id="rId22" name="Check Box 19">
              <controlPr locked="0" defaultSize="0" autoFill="0" autoLine="0" autoPict="0">
                <anchor moveWithCells="1">
                  <from>
                    <xdr:col>3</xdr:col>
                    <xdr:colOff>219075</xdr:colOff>
                    <xdr:row>35</xdr:row>
                    <xdr:rowOff>200025</xdr:rowOff>
                  </from>
                  <to>
                    <xdr:col>3</xdr:col>
                    <xdr:colOff>476250</xdr:colOff>
                    <xdr:row>37</xdr:row>
                    <xdr:rowOff>104775</xdr:rowOff>
                  </to>
                </anchor>
              </controlPr>
            </control>
          </mc:Choice>
        </mc:AlternateContent>
        <mc:AlternateContent xmlns:mc="http://schemas.openxmlformats.org/markup-compatibility/2006">
          <mc:Choice Requires="x14">
            <control shapeId="330772" r:id="rId23" name="Check Box 20">
              <controlPr locked="0" defaultSize="0" autoFill="0" autoLine="0" autoPict="0">
                <anchor moveWithCells="1">
                  <from>
                    <xdr:col>4</xdr:col>
                    <xdr:colOff>180975</xdr:colOff>
                    <xdr:row>35</xdr:row>
                    <xdr:rowOff>266700</xdr:rowOff>
                  </from>
                  <to>
                    <xdr:col>4</xdr:col>
                    <xdr:colOff>476250</xdr:colOff>
                    <xdr:row>37</xdr:row>
                    <xdr:rowOff>47625</xdr:rowOff>
                  </to>
                </anchor>
              </controlPr>
            </control>
          </mc:Choice>
        </mc:AlternateContent>
        <mc:AlternateContent xmlns:mc="http://schemas.openxmlformats.org/markup-compatibility/2006">
          <mc:Choice Requires="x14">
            <control shapeId="330773" r:id="rId24" name="Check Box 21">
              <controlPr locked="0" defaultSize="0" autoFill="0" autoLine="0" autoPict="0">
                <anchor moveWithCells="1">
                  <from>
                    <xdr:col>5</xdr:col>
                    <xdr:colOff>142875</xdr:colOff>
                    <xdr:row>35</xdr:row>
                    <xdr:rowOff>228600</xdr:rowOff>
                  </from>
                  <to>
                    <xdr:col>5</xdr:col>
                    <xdr:colOff>476250</xdr:colOff>
                    <xdr:row>37</xdr:row>
                    <xdr:rowOff>85725</xdr:rowOff>
                  </to>
                </anchor>
              </controlPr>
            </control>
          </mc:Choice>
        </mc:AlternateContent>
        <mc:AlternateContent xmlns:mc="http://schemas.openxmlformats.org/markup-compatibility/2006">
          <mc:Choice Requires="x14">
            <control shapeId="330774" r:id="rId25" name="Check Box 22">
              <controlPr locked="0" defaultSize="0" autoFill="0" autoLine="0" autoPict="0">
                <anchor moveWithCells="1">
                  <from>
                    <xdr:col>3</xdr:col>
                    <xdr:colOff>219075</xdr:colOff>
                    <xdr:row>41</xdr:row>
                    <xdr:rowOff>142875</xdr:rowOff>
                  </from>
                  <to>
                    <xdr:col>3</xdr:col>
                    <xdr:colOff>476250</xdr:colOff>
                    <xdr:row>43</xdr:row>
                    <xdr:rowOff>0</xdr:rowOff>
                  </to>
                </anchor>
              </controlPr>
            </control>
          </mc:Choice>
        </mc:AlternateContent>
        <mc:AlternateContent xmlns:mc="http://schemas.openxmlformats.org/markup-compatibility/2006">
          <mc:Choice Requires="x14">
            <control shapeId="330775" r:id="rId26" name="Check Box 23">
              <controlPr locked="0" defaultSize="0" autoFill="0" autoLine="0" autoPict="0">
                <anchor moveWithCells="1">
                  <from>
                    <xdr:col>4</xdr:col>
                    <xdr:colOff>180975</xdr:colOff>
                    <xdr:row>41</xdr:row>
                    <xdr:rowOff>114300</xdr:rowOff>
                  </from>
                  <to>
                    <xdr:col>4</xdr:col>
                    <xdr:colOff>476250</xdr:colOff>
                    <xdr:row>43</xdr:row>
                    <xdr:rowOff>57150</xdr:rowOff>
                  </to>
                </anchor>
              </controlPr>
            </control>
          </mc:Choice>
        </mc:AlternateContent>
        <mc:AlternateContent xmlns:mc="http://schemas.openxmlformats.org/markup-compatibility/2006">
          <mc:Choice Requires="x14">
            <control shapeId="330776" r:id="rId27" name="Check Box 24">
              <controlPr locked="0" defaultSize="0" autoFill="0" autoLine="0" autoPict="0">
                <anchor moveWithCells="1">
                  <from>
                    <xdr:col>5</xdr:col>
                    <xdr:colOff>142875</xdr:colOff>
                    <xdr:row>41</xdr:row>
                    <xdr:rowOff>47625</xdr:rowOff>
                  </from>
                  <to>
                    <xdr:col>5</xdr:col>
                    <xdr:colOff>476250</xdr:colOff>
                    <xdr:row>43</xdr:row>
                    <xdr:rowOff>95250</xdr:rowOff>
                  </to>
                </anchor>
              </controlPr>
            </control>
          </mc:Choice>
        </mc:AlternateContent>
        <mc:AlternateContent xmlns:mc="http://schemas.openxmlformats.org/markup-compatibility/2006">
          <mc:Choice Requires="x14">
            <control shapeId="330777" r:id="rId28" name="Check Box 25">
              <controlPr locked="0" defaultSize="0" autoFill="0" autoLine="0" autoPict="0">
                <anchor moveWithCells="1">
                  <from>
                    <xdr:col>3</xdr:col>
                    <xdr:colOff>219075</xdr:colOff>
                    <xdr:row>44</xdr:row>
                    <xdr:rowOff>276225</xdr:rowOff>
                  </from>
                  <to>
                    <xdr:col>3</xdr:col>
                    <xdr:colOff>476250</xdr:colOff>
                    <xdr:row>46</xdr:row>
                    <xdr:rowOff>57150</xdr:rowOff>
                  </to>
                </anchor>
              </controlPr>
            </control>
          </mc:Choice>
        </mc:AlternateContent>
        <mc:AlternateContent xmlns:mc="http://schemas.openxmlformats.org/markup-compatibility/2006">
          <mc:Choice Requires="x14">
            <control shapeId="330778" r:id="rId29" name="Check Box 26">
              <controlPr locked="0" defaultSize="0" autoFill="0" autoLine="0" autoPict="0">
                <anchor moveWithCells="1">
                  <from>
                    <xdr:col>4</xdr:col>
                    <xdr:colOff>180975</xdr:colOff>
                    <xdr:row>44</xdr:row>
                    <xdr:rowOff>266700</xdr:rowOff>
                  </from>
                  <to>
                    <xdr:col>4</xdr:col>
                    <xdr:colOff>476250</xdr:colOff>
                    <xdr:row>46</xdr:row>
                    <xdr:rowOff>66675</xdr:rowOff>
                  </to>
                </anchor>
              </controlPr>
            </control>
          </mc:Choice>
        </mc:AlternateContent>
        <mc:AlternateContent xmlns:mc="http://schemas.openxmlformats.org/markup-compatibility/2006">
          <mc:Choice Requires="x14">
            <control shapeId="330779" r:id="rId30" name="Check Box 27">
              <controlPr locked="0" defaultSize="0" autoFill="0" autoLine="0" autoPict="0">
                <anchor moveWithCells="1">
                  <from>
                    <xdr:col>5</xdr:col>
                    <xdr:colOff>142875</xdr:colOff>
                    <xdr:row>44</xdr:row>
                    <xdr:rowOff>276225</xdr:rowOff>
                  </from>
                  <to>
                    <xdr:col>5</xdr:col>
                    <xdr:colOff>476250</xdr:colOff>
                    <xdr:row>46</xdr:row>
                    <xdr:rowOff>47625</xdr:rowOff>
                  </to>
                </anchor>
              </controlPr>
            </control>
          </mc:Choice>
        </mc:AlternateContent>
        <mc:AlternateContent xmlns:mc="http://schemas.openxmlformats.org/markup-compatibility/2006">
          <mc:Choice Requires="x14">
            <control shapeId="330782" r:id="rId31" name="Check Box 30">
              <controlPr locked="0" defaultSize="0" autoFill="0" autoLine="0" autoPict="0">
                <anchor moveWithCells="1">
                  <from>
                    <xdr:col>3</xdr:col>
                    <xdr:colOff>219075</xdr:colOff>
                    <xdr:row>47</xdr:row>
                    <xdr:rowOff>95250</xdr:rowOff>
                  </from>
                  <to>
                    <xdr:col>3</xdr:col>
                    <xdr:colOff>476250</xdr:colOff>
                    <xdr:row>49</xdr:row>
                    <xdr:rowOff>219075</xdr:rowOff>
                  </to>
                </anchor>
              </controlPr>
            </control>
          </mc:Choice>
        </mc:AlternateContent>
        <mc:AlternateContent xmlns:mc="http://schemas.openxmlformats.org/markup-compatibility/2006">
          <mc:Choice Requires="x14">
            <control shapeId="330783" r:id="rId32" name="Check Box 31">
              <controlPr locked="0" defaultSize="0" autoFill="0" autoLine="0" autoPict="0">
                <anchor moveWithCells="1">
                  <from>
                    <xdr:col>4</xdr:col>
                    <xdr:colOff>180975</xdr:colOff>
                    <xdr:row>47</xdr:row>
                    <xdr:rowOff>28575</xdr:rowOff>
                  </from>
                  <to>
                    <xdr:col>4</xdr:col>
                    <xdr:colOff>476250</xdr:colOff>
                    <xdr:row>50</xdr:row>
                    <xdr:rowOff>28575</xdr:rowOff>
                  </to>
                </anchor>
              </controlPr>
            </control>
          </mc:Choice>
        </mc:AlternateContent>
        <mc:AlternateContent xmlns:mc="http://schemas.openxmlformats.org/markup-compatibility/2006">
          <mc:Choice Requires="x14">
            <control shapeId="330784" r:id="rId33" name="Check Box 32">
              <controlPr locked="0" defaultSize="0" autoFill="0" autoLine="0" autoPict="0">
                <anchor moveWithCells="1">
                  <from>
                    <xdr:col>5</xdr:col>
                    <xdr:colOff>142875</xdr:colOff>
                    <xdr:row>47</xdr:row>
                    <xdr:rowOff>219075</xdr:rowOff>
                  </from>
                  <to>
                    <xdr:col>5</xdr:col>
                    <xdr:colOff>476250</xdr:colOff>
                    <xdr:row>49</xdr:row>
                    <xdr:rowOff>85725</xdr:rowOff>
                  </to>
                </anchor>
              </controlPr>
            </control>
          </mc:Choice>
        </mc:AlternateContent>
        <mc:AlternateContent xmlns:mc="http://schemas.openxmlformats.org/markup-compatibility/2006">
          <mc:Choice Requires="x14">
            <control shapeId="330785"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30786"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30787"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30790" r:id="rId37" name="Check Box 38">
              <controlPr locked="0" defaultSize="0" autoFill="0" autoLine="0" autoPict="0">
                <anchor moveWithCells="1">
                  <from>
                    <xdr:col>3</xdr:col>
                    <xdr:colOff>219075</xdr:colOff>
                    <xdr:row>56</xdr:row>
                    <xdr:rowOff>142875</xdr:rowOff>
                  </from>
                  <to>
                    <xdr:col>3</xdr:col>
                    <xdr:colOff>476250</xdr:colOff>
                    <xdr:row>58</xdr:row>
                    <xdr:rowOff>152400</xdr:rowOff>
                  </to>
                </anchor>
              </controlPr>
            </control>
          </mc:Choice>
        </mc:AlternateContent>
        <mc:AlternateContent xmlns:mc="http://schemas.openxmlformats.org/markup-compatibility/2006">
          <mc:Choice Requires="x14">
            <control shapeId="330791" r:id="rId38" name="Check Box 39">
              <controlPr locked="0" defaultSize="0" autoFill="0" autoLine="0" autoPict="0">
                <anchor moveWithCells="1">
                  <from>
                    <xdr:col>4</xdr:col>
                    <xdr:colOff>180975</xdr:colOff>
                    <xdr:row>56</xdr:row>
                    <xdr:rowOff>171450</xdr:rowOff>
                  </from>
                  <to>
                    <xdr:col>4</xdr:col>
                    <xdr:colOff>476250</xdr:colOff>
                    <xdr:row>58</xdr:row>
                    <xdr:rowOff>133350</xdr:rowOff>
                  </to>
                </anchor>
              </controlPr>
            </control>
          </mc:Choice>
        </mc:AlternateContent>
        <mc:AlternateContent xmlns:mc="http://schemas.openxmlformats.org/markup-compatibility/2006">
          <mc:Choice Requires="x14">
            <control shapeId="330792"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30795" r:id="rId40" name="Check Box 43">
              <controlPr locked="0" defaultSize="0" autoFill="0" autoLine="0" autoPict="0">
                <anchor moveWithCells="1">
                  <from>
                    <xdr:col>3</xdr:col>
                    <xdr:colOff>219075</xdr:colOff>
                    <xdr:row>59</xdr:row>
                    <xdr:rowOff>152400</xdr:rowOff>
                  </from>
                  <to>
                    <xdr:col>3</xdr:col>
                    <xdr:colOff>476250</xdr:colOff>
                    <xdr:row>61</xdr:row>
                    <xdr:rowOff>123825</xdr:rowOff>
                  </to>
                </anchor>
              </controlPr>
            </control>
          </mc:Choice>
        </mc:AlternateContent>
        <mc:AlternateContent xmlns:mc="http://schemas.openxmlformats.org/markup-compatibility/2006">
          <mc:Choice Requires="x14">
            <control shapeId="330796" r:id="rId41" name="Check Box 44">
              <controlPr locked="0" defaultSize="0" autoFill="0" autoLine="0" autoPict="0">
                <anchor moveWithCells="1">
                  <from>
                    <xdr:col>4</xdr:col>
                    <xdr:colOff>180975</xdr:colOff>
                    <xdr:row>59</xdr:row>
                    <xdr:rowOff>142875</xdr:rowOff>
                  </from>
                  <to>
                    <xdr:col>4</xdr:col>
                    <xdr:colOff>476250</xdr:colOff>
                    <xdr:row>61</xdr:row>
                    <xdr:rowOff>152400</xdr:rowOff>
                  </to>
                </anchor>
              </controlPr>
            </control>
          </mc:Choice>
        </mc:AlternateContent>
        <mc:AlternateContent xmlns:mc="http://schemas.openxmlformats.org/markup-compatibility/2006">
          <mc:Choice Requires="x14">
            <control shapeId="330797" r:id="rId42" name="Check Box 45">
              <controlPr locked="0" defaultSize="0" autoFill="0" autoLine="0" autoPict="0">
                <anchor moveWithCells="1">
                  <from>
                    <xdr:col>5</xdr:col>
                    <xdr:colOff>142875</xdr:colOff>
                    <xdr:row>59</xdr:row>
                    <xdr:rowOff>228600</xdr:rowOff>
                  </from>
                  <to>
                    <xdr:col>5</xdr:col>
                    <xdr:colOff>476250</xdr:colOff>
                    <xdr:row>61</xdr:row>
                    <xdr:rowOff>76200</xdr:rowOff>
                  </to>
                </anchor>
              </controlPr>
            </control>
          </mc:Choice>
        </mc:AlternateContent>
        <mc:AlternateContent xmlns:mc="http://schemas.openxmlformats.org/markup-compatibility/2006">
          <mc:Choice Requires="x14">
            <control shapeId="330800" r:id="rId43" name="Check Box 48">
              <controlPr locked="0" defaultSize="0" autoFill="0" autoLine="0" autoPict="0">
                <anchor moveWithCells="1">
                  <from>
                    <xdr:col>3</xdr:col>
                    <xdr:colOff>219075</xdr:colOff>
                    <xdr:row>62</xdr:row>
                    <xdr:rowOff>209550</xdr:rowOff>
                  </from>
                  <to>
                    <xdr:col>3</xdr:col>
                    <xdr:colOff>476250</xdr:colOff>
                    <xdr:row>64</xdr:row>
                    <xdr:rowOff>104775</xdr:rowOff>
                  </to>
                </anchor>
              </controlPr>
            </control>
          </mc:Choice>
        </mc:AlternateContent>
        <mc:AlternateContent xmlns:mc="http://schemas.openxmlformats.org/markup-compatibility/2006">
          <mc:Choice Requires="x14">
            <control shapeId="330801" r:id="rId44" name="Check Box 49">
              <controlPr locked="0" defaultSize="0" autoFill="0" autoLine="0" autoPict="0">
                <anchor moveWithCells="1">
                  <from>
                    <xdr:col>4</xdr:col>
                    <xdr:colOff>180975</xdr:colOff>
                    <xdr:row>62</xdr:row>
                    <xdr:rowOff>180975</xdr:rowOff>
                  </from>
                  <to>
                    <xdr:col>4</xdr:col>
                    <xdr:colOff>476250</xdr:colOff>
                    <xdr:row>64</xdr:row>
                    <xdr:rowOff>133350</xdr:rowOff>
                  </to>
                </anchor>
              </controlPr>
            </control>
          </mc:Choice>
        </mc:AlternateContent>
        <mc:AlternateContent xmlns:mc="http://schemas.openxmlformats.org/markup-compatibility/2006">
          <mc:Choice Requires="x14">
            <control shapeId="330802" r:id="rId45" name="Check Box 50">
              <controlPr locked="0" defaultSize="0" autoFill="0" autoLine="0" autoPict="0">
                <anchor moveWithCells="1">
                  <from>
                    <xdr:col>5</xdr:col>
                    <xdr:colOff>142875</xdr:colOff>
                    <xdr:row>62</xdr:row>
                    <xdr:rowOff>219075</xdr:rowOff>
                  </from>
                  <to>
                    <xdr:col>5</xdr:col>
                    <xdr:colOff>476250</xdr:colOff>
                    <xdr:row>64</xdr:row>
                    <xdr:rowOff>76200</xdr:rowOff>
                  </to>
                </anchor>
              </controlPr>
            </control>
          </mc:Choice>
        </mc:AlternateContent>
        <mc:AlternateContent xmlns:mc="http://schemas.openxmlformats.org/markup-compatibility/2006">
          <mc:Choice Requires="x14">
            <control shapeId="330805" r:id="rId46" name="Check Box 53">
              <controlPr locked="0" defaultSize="0" autoFill="0" autoLine="0" autoPict="0">
                <anchor moveWithCells="1">
                  <from>
                    <xdr:col>3</xdr:col>
                    <xdr:colOff>219075</xdr:colOff>
                    <xdr:row>65</xdr:row>
                    <xdr:rowOff>180975</xdr:rowOff>
                  </from>
                  <to>
                    <xdr:col>3</xdr:col>
                    <xdr:colOff>476250</xdr:colOff>
                    <xdr:row>67</xdr:row>
                    <xdr:rowOff>123825</xdr:rowOff>
                  </to>
                </anchor>
              </controlPr>
            </control>
          </mc:Choice>
        </mc:AlternateContent>
        <mc:AlternateContent xmlns:mc="http://schemas.openxmlformats.org/markup-compatibility/2006">
          <mc:Choice Requires="x14">
            <control shapeId="330806" r:id="rId47" name="Check Box 54">
              <controlPr locked="0" defaultSize="0" autoFill="0" autoLine="0" autoPict="0">
                <anchor moveWithCells="1">
                  <from>
                    <xdr:col>4</xdr:col>
                    <xdr:colOff>180975</xdr:colOff>
                    <xdr:row>65</xdr:row>
                    <xdr:rowOff>123825</xdr:rowOff>
                  </from>
                  <to>
                    <xdr:col>4</xdr:col>
                    <xdr:colOff>476250</xdr:colOff>
                    <xdr:row>67</xdr:row>
                    <xdr:rowOff>171450</xdr:rowOff>
                  </to>
                </anchor>
              </controlPr>
            </control>
          </mc:Choice>
        </mc:AlternateContent>
        <mc:AlternateContent xmlns:mc="http://schemas.openxmlformats.org/markup-compatibility/2006">
          <mc:Choice Requires="x14">
            <control shapeId="330807" r:id="rId48" name="Check Box 55">
              <controlPr locked="0" defaultSize="0" autoFill="0" autoLine="0" autoPict="0">
                <anchor moveWithCells="1">
                  <from>
                    <xdr:col>5</xdr:col>
                    <xdr:colOff>142875</xdr:colOff>
                    <xdr:row>65</xdr:row>
                    <xdr:rowOff>238125</xdr:rowOff>
                  </from>
                  <to>
                    <xdr:col>5</xdr:col>
                    <xdr:colOff>476250</xdr:colOff>
                    <xdr:row>67</xdr:row>
                    <xdr:rowOff>38100</xdr:rowOff>
                  </to>
                </anchor>
              </controlPr>
            </control>
          </mc:Choice>
        </mc:AlternateContent>
        <mc:AlternateContent xmlns:mc="http://schemas.openxmlformats.org/markup-compatibility/2006">
          <mc:Choice Requires="x14">
            <control shapeId="330808"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0809" r:id="rId50" name="Check Box 57">
              <controlPr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0810"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0811" r:id="rId52" name="Check Box 59">
              <controlPr locked="0" defaultSize="0" autoFill="0" autoLine="0" autoPict="0">
                <anchor moveWithCells="1">
                  <from>
                    <xdr:col>4</xdr:col>
                    <xdr:colOff>180975</xdr:colOff>
                    <xdr:row>71</xdr:row>
                    <xdr:rowOff>114300</xdr:rowOff>
                  </from>
                  <to>
                    <xdr:col>4</xdr:col>
                    <xdr:colOff>476250</xdr:colOff>
                    <xdr:row>73</xdr:row>
                    <xdr:rowOff>38100</xdr:rowOff>
                  </to>
                </anchor>
              </controlPr>
            </control>
          </mc:Choice>
        </mc:AlternateContent>
        <mc:AlternateContent xmlns:mc="http://schemas.openxmlformats.org/markup-compatibility/2006">
          <mc:Choice Requires="x14">
            <control shapeId="330812" r:id="rId53" name="Check Box 60">
              <controlPr locked="0" defaultSize="0" autoFill="0" autoLine="0" autoPict="0">
                <anchor moveWithCells="1">
                  <from>
                    <xdr:col>5</xdr:col>
                    <xdr:colOff>142875</xdr:colOff>
                    <xdr:row>71</xdr:row>
                    <xdr:rowOff>95250</xdr:rowOff>
                  </from>
                  <to>
                    <xdr:col>5</xdr:col>
                    <xdr:colOff>476250</xdr:colOff>
                    <xdr:row>73</xdr:row>
                    <xdr:rowOff>76200</xdr:rowOff>
                  </to>
                </anchor>
              </controlPr>
            </control>
          </mc:Choice>
        </mc:AlternateContent>
        <mc:AlternateContent xmlns:mc="http://schemas.openxmlformats.org/markup-compatibility/2006">
          <mc:Choice Requires="x14">
            <control shapeId="330815" r:id="rId54" name="Check Box 63">
              <controlPr locked="0" defaultSize="0" autoFill="0" autoLine="0" autoPict="0">
                <anchor moveWithCells="1">
                  <from>
                    <xdr:col>3</xdr:col>
                    <xdr:colOff>219075</xdr:colOff>
                    <xdr:row>74</xdr:row>
                    <xdr:rowOff>180975</xdr:rowOff>
                  </from>
                  <to>
                    <xdr:col>3</xdr:col>
                    <xdr:colOff>476250</xdr:colOff>
                    <xdr:row>76</xdr:row>
                    <xdr:rowOff>104775</xdr:rowOff>
                  </to>
                </anchor>
              </controlPr>
            </control>
          </mc:Choice>
        </mc:AlternateContent>
        <mc:AlternateContent xmlns:mc="http://schemas.openxmlformats.org/markup-compatibility/2006">
          <mc:Choice Requires="x14">
            <control shapeId="330816" r:id="rId55" name="Check Box 64">
              <controlPr locked="0" defaultSize="0" autoFill="0" autoLine="0" autoPict="0">
                <anchor moveWithCells="1">
                  <from>
                    <xdr:col>4</xdr:col>
                    <xdr:colOff>180975</xdr:colOff>
                    <xdr:row>74</xdr:row>
                    <xdr:rowOff>114300</xdr:rowOff>
                  </from>
                  <to>
                    <xdr:col>4</xdr:col>
                    <xdr:colOff>476250</xdr:colOff>
                    <xdr:row>76</xdr:row>
                    <xdr:rowOff>161925</xdr:rowOff>
                  </to>
                </anchor>
              </controlPr>
            </control>
          </mc:Choice>
        </mc:AlternateContent>
        <mc:AlternateContent xmlns:mc="http://schemas.openxmlformats.org/markup-compatibility/2006">
          <mc:Choice Requires="x14">
            <control shapeId="330817" r:id="rId56" name="Check Box 65">
              <controlPr locked="0" defaultSize="0" autoFill="0" autoLine="0" autoPict="0">
                <anchor moveWithCells="1">
                  <from>
                    <xdr:col>5</xdr:col>
                    <xdr:colOff>142875</xdr:colOff>
                    <xdr:row>74</xdr:row>
                    <xdr:rowOff>152400</xdr:rowOff>
                  </from>
                  <to>
                    <xdr:col>5</xdr:col>
                    <xdr:colOff>476250</xdr:colOff>
                    <xdr:row>76</xdr:row>
                    <xdr:rowOff>142875</xdr:rowOff>
                  </to>
                </anchor>
              </controlPr>
            </control>
          </mc:Choice>
        </mc:AlternateContent>
        <mc:AlternateContent xmlns:mc="http://schemas.openxmlformats.org/markup-compatibility/2006">
          <mc:Choice Requires="x14">
            <control shapeId="330820" r:id="rId57" name="Check Box 68">
              <controlPr locked="0" defaultSize="0" autoFill="0" autoLine="0" autoPict="0">
                <anchor moveWithCells="1">
                  <from>
                    <xdr:col>3</xdr:col>
                    <xdr:colOff>219075</xdr:colOff>
                    <xdr:row>77</xdr:row>
                    <xdr:rowOff>57150</xdr:rowOff>
                  </from>
                  <to>
                    <xdr:col>3</xdr:col>
                    <xdr:colOff>476250</xdr:colOff>
                    <xdr:row>79</xdr:row>
                    <xdr:rowOff>219075</xdr:rowOff>
                  </to>
                </anchor>
              </controlPr>
            </control>
          </mc:Choice>
        </mc:AlternateContent>
        <mc:AlternateContent xmlns:mc="http://schemas.openxmlformats.org/markup-compatibility/2006">
          <mc:Choice Requires="x14">
            <control shapeId="330821" r:id="rId58" name="Check Box 69">
              <controlPr locked="0" defaultSize="0" autoFill="0" autoLine="0" autoPict="0">
                <anchor moveWithCells="1">
                  <from>
                    <xdr:col>4</xdr:col>
                    <xdr:colOff>180975</xdr:colOff>
                    <xdr:row>77</xdr:row>
                    <xdr:rowOff>219075</xdr:rowOff>
                  </from>
                  <to>
                    <xdr:col>4</xdr:col>
                    <xdr:colOff>476250</xdr:colOff>
                    <xdr:row>79</xdr:row>
                    <xdr:rowOff>76200</xdr:rowOff>
                  </to>
                </anchor>
              </controlPr>
            </control>
          </mc:Choice>
        </mc:AlternateContent>
        <mc:AlternateContent xmlns:mc="http://schemas.openxmlformats.org/markup-compatibility/2006">
          <mc:Choice Requires="x14">
            <control shapeId="330822" r:id="rId59" name="Check Box 70">
              <controlPr locked="0" defaultSize="0" autoFill="0" autoLine="0" autoPict="0">
                <anchor moveWithCells="1">
                  <from>
                    <xdr:col>5</xdr:col>
                    <xdr:colOff>142875</xdr:colOff>
                    <xdr:row>77</xdr:row>
                    <xdr:rowOff>209550</xdr:rowOff>
                  </from>
                  <to>
                    <xdr:col>5</xdr:col>
                    <xdr:colOff>476250</xdr:colOff>
                    <xdr:row>79</xdr:row>
                    <xdr:rowOff>76200</xdr:rowOff>
                  </to>
                </anchor>
              </controlPr>
            </control>
          </mc:Choice>
        </mc:AlternateContent>
        <mc:AlternateContent xmlns:mc="http://schemas.openxmlformats.org/markup-compatibility/2006">
          <mc:Choice Requires="x14">
            <control shapeId="330823"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0824"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0825"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0826"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0827" r:id="rId64" name="Check Box 75">
              <controlPr locked="0" defaultSize="0" autoFill="0" autoLine="0" autoPict="0">
                <anchor moveWithCells="1">
                  <from>
                    <xdr:col>4</xdr:col>
                    <xdr:colOff>180975</xdr:colOff>
                    <xdr:row>86</xdr:row>
                    <xdr:rowOff>228600</xdr:rowOff>
                  </from>
                  <to>
                    <xdr:col>4</xdr:col>
                    <xdr:colOff>476250</xdr:colOff>
                    <xdr:row>88</xdr:row>
                    <xdr:rowOff>85725</xdr:rowOff>
                  </to>
                </anchor>
              </controlPr>
            </control>
          </mc:Choice>
        </mc:AlternateContent>
        <mc:AlternateContent xmlns:mc="http://schemas.openxmlformats.org/markup-compatibility/2006">
          <mc:Choice Requires="x14">
            <control shapeId="330828" r:id="rId65" name="Check Box 76">
              <controlPr locked="0" defaultSize="0" autoFill="0" autoLine="0" autoPict="0">
                <anchor moveWithCells="1">
                  <from>
                    <xdr:col>5</xdr:col>
                    <xdr:colOff>142875</xdr:colOff>
                    <xdr:row>86</xdr:row>
                    <xdr:rowOff>228600</xdr:rowOff>
                  </from>
                  <to>
                    <xdr:col>5</xdr:col>
                    <xdr:colOff>476250</xdr:colOff>
                    <xdr:row>88</xdr:row>
                    <xdr:rowOff>76200</xdr:rowOff>
                  </to>
                </anchor>
              </controlPr>
            </control>
          </mc:Choice>
        </mc:AlternateContent>
        <mc:AlternateContent xmlns:mc="http://schemas.openxmlformats.org/markup-compatibility/2006">
          <mc:Choice Requires="x14">
            <control shapeId="330829"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0830"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0831"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0832"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0833"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1488BA3-77FF-421F-AA60-73A3F9AD7D13}">
          <x14:formula1>
            <xm:f>Lookups!$M$2:$M$3</xm:f>
          </x14:formula1>
          <xm:sqref>C11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423A-3D74-4C1A-B481-9E569C52F2A4}">
  <dimension ref="A1:O104"/>
  <sheetViews>
    <sheetView zoomScaleNormal="100" workbookViewId="0">
      <pane ySplit="14" topLeftCell="A15" activePane="bottomLeft" state="frozen"/>
      <selection activeCell="F66" sqref="F66"/>
      <selection pane="bottomLeft" activeCell="A16" sqref="A16:XFD16"/>
    </sheetView>
  </sheetViews>
  <sheetFormatPr defaultRowHeight="12.75" x14ac:dyDescent="0.2"/>
  <cols>
    <col min="1" max="1" width="3.140625" style="71" customWidth="1"/>
    <col min="2" max="2" width="94.28515625" style="71" customWidth="1"/>
    <col min="3" max="3" width="20.42578125" style="71" customWidth="1"/>
    <col min="4" max="4" width="9.42578125" style="71" customWidth="1"/>
    <col min="5" max="5" width="8.42578125" style="71" customWidth="1"/>
    <col min="6" max="6" width="11.28515625" style="71" customWidth="1"/>
    <col min="7" max="14" width="9.140625" style="71" hidden="1" customWidth="1"/>
    <col min="15" max="15" width="76" style="94" customWidth="1"/>
    <col min="16" max="16384" width="9.140625" style="71"/>
  </cols>
  <sheetData>
    <row r="1" spans="1:15" x14ac:dyDescent="0.2">
      <c r="A1" s="200" t="str">
        <f>'Input Mask'!C3</f>
        <v>SFY2020-2021</v>
      </c>
      <c r="B1" s="201"/>
      <c r="C1" s="201"/>
      <c r="D1" s="201"/>
      <c r="E1" s="201"/>
      <c r="F1" s="202"/>
    </row>
    <row r="2" spans="1:15" ht="13.5" thickBot="1" x14ac:dyDescent="0.25">
      <c r="A2" s="209" t="s">
        <v>190</v>
      </c>
      <c r="B2" s="210"/>
      <c r="C2" s="210"/>
      <c r="D2" s="210"/>
      <c r="E2" s="210"/>
      <c r="F2" s="211"/>
    </row>
    <row r="3" spans="1:15" ht="13.5" thickBot="1" x14ac:dyDescent="0.25">
      <c r="A3" s="212"/>
      <c r="B3" s="213"/>
      <c r="C3" s="213"/>
      <c r="D3" s="213"/>
      <c r="E3" s="213"/>
      <c r="F3" s="214"/>
    </row>
    <row r="4" spans="1:15" ht="13.5" thickBot="1" x14ac:dyDescent="0.25">
      <c r="A4" s="266" t="s">
        <v>14</v>
      </c>
      <c r="B4" s="267"/>
      <c r="C4" s="19">
        <f>'Input Mask'!C7</f>
        <v>0</v>
      </c>
      <c r="D4" s="38" t="s">
        <v>27</v>
      </c>
      <c r="E4" s="215">
        <f>'Input Mask'!C9</f>
        <v>0</v>
      </c>
      <c r="F4" s="217"/>
    </row>
    <row r="5" spans="1:15" ht="13.5" thickBot="1" x14ac:dyDescent="0.25">
      <c r="A5" s="192" t="s">
        <v>15</v>
      </c>
      <c r="B5" s="193"/>
      <c r="C5" s="54"/>
      <c r="D5" s="78"/>
      <c r="E5" s="78"/>
      <c r="F5" s="77"/>
    </row>
    <row r="6" spans="1:15" ht="13.5" thickBot="1" x14ac:dyDescent="0.25">
      <c r="A6" s="192" t="s">
        <v>33</v>
      </c>
      <c r="B6" s="193"/>
      <c r="C6" s="54"/>
      <c r="D6" s="78"/>
      <c r="E6" s="78"/>
      <c r="F6" s="79"/>
    </row>
    <row r="7" spans="1:15" ht="13.5" thickBot="1" x14ac:dyDescent="0.25">
      <c r="A7" s="192" t="s">
        <v>16</v>
      </c>
      <c r="B7" s="193"/>
      <c r="C7" s="54"/>
      <c r="D7" s="78"/>
      <c r="E7" s="78"/>
      <c r="F7" s="79"/>
    </row>
    <row r="8" spans="1:15" ht="13.5" thickBot="1" x14ac:dyDescent="0.25">
      <c r="A8" s="192" t="s">
        <v>18</v>
      </c>
      <c r="B8" s="193"/>
      <c r="C8" s="54"/>
      <c r="D8" s="78"/>
      <c r="E8" s="78"/>
      <c r="F8" s="79"/>
    </row>
    <row r="9" spans="1:15" ht="13.5" thickBot="1" x14ac:dyDescent="0.25">
      <c r="A9" s="192" t="s">
        <v>17</v>
      </c>
      <c r="B9" s="193"/>
      <c r="C9" s="54"/>
      <c r="D9" s="78"/>
      <c r="E9" s="78"/>
      <c r="F9" s="79"/>
    </row>
    <row r="10" spans="1:15" ht="13.5" thickBot="1" x14ac:dyDescent="0.25">
      <c r="A10" s="192" t="s">
        <v>19</v>
      </c>
      <c r="B10" s="193"/>
      <c r="C10" s="19">
        <f>'Input Mask'!C5</f>
        <v>0</v>
      </c>
      <c r="D10" s="78"/>
      <c r="E10" s="78"/>
      <c r="F10" s="79"/>
    </row>
    <row r="11" spans="1:15" ht="13.5" thickBot="1" x14ac:dyDescent="0.25">
      <c r="A11" s="192" t="s">
        <v>31</v>
      </c>
      <c r="B11" s="193"/>
      <c r="C11" s="54"/>
      <c r="D11" s="78"/>
      <c r="E11" s="78"/>
      <c r="F11" s="79"/>
    </row>
    <row r="12" spans="1:15" ht="13.5" thickBot="1" x14ac:dyDescent="0.25">
      <c r="A12" s="192" t="s">
        <v>32</v>
      </c>
      <c r="B12" s="193"/>
      <c r="C12" s="54"/>
      <c r="D12" s="20"/>
      <c r="E12" s="80"/>
      <c r="F12" s="81"/>
    </row>
    <row r="13" spans="1:15" x14ac:dyDescent="0.2">
      <c r="A13" s="204"/>
      <c r="B13" s="205"/>
      <c r="C13" s="205"/>
      <c r="D13" s="261" t="s">
        <v>193</v>
      </c>
      <c r="E13" s="262"/>
      <c r="F13" s="263"/>
    </row>
    <row r="14" spans="1:15" ht="13.5" thickBot="1" x14ac:dyDescent="0.25">
      <c r="A14" s="204"/>
      <c r="B14" s="205"/>
      <c r="C14" s="205"/>
      <c r="D14" s="42" t="s">
        <v>1</v>
      </c>
      <c r="E14" s="42" t="s">
        <v>2</v>
      </c>
      <c r="F14" s="42" t="s">
        <v>0</v>
      </c>
      <c r="O14" s="98" t="s">
        <v>369</v>
      </c>
    </row>
    <row r="15" spans="1:15" ht="13.5" thickBot="1" x14ac:dyDescent="0.25">
      <c r="A15" s="265" t="s">
        <v>20</v>
      </c>
      <c r="B15" s="224"/>
      <c r="C15" s="224"/>
      <c r="D15" s="224"/>
      <c r="E15" s="224"/>
      <c r="F15" s="225"/>
      <c r="J15" s="70" t="s">
        <v>199</v>
      </c>
      <c r="K15" s="70" t="s">
        <v>200</v>
      </c>
      <c r="L15" s="70" t="s">
        <v>201</v>
      </c>
      <c r="M15" s="70" t="s">
        <v>263</v>
      </c>
      <c r="O15" s="271"/>
    </row>
    <row r="16" spans="1:15" ht="24.95" customHeight="1" x14ac:dyDescent="0.2">
      <c r="A16" s="141" t="s">
        <v>349</v>
      </c>
      <c r="B16" s="142"/>
      <c r="C16" s="142"/>
      <c r="D16" s="57"/>
      <c r="E16" s="57"/>
      <c r="F16" s="57"/>
      <c r="G16" s="71" t="b">
        <v>0</v>
      </c>
      <c r="H16" s="71" t="b">
        <v>0</v>
      </c>
      <c r="I16" s="71" t="b">
        <v>0</v>
      </c>
      <c r="J16" s="71">
        <f>IF(G16=TRUE,1,0)</f>
        <v>0</v>
      </c>
      <c r="K16" s="71">
        <f>IF(H16=TRUE,1,0)</f>
        <v>0</v>
      </c>
      <c r="L16" s="71">
        <f>IF(I16=TRUE,1,0)</f>
        <v>0</v>
      </c>
      <c r="M16" s="71">
        <f>J16+K16+L16</f>
        <v>0</v>
      </c>
      <c r="O16" s="272"/>
    </row>
    <row r="17" spans="1:15" ht="18" x14ac:dyDescent="0.2">
      <c r="A17" s="146" t="str">
        <f>IF(H16=TRUE,"Question response was 'No', Please Indicate Reason for Error Below","")</f>
        <v/>
      </c>
      <c r="B17" s="147"/>
      <c r="C17" s="148"/>
      <c r="D17" s="37" t="str">
        <f>IF(M16 &lt;&gt;1,"ERROR","")</f>
        <v>ERROR</v>
      </c>
      <c r="E17" s="84"/>
      <c r="F17" s="85"/>
      <c r="O17" s="272"/>
    </row>
    <row r="18" spans="1:15" ht="24" customHeight="1" x14ac:dyDescent="0.2">
      <c r="A18" s="242"/>
      <c r="B18" s="252"/>
      <c r="C18" s="253"/>
      <c r="D18" s="6"/>
      <c r="E18" s="83"/>
      <c r="F18" s="86"/>
      <c r="O18" s="272"/>
    </row>
    <row r="19" spans="1:15" ht="26.1" customHeight="1" x14ac:dyDescent="0.2">
      <c r="A19" s="259" t="s">
        <v>429</v>
      </c>
      <c r="B19" s="260"/>
      <c r="C19" s="260"/>
      <c r="D19" s="58"/>
      <c r="E19" s="58"/>
      <c r="F19" s="58"/>
      <c r="G19" s="71" t="b">
        <v>0</v>
      </c>
      <c r="H19" s="71" t="b">
        <v>0</v>
      </c>
      <c r="I19" s="71" t="b">
        <v>0</v>
      </c>
      <c r="J19" s="71">
        <f>IF(G19=TRUE,1,0)</f>
        <v>0</v>
      </c>
      <c r="K19" s="71">
        <f>IF(H19=TRUE,1,0)</f>
        <v>0</v>
      </c>
      <c r="L19" s="71">
        <f>IF(I19=TRUE,1,0)</f>
        <v>0</v>
      </c>
      <c r="M19" s="71">
        <f>J19+K19+L19</f>
        <v>0</v>
      </c>
      <c r="O19" s="272"/>
    </row>
    <row r="20" spans="1:15" ht="18" x14ac:dyDescent="0.2">
      <c r="A20" s="146" t="str">
        <f>IF(H19=TRUE,"Question response was 'No', Please Indicate Reason for Error Below","")</f>
        <v/>
      </c>
      <c r="B20" s="147"/>
      <c r="C20" s="148"/>
      <c r="D20" s="37" t="str">
        <f>IF(M19 &lt;&gt;1,"ERROR","")</f>
        <v>ERROR</v>
      </c>
      <c r="E20" s="84"/>
      <c r="F20" s="85"/>
      <c r="O20" s="273"/>
    </row>
    <row r="21" spans="1:15" ht="24" customHeight="1" x14ac:dyDescent="0.2">
      <c r="A21" s="242"/>
      <c r="B21" s="243"/>
      <c r="C21" s="244"/>
      <c r="D21" s="6"/>
      <c r="E21" s="83"/>
      <c r="F21" s="86"/>
      <c r="O21" s="97" t="s">
        <v>344</v>
      </c>
    </row>
    <row r="22" spans="1:15" ht="14.1" customHeight="1" x14ac:dyDescent="0.2">
      <c r="A22" s="190" t="s">
        <v>21</v>
      </c>
      <c r="B22" s="191"/>
      <c r="C22" s="191"/>
      <c r="D22" s="58"/>
      <c r="E22" s="58"/>
      <c r="F22" s="58"/>
      <c r="G22" s="71" t="b">
        <v>0</v>
      </c>
      <c r="H22" s="71" t="b">
        <v>0</v>
      </c>
      <c r="I22" s="71" t="b">
        <v>0</v>
      </c>
      <c r="J22" s="71">
        <f>IF(G22=TRUE,1,0)</f>
        <v>0</v>
      </c>
      <c r="K22" s="71">
        <f>IF(H22=TRUE,1,0)</f>
        <v>0</v>
      </c>
      <c r="L22" s="71">
        <f>IF(I22=TRUE,1,0)</f>
        <v>0</v>
      </c>
      <c r="M22" s="71">
        <f>J22+K22+L22</f>
        <v>0</v>
      </c>
      <c r="O22" s="271"/>
    </row>
    <row r="23" spans="1:15" ht="18" x14ac:dyDescent="0.2">
      <c r="A23" s="146" t="str">
        <f>IF(H22=TRUE,"Question response was 'No', Please Indicate Reason for Error Below","")</f>
        <v/>
      </c>
      <c r="B23" s="147"/>
      <c r="C23" s="148"/>
      <c r="D23" s="37" t="str">
        <f>IF(M22&lt;&gt;1,"ERROR","")</f>
        <v>ERROR</v>
      </c>
      <c r="E23" s="84"/>
      <c r="F23" s="85"/>
      <c r="J23" s="71">
        <f>SUM(J16:J22)</f>
        <v>0</v>
      </c>
      <c r="K23" s="71">
        <f>SUM(K16:K22)</f>
        <v>0</v>
      </c>
      <c r="L23" s="71">
        <f>SUM(L16:L22)</f>
        <v>0</v>
      </c>
      <c r="M23" s="71">
        <f>SUM(M16:M22)</f>
        <v>0</v>
      </c>
      <c r="O23" s="273"/>
    </row>
    <row r="24" spans="1:15" ht="24" customHeight="1" x14ac:dyDescent="0.2">
      <c r="A24" s="242"/>
      <c r="B24" s="243"/>
      <c r="C24" s="244"/>
      <c r="D24" s="6"/>
      <c r="E24" s="83"/>
      <c r="F24" s="28"/>
      <c r="O24" s="97" t="s">
        <v>345</v>
      </c>
    </row>
    <row r="25" spans="1:15" ht="18" x14ac:dyDescent="0.2">
      <c r="A25" s="73"/>
      <c r="B25" s="74"/>
      <c r="C25" s="72" t="s">
        <v>24</v>
      </c>
      <c r="D25" s="155">
        <f>J23+K23</f>
        <v>0</v>
      </c>
      <c r="E25" s="156"/>
      <c r="F25" s="43"/>
      <c r="O25" s="271"/>
    </row>
    <row r="26" spans="1:15" ht="18.75" thickBot="1" x14ac:dyDescent="0.25">
      <c r="A26" s="73"/>
      <c r="B26" s="74"/>
      <c r="C26" s="72" t="s">
        <v>23</v>
      </c>
      <c r="D26" s="254">
        <f>K23</f>
        <v>0</v>
      </c>
      <c r="E26" s="255"/>
      <c r="F26" s="86"/>
      <c r="O26" s="272"/>
    </row>
    <row r="27" spans="1:15" ht="13.5" thickBot="1" x14ac:dyDescent="0.25">
      <c r="A27" s="238" t="s">
        <v>393</v>
      </c>
      <c r="B27" s="176"/>
      <c r="C27" s="176"/>
      <c r="D27" s="176"/>
      <c r="E27" s="176"/>
      <c r="F27" s="177"/>
      <c r="J27" s="70" t="s">
        <v>199</v>
      </c>
      <c r="K27" s="70" t="s">
        <v>200</v>
      </c>
      <c r="L27" s="70" t="s">
        <v>201</v>
      </c>
      <c r="M27" s="70" t="s">
        <v>263</v>
      </c>
      <c r="O27" s="272"/>
    </row>
    <row r="28" spans="1:15" ht="18.75" customHeight="1" x14ac:dyDescent="0.2">
      <c r="A28" s="188" t="s">
        <v>347</v>
      </c>
      <c r="B28" s="189"/>
      <c r="C28" s="189"/>
      <c r="D28" s="58"/>
      <c r="E28" s="58"/>
      <c r="F28" s="58"/>
      <c r="G28" s="71" t="b">
        <v>0</v>
      </c>
      <c r="H28" s="71" t="b">
        <v>0</v>
      </c>
      <c r="I28" s="71" t="b">
        <v>0</v>
      </c>
      <c r="J28" s="71">
        <f>IF(G28=TRUE,1,0)</f>
        <v>0</v>
      </c>
      <c r="K28" s="71">
        <f>IF(H28=TRUE,1,0)</f>
        <v>0</v>
      </c>
      <c r="L28" s="71">
        <f>IF(I28=TRUE,1,0)</f>
        <v>0</v>
      </c>
      <c r="M28" s="71">
        <f>J28+K28+L28</f>
        <v>0</v>
      </c>
      <c r="O28" s="273"/>
    </row>
    <row r="29" spans="1:15" ht="18" x14ac:dyDescent="0.2">
      <c r="A29" s="146" t="str">
        <f>IF(H28=TRUE,"Question response was 'No', Please Indicate Reason for Error Below","")</f>
        <v/>
      </c>
      <c r="B29" s="147"/>
      <c r="C29" s="148"/>
      <c r="D29" s="37" t="str">
        <f>IF(M28&lt;&gt;1,"ERROR","")</f>
        <v>ERROR</v>
      </c>
      <c r="E29" s="84"/>
      <c r="F29" s="85"/>
      <c r="O29" s="99" t="s">
        <v>370</v>
      </c>
    </row>
    <row r="30" spans="1:15" ht="24" customHeight="1" x14ac:dyDescent="0.2">
      <c r="A30" s="242"/>
      <c r="B30" s="243"/>
      <c r="C30" s="244"/>
      <c r="D30" s="6"/>
      <c r="E30" s="83"/>
      <c r="F30" s="86"/>
      <c r="O30" s="100" t="s">
        <v>371</v>
      </c>
    </row>
    <row r="31" spans="1:15" x14ac:dyDescent="0.2">
      <c r="A31" s="188" t="s">
        <v>348</v>
      </c>
      <c r="B31" s="189"/>
      <c r="C31" s="189"/>
      <c r="D31" s="58"/>
      <c r="E31" s="58"/>
      <c r="F31" s="58"/>
      <c r="G31" s="71" t="b">
        <v>0</v>
      </c>
      <c r="H31" s="71" t="b">
        <v>0</v>
      </c>
      <c r="I31" s="71" t="b">
        <v>0</v>
      </c>
      <c r="J31" s="71">
        <f>IF(G31=TRUE,1,0)</f>
        <v>0</v>
      </c>
      <c r="K31" s="71">
        <f>IF(H31=TRUE,1,0)</f>
        <v>0</v>
      </c>
      <c r="L31" s="71">
        <f>IF(I31=TRUE,1,0)</f>
        <v>0</v>
      </c>
      <c r="M31" s="71">
        <f>J31+K31+L31</f>
        <v>0</v>
      </c>
      <c r="O31" s="271"/>
    </row>
    <row r="32" spans="1:15" ht="18" x14ac:dyDescent="0.2">
      <c r="A32" s="146" t="str">
        <f>IF(H31=TRUE,"Question response was 'No', Please Indicate Reason for Error Below","")</f>
        <v/>
      </c>
      <c r="B32" s="147"/>
      <c r="C32" s="148"/>
      <c r="D32" s="37" t="str">
        <f>IF(M31&lt;&gt;1,"ERROR","")</f>
        <v>ERROR</v>
      </c>
      <c r="E32" s="84"/>
      <c r="F32" s="85"/>
      <c r="O32" s="272"/>
    </row>
    <row r="33" spans="1:15" ht="24" customHeight="1" x14ac:dyDescent="0.2">
      <c r="A33" s="242"/>
      <c r="B33" s="243"/>
      <c r="C33" s="244"/>
      <c r="D33" s="6"/>
      <c r="E33" s="83"/>
      <c r="F33" s="86"/>
      <c r="O33" s="272"/>
    </row>
    <row r="34" spans="1:15" x14ac:dyDescent="0.2">
      <c r="A34" s="188" t="s">
        <v>350</v>
      </c>
      <c r="B34" s="189"/>
      <c r="C34" s="189"/>
      <c r="D34" s="58"/>
      <c r="E34" s="58"/>
      <c r="F34" s="58"/>
      <c r="G34" s="71" t="b">
        <v>0</v>
      </c>
      <c r="H34" s="71" t="b">
        <v>0</v>
      </c>
      <c r="I34" s="71" t="b">
        <v>0</v>
      </c>
      <c r="J34" s="71">
        <f>IF(G34=TRUE,1,0)</f>
        <v>0</v>
      </c>
      <c r="K34" s="71">
        <f>IF(H34=TRUE,1,0)</f>
        <v>0</v>
      </c>
      <c r="L34" s="71">
        <f>IF(I34=TRUE,1,0)</f>
        <v>0</v>
      </c>
      <c r="M34" s="71">
        <f>J34+K34+L34</f>
        <v>0</v>
      </c>
      <c r="O34" s="273"/>
    </row>
    <row r="35" spans="1:15" ht="18" x14ac:dyDescent="0.2">
      <c r="A35" s="146" t="str">
        <f>IF(H34=TRUE,"Question response was 'No', Please Indicate Reason for Error Below","")</f>
        <v/>
      </c>
      <c r="B35" s="147"/>
      <c r="C35" s="148"/>
      <c r="D35" s="37" t="str">
        <f>IF(M34&lt;&gt;1,"ERROR","")</f>
        <v>ERROR</v>
      </c>
      <c r="E35" s="84"/>
      <c r="F35" s="85"/>
      <c r="O35" s="99" t="s">
        <v>372</v>
      </c>
    </row>
    <row r="36" spans="1:15" ht="24" customHeight="1" x14ac:dyDescent="0.2">
      <c r="A36" s="242"/>
      <c r="B36" s="243"/>
      <c r="C36" s="244"/>
      <c r="D36" s="6"/>
      <c r="E36" s="83"/>
      <c r="F36" s="86"/>
      <c r="O36" s="100" t="s">
        <v>373</v>
      </c>
    </row>
    <row r="37" spans="1:15" x14ac:dyDescent="0.2">
      <c r="A37" s="188" t="s">
        <v>351</v>
      </c>
      <c r="B37" s="189"/>
      <c r="C37" s="189"/>
      <c r="D37" s="56"/>
      <c r="E37" s="56"/>
      <c r="F37" s="56"/>
      <c r="G37" s="71" t="b">
        <v>0</v>
      </c>
      <c r="H37" s="71" t="b">
        <v>0</v>
      </c>
      <c r="I37" s="71" t="b">
        <v>0</v>
      </c>
      <c r="J37" s="71">
        <f>IF(G37=TRUE,1,0)</f>
        <v>0</v>
      </c>
      <c r="K37" s="71">
        <f>IF(H37=TRUE,1,0)</f>
        <v>0</v>
      </c>
      <c r="L37" s="71">
        <f>IF(I37=TRUE,1,0)</f>
        <v>0</v>
      </c>
      <c r="M37" s="71">
        <f>J37+K37+L37</f>
        <v>0</v>
      </c>
      <c r="O37" s="91"/>
    </row>
    <row r="38" spans="1:15" ht="18" x14ac:dyDescent="0.2">
      <c r="A38" s="146" t="str">
        <f>IF(H37=TRUE,"Question response was 'No', Please Indicate Reason for Error Below","")</f>
        <v/>
      </c>
      <c r="B38" s="147"/>
      <c r="C38" s="148"/>
      <c r="D38" s="37" t="str">
        <f>IF(M37&lt;&gt;1,"ERROR","")</f>
        <v>ERROR</v>
      </c>
      <c r="E38" s="84"/>
      <c r="F38" s="85"/>
      <c r="J38" s="71">
        <f>SUM(J28:J37)</f>
        <v>0</v>
      </c>
      <c r="K38" s="71">
        <f>SUM(K28:K37)</f>
        <v>0</v>
      </c>
      <c r="L38" s="71">
        <f>SUM(L28:L37)</f>
        <v>0</v>
      </c>
      <c r="M38" s="71">
        <f>SUM(M28:M37)</f>
        <v>0</v>
      </c>
      <c r="O38" s="99" t="s">
        <v>374</v>
      </c>
    </row>
    <row r="39" spans="1:15" ht="24" customHeight="1" x14ac:dyDescent="0.2">
      <c r="A39" s="242"/>
      <c r="B39" s="243"/>
      <c r="C39" s="244"/>
      <c r="D39" s="6"/>
      <c r="E39" s="83"/>
      <c r="F39" s="28"/>
      <c r="O39" s="100" t="s">
        <v>375</v>
      </c>
    </row>
    <row r="40" spans="1:15" ht="18" x14ac:dyDescent="0.2">
      <c r="A40" s="73"/>
      <c r="B40" s="74"/>
      <c r="C40" s="72" t="s">
        <v>22</v>
      </c>
      <c r="D40" s="155">
        <f>J38+K38</f>
        <v>0</v>
      </c>
      <c r="E40" s="156"/>
      <c r="F40" s="43"/>
      <c r="O40" s="271"/>
    </row>
    <row r="41" spans="1:15" ht="18.75" thickBot="1" x14ac:dyDescent="0.25">
      <c r="A41" s="73"/>
      <c r="B41" s="74"/>
      <c r="C41" s="72" t="s">
        <v>194</v>
      </c>
      <c r="D41" s="254">
        <f>K38</f>
        <v>0</v>
      </c>
      <c r="E41" s="255"/>
      <c r="F41" s="86"/>
      <c r="O41" s="272"/>
    </row>
    <row r="42" spans="1:15" ht="13.5" thickBot="1" x14ac:dyDescent="0.25">
      <c r="A42" s="238" t="s">
        <v>383</v>
      </c>
      <c r="B42" s="176"/>
      <c r="C42" s="176"/>
      <c r="D42" s="176"/>
      <c r="E42" s="176"/>
      <c r="F42" s="177"/>
      <c r="J42" s="70" t="s">
        <v>199</v>
      </c>
      <c r="K42" s="70" t="s">
        <v>200</v>
      </c>
      <c r="L42" s="70" t="s">
        <v>201</v>
      </c>
      <c r="M42" s="70" t="s">
        <v>263</v>
      </c>
      <c r="O42" s="272"/>
    </row>
    <row r="43" spans="1:15" ht="26.25" customHeight="1" x14ac:dyDescent="0.2">
      <c r="A43" s="257" t="s">
        <v>354</v>
      </c>
      <c r="B43" s="258"/>
      <c r="C43" s="258"/>
      <c r="D43" s="56"/>
      <c r="E43" s="56"/>
      <c r="F43" s="56"/>
      <c r="G43" s="71" t="b">
        <v>0</v>
      </c>
      <c r="H43" s="71" t="b">
        <v>0</v>
      </c>
      <c r="I43" s="71" t="b">
        <v>0</v>
      </c>
      <c r="J43" s="71">
        <f>IF(G43=TRUE,1,0)</f>
        <v>0</v>
      </c>
      <c r="K43" s="71">
        <f>IF(H43=TRUE,1,0)</f>
        <v>0</v>
      </c>
      <c r="L43" s="71">
        <f>IF(I43=TRUE,1,0)</f>
        <v>0</v>
      </c>
      <c r="M43" s="71">
        <f>J43+K43+L43</f>
        <v>0</v>
      </c>
      <c r="O43" s="272"/>
    </row>
    <row r="44" spans="1:15" ht="18" x14ac:dyDescent="0.2">
      <c r="A44" s="146" t="str">
        <f>IF(H43=TRUE,"Question response was 'No', Please Indicate Reason for Error Below","")</f>
        <v/>
      </c>
      <c r="B44" s="147"/>
      <c r="C44" s="148"/>
      <c r="D44" s="37" t="str">
        <f>IF(M43&lt;&gt;1,"ERROR","")</f>
        <v>ERROR</v>
      </c>
      <c r="E44" s="84"/>
      <c r="F44" s="85"/>
      <c r="O44" s="273"/>
    </row>
    <row r="45" spans="1:15" ht="24" customHeight="1" x14ac:dyDescent="0.2">
      <c r="A45" s="242"/>
      <c r="B45" s="243"/>
      <c r="C45" s="244"/>
      <c r="D45" s="6"/>
      <c r="E45" s="83"/>
      <c r="F45" s="86"/>
      <c r="O45" s="97" t="s">
        <v>355</v>
      </c>
    </row>
    <row r="46" spans="1:15" ht="24.75" customHeight="1" x14ac:dyDescent="0.2">
      <c r="A46" s="186" t="s">
        <v>356</v>
      </c>
      <c r="B46" s="187"/>
      <c r="C46" s="187"/>
      <c r="D46" s="56"/>
      <c r="E46" s="56"/>
      <c r="F46" s="56"/>
      <c r="G46" s="71" t="b">
        <v>0</v>
      </c>
      <c r="H46" s="71" t="b">
        <v>0</v>
      </c>
      <c r="I46" s="71" t="b">
        <v>0</v>
      </c>
      <c r="J46" s="71">
        <f>IF(G46=TRUE,1,0)</f>
        <v>0</v>
      </c>
      <c r="K46" s="71">
        <f>IF(H46=TRUE,1,0)</f>
        <v>0</v>
      </c>
      <c r="L46" s="71">
        <f>IF(I46=TRUE,1,0)</f>
        <v>0</v>
      </c>
      <c r="M46" s="71">
        <f>J46+K46+L46</f>
        <v>0</v>
      </c>
      <c r="O46" s="271"/>
    </row>
    <row r="47" spans="1:15" ht="18" x14ac:dyDescent="0.2">
      <c r="A47" s="146" t="str">
        <f>IF(H46=TRUE,"Question response was 'No', Please Indicate Reason for Error Below","")</f>
        <v/>
      </c>
      <c r="B47" s="147"/>
      <c r="C47" s="148"/>
      <c r="D47" s="37" t="str">
        <f>IF(M46&lt;&gt;1,"ERROR","")</f>
        <v>ERROR</v>
      </c>
      <c r="E47" s="84"/>
      <c r="F47" s="85"/>
      <c r="O47" s="272"/>
    </row>
    <row r="48" spans="1:15" ht="24" customHeight="1" x14ac:dyDescent="0.2">
      <c r="A48" s="242"/>
      <c r="B48" s="243"/>
      <c r="C48" s="244"/>
      <c r="D48" s="6"/>
      <c r="E48" s="83"/>
      <c r="F48" s="86"/>
      <c r="O48" s="272"/>
    </row>
    <row r="49" spans="1:15" ht="15.95" customHeight="1" x14ac:dyDescent="0.2">
      <c r="A49" s="138" t="s">
        <v>357</v>
      </c>
      <c r="B49" s="139"/>
      <c r="C49" s="140"/>
      <c r="D49" s="56"/>
      <c r="E49" s="56"/>
      <c r="F49" s="56"/>
      <c r="G49" s="71" t="b">
        <v>0</v>
      </c>
      <c r="H49" s="71" t="b">
        <v>0</v>
      </c>
      <c r="I49" s="71" t="b">
        <v>0</v>
      </c>
      <c r="J49" s="71">
        <f>IF(G49=TRUE,1,0)</f>
        <v>0</v>
      </c>
      <c r="K49" s="71">
        <f>IF(H49=TRUE,1,0)</f>
        <v>0</v>
      </c>
      <c r="L49" s="71">
        <f>IF(I49=TRUE,1,0)</f>
        <v>0</v>
      </c>
      <c r="M49" s="71">
        <f>J49+K49+L49</f>
        <v>0</v>
      </c>
      <c r="O49" s="272"/>
    </row>
    <row r="50" spans="1:15" ht="18" x14ac:dyDescent="0.2">
      <c r="A50" s="146" t="str">
        <f>IF(H49=TRUE,"Question response was 'No', Please Indicate Reason for Error Below","")</f>
        <v/>
      </c>
      <c r="B50" s="147"/>
      <c r="C50" s="148"/>
      <c r="D50" s="37" t="str">
        <f>IF(M49&lt;&gt;1,"ERROR","")</f>
        <v>ERROR</v>
      </c>
      <c r="E50" s="84"/>
      <c r="F50" s="85"/>
      <c r="J50" s="71">
        <f>SUM(J43:J49)</f>
        <v>0</v>
      </c>
      <c r="K50" s="71">
        <f>SUM(K43:K49)</f>
        <v>0</v>
      </c>
      <c r="L50" s="71">
        <f>SUM(L43:L49)</f>
        <v>0</v>
      </c>
      <c r="M50" s="71">
        <f>SUM(M43:M49)</f>
        <v>0</v>
      </c>
      <c r="O50" s="272"/>
    </row>
    <row r="51" spans="1:15" ht="24" customHeight="1" x14ac:dyDescent="0.2">
      <c r="A51" s="242"/>
      <c r="B51" s="243"/>
      <c r="C51" s="244"/>
      <c r="D51" s="6"/>
      <c r="E51" s="83"/>
      <c r="F51" s="28"/>
      <c r="O51" s="272"/>
    </row>
    <row r="52" spans="1:15" ht="18" x14ac:dyDescent="0.2">
      <c r="A52" s="73"/>
      <c r="B52" s="74"/>
      <c r="C52" s="72" t="s">
        <v>8</v>
      </c>
      <c r="D52" s="155">
        <f>J50+K50</f>
        <v>0</v>
      </c>
      <c r="E52" s="156"/>
      <c r="F52" s="43"/>
      <c r="O52" s="272"/>
    </row>
    <row r="53" spans="1:15" ht="18.75" thickBot="1" x14ac:dyDescent="0.25">
      <c r="A53" s="73"/>
      <c r="B53" s="74"/>
      <c r="C53" s="72" t="s">
        <v>195</v>
      </c>
      <c r="D53" s="254">
        <f>K50</f>
        <v>0</v>
      </c>
      <c r="E53" s="255"/>
      <c r="F53" s="86"/>
      <c r="O53" s="272"/>
    </row>
    <row r="54" spans="1:15" ht="13.5" thickBot="1" x14ac:dyDescent="0.25">
      <c r="A54" s="238" t="s">
        <v>392</v>
      </c>
      <c r="B54" s="176"/>
      <c r="C54" s="176"/>
      <c r="D54" s="75"/>
      <c r="E54" s="75"/>
      <c r="F54" s="76"/>
      <c r="J54" s="70" t="s">
        <v>199</v>
      </c>
      <c r="K54" s="70" t="s">
        <v>200</v>
      </c>
      <c r="L54" s="70" t="s">
        <v>201</v>
      </c>
      <c r="M54" s="70" t="s">
        <v>263</v>
      </c>
      <c r="O54" s="272"/>
    </row>
    <row r="55" spans="1:15" x14ac:dyDescent="0.2">
      <c r="A55" s="248" t="s">
        <v>358</v>
      </c>
      <c r="B55" s="249"/>
      <c r="C55" s="250"/>
      <c r="D55" s="56"/>
      <c r="E55" s="56"/>
      <c r="F55" s="56"/>
      <c r="G55" s="71" t="b">
        <v>0</v>
      </c>
      <c r="H55" s="71" t="b">
        <v>0</v>
      </c>
      <c r="I55" s="71" t="b">
        <v>0</v>
      </c>
      <c r="J55" s="71">
        <f>IF(G55=TRUE,1,0)</f>
        <v>0</v>
      </c>
      <c r="K55" s="71">
        <f>IF(H55=TRUE,1,0)</f>
        <v>0</v>
      </c>
      <c r="L55" s="71">
        <f>IF(I55=TRUE,1,0)</f>
        <v>0</v>
      </c>
      <c r="M55" s="71">
        <f>J55+K55+L55</f>
        <v>0</v>
      </c>
      <c r="O55" s="272"/>
    </row>
    <row r="56" spans="1:15" ht="18" x14ac:dyDescent="0.2">
      <c r="A56" s="146" t="str">
        <f>IF(H55=TRUE,"Question response was 'No', Please Indicate Reason for Error Below","")</f>
        <v/>
      </c>
      <c r="B56" s="147"/>
      <c r="C56" s="148"/>
      <c r="D56" s="37" t="str">
        <f>IF(M55&lt;&gt;1,"ERROR","")</f>
        <v>ERROR</v>
      </c>
      <c r="E56" s="84"/>
      <c r="F56" s="85"/>
      <c r="O56" s="272"/>
    </row>
    <row r="57" spans="1:15" ht="24" customHeight="1" x14ac:dyDescent="0.2">
      <c r="A57" s="242"/>
      <c r="B57" s="243"/>
      <c r="C57" s="244"/>
      <c r="D57" s="6"/>
      <c r="E57" s="83"/>
      <c r="F57" s="86"/>
      <c r="O57" s="272"/>
    </row>
    <row r="58" spans="1:15" x14ac:dyDescent="0.2">
      <c r="A58" s="138" t="s">
        <v>359</v>
      </c>
      <c r="B58" s="139"/>
      <c r="C58" s="140"/>
      <c r="D58" s="56"/>
      <c r="E58" s="56"/>
      <c r="F58" s="56"/>
      <c r="G58" s="71" t="b">
        <v>0</v>
      </c>
      <c r="H58" s="71" t="b">
        <v>0</v>
      </c>
      <c r="I58" s="71" t="b">
        <v>0</v>
      </c>
      <c r="J58" s="71">
        <f>IF(G58=TRUE,1,0)</f>
        <v>0</v>
      </c>
      <c r="K58" s="71">
        <f>IF(H58=TRUE,1,0)</f>
        <v>0</v>
      </c>
      <c r="L58" s="71">
        <f>IF(I58=TRUE,1,0)</f>
        <v>0</v>
      </c>
      <c r="M58" s="71">
        <f>J58+K58+L58</f>
        <v>0</v>
      </c>
      <c r="O58" s="272"/>
    </row>
    <row r="59" spans="1:15" ht="18" x14ac:dyDescent="0.2">
      <c r="A59" s="146" t="str">
        <f>IF(H58=TRUE,"Question response was 'No', Please Indicate Reason for Error Below","")</f>
        <v/>
      </c>
      <c r="B59" s="147"/>
      <c r="C59" s="148"/>
      <c r="D59" s="37" t="str">
        <f>IF(M58&lt;&gt;1,"ERROR","")</f>
        <v>ERROR</v>
      </c>
      <c r="E59" s="84"/>
      <c r="F59" s="85"/>
      <c r="O59" s="272"/>
    </row>
    <row r="60" spans="1:15" ht="24" customHeight="1" x14ac:dyDescent="0.2">
      <c r="A60" s="251"/>
      <c r="B60" s="252"/>
      <c r="C60" s="253"/>
      <c r="D60" s="6"/>
      <c r="E60" s="83"/>
      <c r="F60" s="86"/>
      <c r="O60" s="272"/>
    </row>
    <row r="61" spans="1:15" x14ac:dyDescent="0.2">
      <c r="A61" s="138" t="s">
        <v>360</v>
      </c>
      <c r="B61" s="139"/>
      <c r="C61" s="140"/>
      <c r="D61" s="56"/>
      <c r="E61" s="56"/>
      <c r="F61" s="56"/>
      <c r="G61" s="71" t="b">
        <v>0</v>
      </c>
      <c r="H61" s="71" t="b">
        <v>0</v>
      </c>
      <c r="I61" s="71" t="b">
        <v>0</v>
      </c>
      <c r="J61" s="71">
        <f>IF(G61=TRUE,1,0)</f>
        <v>0</v>
      </c>
      <c r="K61" s="71">
        <f>IF(H61=TRUE,1,0)</f>
        <v>0</v>
      </c>
      <c r="L61" s="71">
        <f>IF(I61=TRUE,1,0)</f>
        <v>0</v>
      </c>
      <c r="M61" s="71">
        <f>J61+K61+L61</f>
        <v>0</v>
      </c>
      <c r="O61" s="272"/>
    </row>
    <row r="62" spans="1:15" ht="18" x14ac:dyDescent="0.2">
      <c r="A62" s="146" t="str">
        <f>IF(H61=TRUE,"Question response was 'No', Please Indicate Reason for Error Below","")</f>
        <v/>
      </c>
      <c r="B62" s="147"/>
      <c r="C62" s="148"/>
      <c r="D62" s="37" t="str">
        <f>IF(M61&lt;&gt;1,"ERROR","")</f>
        <v>ERROR</v>
      </c>
      <c r="E62" s="84"/>
      <c r="F62" s="85"/>
      <c r="O62" s="272"/>
    </row>
    <row r="63" spans="1:15" ht="24" customHeight="1" x14ac:dyDescent="0.2">
      <c r="A63" s="242"/>
      <c r="B63" s="243"/>
      <c r="C63" s="244"/>
      <c r="D63" s="6"/>
      <c r="E63" s="83"/>
      <c r="F63" s="86"/>
      <c r="O63" s="272"/>
    </row>
    <row r="64" spans="1:15" x14ac:dyDescent="0.2">
      <c r="A64" s="138" t="s">
        <v>361</v>
      </c>
      <c r="B64" s="139"/>
      <c r="C64" s="140"/>
      <c r="D64" s="56"/>
      <c r="E64" s="56"/>
      <c r="F64" s="56"/>
      <c r="G64" s="71" t="b">
        <v>0</v>
      </c>
      <c r="H64" s="71" t="b">
        <v>0</v>
      </c>
      <c r="I64" s="71" t="b">
        <v>0</v>
      </c>
      <c r="J64" s="71">
        <f>IF(G64=TRUE,1,0)</f>
        <v>0</v>
      </c>
      <c r="K64" s="71">
        <f>IF(H64=TRUE,1,0)</f>
        <v>0</v>
      </c>
      <c r="L64" s="71">
        <f>IF(I64=TRUE,1,0)</f>
        <v>0</v>
      </c>
      <c r="M64" s="71">
        <f>J64+K64+L64</f>
        <v>0</v>
      </c>
      <c r="O64" s="272"/>
    </row>
    <row r="65" spans="1:15" ht="18" x14ac:dyDescent="0.2">
      <c r="A65" s="146" t="str">
        <f>IF(H64=TRUE,"Question response was 'No', Please Indicate Reason for Error Below","")</f>
        <v/>
      </c>
      <c r="B65" s="147"/>
      <c r="C65" s="148"/>
      <c r="D65" s="37" t="str">
        <f>IF(M64&lt;&gt;1,"ERROR","")</f>
        <v>ERROR</v>
      </c>
      <c r="E65" s="84"/>
      <c r="F65" s="85"/>
      <c r="O65" s="272"/>
    </row>
    <row r="66" spans="1:15" ht="24" customHeight="1" x14ac:dyDescent="0.2">
      <c r="A66" s="242"/>
      <c r="B66" s="243"/>
      <c r="C66" s="244"/>
      <c r="D66" s="6"/>
      <c r="E66" s="83"/>
      <c r="F66" s="86"/>
      <c r="O66" s="272"/>
    </row>
    <row r="67" spans="1:15" x14ac:dyDescent="0.2">
      <c r="A67" s="138" t="s">
        <v>362</v>
      </c>
      <c r="B67" s="139"/>
      <c r="C67" s="140"/>
      <c r="D67" s="56"/>
      <c r="E67" s="56"/>
      <c r="F67" s="56"/>
      <c r="G67" s="71" t="b">
        <v>0</v>
      </c>
      <c r="H67" s="71" t="b">
        <v>0</v>
      </c>
      <c r="I67" s="71" t="b">
        <v>0</v>
      </c>
      <c r="J67" s="71">
        <f>IF(G67=TRUE,1,0)</f>
        <v>0</v>
      </c>
      <c r="K67" s="71">
        <f>IF(H67=TRUE,1,0)</f>
        <v>0</v>
      </c>
      <c r="L67" s="71">
        <f>IF(I67=TRUE,1,0)</f>
        <v>0</v>
      </c>
      <c r="M67" s="71">
        <f>J67+K67+L67</f>
        <v>0</v>
      </c>
      <c r="O67" s="272"/>
    </row>
    <row r="68" spans="1:15" ht="18" x14ac:dyDescent="0.2">
      <c r="A68" s="146" t="str">
        <f>IF(H67=TRUE,"Question response was 'No', Please Indicate Reason for Error Below","")</f>
        <v/>
      </c>
      <c r="B68" s="147"/>
      <c r="C68" s="148"/>
      <c r="D68" s="37" t="str">
        <f>IF(M67&lt;&gt;1,"ERROR","")</f>
        <v>ERROR</v>
      </c>
      <c r="E68" s="84"/>
      <c r="F68" s="85"/>
      <c r="J68" s="71">
        <f>SUM(J55:J67)</f>
        <v>0</v>
      </c>
      <c r="K68" s="71">
        <f>SUM(K55:K67)</f>
        <v>0</v>
      </c>
      <c r="L68" s="71">
        <f>SUM(L55:L67)</f>
        <v>0</v>
      </c>
      <c r="M68" s="71">
        <f>SUM(M55:M67)</f>
        <v>0</v>
      </c>
      <c r="O68" s="272"/>
    </row>
    <row r="69" spans="1:15" ht="24" customHeight="1" x14ac:dyDescent="0.2">
      <c r="A69" s="251"/>
      <c r="B69" s="252"/>
      <c r="C69" s="253"/>
      <c r="D69" s="6"/>
      <c r="E69" s="83"/>
      <c r="F69" s="28"/>
      <c r="O69" s="272"/>
    </row>
    <row r="70" spans="1:15" ht="18" x14ac:dyDescent="0.2">
      <c r="A70" s="73"/>
      <c r="B70" s="74"/>
      <c r="C70" s="72" t="s">
        <v>9</v>
      </c>
      <c r="D70" s="155">
        <f>J68+K68</f>
        <v>0</v>
      </c>
      <c r="E70" s="156"/>
      <c r="F70" s="43"/>
      <c r="O70" s="272"/>
    </row>
    <row r="71" spans="1:15" ht="18.75" thickBot="1" x14ac:dyDescent="0.25">
      <c r="A71" s="73"/>
      <c r="B71" s="74"/>
      <c r="C71" s="72" t="s">
        <v>196</v>
      </c>
      <c r="D71" s="254">
        <f>K68</f>
        <v>0</v>
      </c>
      <c r="E71" s="255"/>
      <c r="F71" s="86"/>
      <c r="O71" s="272"/>
    </row>
    <row r="72" spans="1:15" ht="13.5" thickBot="1" x14ac:dyDescent="0.25">
      <c r="A72" s="238" t="s">
        <v>395</v>
      </c>
      <c r="B72" s="176"/>
      <c r="C72" s="176"/>
      <c r="D72" s="176"/>
      <c r="E72" s="176"/>
      <c r="F72" s="177"/>
      <c r="J72" s="70" t="s">
        <v>199</v>
      </c>
      <c r="K72" s="70" t="s">
        <v>200</v>
      </c>
      <c r="L72" s="70" t="s">
        <v>201</v>
      </c>
      <c r="M72" s="70" t="s">
        <v>263</v>
      </c>
      <c r="O72" s="272"/>
    </row>
    <row r="73" spans="1:15" ht="27.75" customHeight="1" x14ac:dyDescent="0.2">
      <c r="A73" s="239" t="s">
        <v>364</v>
      </c>
      <c r="B73" s="240"/>
      <c r="C73" s="241"/>
      <c r="D73" s="56"/>
      <c r="E73" s="56"/>
      <c r="F73" s="56"/>
      <c r="G73" s="71" t="b">
        <v>0</v>
      </c>
      <c r="H73" s="71" t="b">
        <v>0</v>
      </c>
      <c r="I73" s="71" t="b">
        <v>0</v>
      </c>
      <c r="J73" s="71">
        <f>IF(G73=TRUE,1,0)</f>
        <v>0</v>
      </c>
      <c r="K73" s="71">
        <f>IF(H73=TRUE,1,0)</f>
        <v>0</v>
      </c>
      <c r="L73" s="71">
        <f>IF(I73=TRUE,1,0)</f>
        <v>0</v>
      </c>
      <c r="M73" s="71">
        <f>J73+K73+L73</f>
        <v>0</v>
      </c>
      <c r="O73" s="273"/>
    </row>
    <row r="74" spans="1:15" ht="18" x14ac:dyDescent="0.2">
      <c r="A74" s="146" t="str">
        <f>IF(H73=TRUE,"Question response was 'No', Please Indicate Reason for Error Below","")</f>
        <v/>
      </c>
      <c r="B74" s="147"/>
      <c r="C74" s="148"/>
      <c r="D74" s="37" t="str">
        <f>IF(M73&lt;&gt;1,"ERROR","")</f>
        <v>ERROR</v>
      </c>
      <c r="E74" s="84"/>
      <c r="F74" s="85"/>
      <c r="O74" s="99" t="s">
        <v>376</v>
      </c>
    </row>
    <row r="75" spans="1:15" ht="24" customHeight="1" x14ac:dyDescent="0.2">
      <c r="A75" s="242"/>
      <c r="B75" s="243"/>
      <c r="C75" s="244"/>
      <c r="D75" s="6"/>
      <c r="E75" s="83"/>
      <c r="F75" s="86"/>
      <c r="O75" s="100" t="s">
        <v>377</v>
      </c>
    </row>
    <row r="76" spans="1:15" x14ac:dyDescent="0.2">
      <c r="A76" s="138" t="s">
        <v>365</v>
      </c>
      <c r="B76" s="139"/>
      <c r="C76" s="140"/>
      <c r="D76" s="56"/>
      <c r="E76" s="56"/>
      <c r="F76" s="56"/>
      <c r="G76" s="71" t="b">
        <v>0</v>
      </c>
      <c r="H76" s="71" t="b">
        <v>0</v>
      </c>
      <c r="I76" s="71" t="b">
        <v>0</v>
      </c>
      <c r="J76" s="71">
        <f>IF(G76=TRUE,1,0)</f>
        <v>0</v>
      </c>
      <c r="K76" s="71">
        <f>IF(H76=TRUE,1,0)</f>
        <v>0</v>
      </c>
      <c r="L76" s="71">
        <f>IF(I76=TRUE,1,0)</f>
        <v>0</v>
      </c>
      <c r="M76" s="71">
        <f>J76+K76+L76</f>
        <v>0</v>
      </c>
      <c r="O76" s="271"/>
    </row>
    <row r="77" spans="1:15" ht="18" x14ac:dyDescent="0.2">
      <c r="A77" s="146" t="str">
        <f>IF(H76=TRUE,"Question response was 'No', Please Indicate Reason for Error Below","")</f>
        <v/>
      </c>
      <c r="B77" s="147"/>
      <c r="C77" s="148"/>
      <c r="D77" s="37" t="str">
        <f>IF(M76&lt;&gt;1,"ERROR","")</f>
        <v>ERROR</v>
      </c>
      <c r="E77" s="84"/>
      <c r="F77" s="85"/>
      <c r="O77" s="272"/>
    </row>
    <row r="78" spans="1:15" ht="24" customHeight="1" x14ac:dyDescent="0.2">
      <c r="A78" s="242"/>
      <c r="B78" s="243"/>
      <c r="C78" s="244"/>
      <c r="D78" s="6"/>
      <c r="E78" s="83"/>
      <c r="F78" s="86"/>
      <c r="O78" s="272"/>
    </row>
    <row r="79" spans="1:15" x14ac:dyDescent="0.2">
      <c r="A79" s="138" t="s">
        <v>366</v>
      </c>
      <c r="B79" s="139"/>
      <c r="C79" s="140"/>
      <c r="D79" s="56"/>
      <c r="E79" s="56"/>
      <c r="F79" s="56"/>
      <c r="G79" s="71" t="b">
        <v>0</v>
      </c>
      <c r="H79" s="71" t="b">
        <v>0</v>
      </c>
      <c r="I79" s="71" t="b">
        <v>0</v>
      </c>
      <c r="J79" s="71">
        <f>IF(G79=TRUE,1,0)</f>
        <v>0</v>
      </c>
      <c r="K79" s="71">
        <f>IF(H79=TRUE,1,0)</f>
        <v>0</v>
      </c>
      <c r="L79" s="71">
        <f>IF(I79=TRUE,1,0)</f>
        <v>0</v>
      </c>
      <c r="M79" s="71">
        <f>J79+K79+L79</f>
        <v>0</v>
      </c>
      <c r="O79" s="272"/>
    </row>
    <row r="80" spans="1:15" ht="18" x14ac:dyDescent="0.2">
      <c r="A80" s="146" t="str">
        <f>IF(H79=TRUE,"Question response was 'No', Please Indicate Reason for Error Below","")</f>
        <v/>
      </c>
      <c r="B80" s="147"/>
      <c r="C80" s="148"/>
      <c r="D80" s="37" t="str">
        <f>IF(M79&lt;&gt;1,"ERROR","")</f>
        <v>ERROR</v>
      </c>
      <c r="E80" s="84"/>
      <c r="F80" s="85"/>
      <c r="J80" s="71">
        <f>SUM(J73:J79)</f>
        <v>0</v>
      </c>
      <c r="K80" s="71">
        <f>SUM(K73:K79)</f>
        <v>0</v>
      </c>
      <c r="L80" s="71">
        <f>SUM(L73:L79)</f>
        <v>0</v>
      </c>
      <c r="M80" s="71">
        <f>SUM(M73:M79)</f>
        <v>0</v>
      </c>
      <c r="O80" s="272"/>
    </row>
    <row r="81" spans="1:15" ht="24" customHeight="1" x14ac:dyDescent="0.2">
      <c r="A81" s="242"/>
      <c r="B81" s="243"/>
      <c r="C81" s="244"/>
      <c r="D81" s="6"/>
      <c r="E81" s="83"/>
      <c r="F81" s="28"/>
      <c r="O81" s="272"/>
    </row>
    <row r="82" spans="1:15" ht="18" x14ac:dyDescent="0.2">
      <c r="A82" s="73"/>
      <c r="B82" s="74"/>
      <c r="C82" s="72" t="s">
        <v>10</v>
      </c>
      <c r="D82" s="155">
        <f>J80+K80</f>
        <v>0</v>
      </c>
      <c r="E82" s="156"/>
      <c r="F82" s="43"/>
      <c r="O82" s="272"/>
    </row>
    <row r="83" spans="1:15" ht="18.75" thickBot="1" x14ac:dyDescent="0.25">
      <c r="A83" s="73"/>
      <c r="B83" s="74"/>
      <c r="C83" s="72" t="s">
        <v>197</v>
      </c>
      <c r="D83" s="157">
        <f>K80</f>
        <v>0</v>
      </c>
      <c r="E83" s="158"/>
      <c r="F83" s="86"/>
      <c r="O83" s="272"/>
    </row>
    <row r="84" spans="1:15" ht="27" customHeight="1" thickBot="1" x14ac:dyDescent="0.25">
      <c r="A84" s="256" t="s">
        <v>394</v>
      </c>
      <c r="B84" s="144"/>
      <c r="C84" s="144"/>
      <c r="D84" s="144"/>
      <c r="E84" s="144"/>
      <c r="F84" s="145"/>
      <c r="J84" s="70" t="s">
        <v>199</v>
      </c>
      <c r="K84" s="70" t="s">
        <v>200</v>
      </c>
      <c r="L84" s="70" t="s">
        <v>201</v>
      </c>
      <c r="M84" s="70" t="s">
        <v>263</v>
      </c>
      <c r="O84" s="272"/>
    </row>
    <row r="85" spans="1:15" ht="27" customHeight="1" x14ac:dyDescent="0.2">
      <c r="A85" s="257" t="s">
        <v>25</v>
      </c>
      <c r="B85" s="258"/>
      <c r="C85" s="258"/>
      <c r="D85" s="56"/>
      <c r="E85" s="56"/>
      <c r="F85" s="56"/>
      <c r="G85" s="71" t="b">
        <v>0</v>
      </c>
      <c r="H85" s="71" t="b">
        <v>0</v>
      </c>
      <c r="I85" s="71" t="b">
        <v>0</v>
      </c>
      <c r="J85" s="71">
        <f>IF(G85=TRUE,1,0)</f>
        <v>0</v>
      </c>
      <c r="K85" s="71">
        <f>IF(H85=TRUE,1,0)</f>
        <v>0</v>
      </c>
      <c r="L85" s="71">
        <f>IF(I85=TRUE,1,0)</f>
        <v>0</v>
      </c>
      <c r="M85" s="71">
        <f>J85+K85+L85</f>
        <v>0</v>
      </c>
      <c r="O85" s="272"/>
    </row>
    <row r="86" spans="1:15" ht="18" x14ac:dyDescent="0.2">
      <c r="A86" s="146" t="str">
        <f>IF(H85=TRUE,"Question response was 'No', Please Indicate Reason for Error Below","")</f>
        <v/>
      </c>
      <c r="B86" s="147"/>
      <c r="C86" s="148"/>
      <c r="D86" s="37" t="str">
        <f>IF(M85&lt;&gt;1,"ERROR","")</f>
        <v>ERROR</v>
      </c>
      <c r="E86" s="84"/>
      <c r="F86" s="85"/>
      <c r="O86" s="272"/>
    </row>
    <row r="87" spans="1:15" ht="24" customHeight="1" x14ac:dyDescent="0.2">
      <c r="A87" s="242"/>
      <c r="B87" s="243"/>
      <c r="C87" s="244"/>
      <c r="D87" s="6"/>
      <c r="E87" s="83"/>
      <c r="F87" s="86"/>
      <c r="O87" s="272"/>
    </row>
    <row r="88" spans="1:15" ht="27" customHeight="1" x14ac:dyDescent="0.2">
      <c r="A88" s="276" t="s">
        <v>368</v>
      </c>
      <c r="B88" s="277"/>
      <c r="C88" s="277"/>
      <c r="D88" s="56"/>
      <c r="E88" s="56"/>
      <c r="F88" s="56"/>
      <c r="G88" s="71" t="b">
        <v>0</v>
      </c>
      <c r="H88" s="71" t="b">
        <v>0</v>
      </c>
      <c r="I88" s="71" t="b">
        <v>0</v>
      </c>
      <c r="J88" s="71">
        <f>IF(G88=TRUE,1,0)</f>
        <v>0</v>
      </c>
      <c r="K88" s="71">
        <f>IF(H88=TRUE,1,0)</f>
        <v>0</v>
      </c>
      <c r="L88" s="71">
        <f>IF(I88=TRUE,1,0)</f>
        <v>0</v>
      </c>
      <c r="M88" s="71">
        <f>J88+K88+L88</f>
        <v>0</v>
      </c>
      <c r="O88" s="272"/>
    </row>
    <row r="89" spans="1:15" ht="18" x14ac:dyDescent="0.2">
      <c r="A89" s="146" t="str">
        <f>IF(H88=TRUE,"Question response was 'No', Please Indicate Reason for Error Below","")</f>
        <v/>
      </c>
      <c r="B89" s="147"/>
      <c r="C89" s="148"/>
      <c r="D89" s="37" t="str">
        <f>IF(M88&lt;&gt;1,"ERROR","")</f>
        <v>ERROR</v>
      </c>
      <c r="E89" s="84"/>
      <c r="F89" s="85"/>
      <c r="J89" s="71">
        <f>SUM(J85:J88)</f>
        <v>0</v>
      </c>
      <c r="K89" s="71">
        <f>SUM(K85:K88)</f>
        <v>0</v>
      </c>
      <c r="L89" s="71">
        <f>SUM(L85:L88)</f>
        <v>0</v>
      </c>
      <c r="M89" s="71">
        <f>SUM(M85:M88)</f>
        <v>0</v>
      </c>
      <c r="O89" s="272"/>
    </row>
    <row r="90" spans="1:15" ht="24" customHeight="1" x14ac:dyDescent="0.2">
      <c r="A90" s="242"/>
      <c r="B90" s="243"/>
      <c r="C90" s="244"/>
      <c r="D90" s="6"/>
      <c r="E90" s="83"/>
      <c r="F90" s="28"/>
      <c r="O90" s="272"/>
    </row>
    <row r="91" spans="1:15" ht="18" x14ac:dyDescent="0.2">
      <c r="A91" s="73"/>
      <c r="B91" s="74"/>
      <c r="C91" s="72" t="s">
        <v>11</v>
      </c>
      <c r="D91" s="155">
        <f>J89+K89</f>
        <v>0</v>
      </c>
      <c r="E91" s="156"/>
      <c r="F91" s="43"/>
      <c r="O91" s="272"/>
    </row>
    <row r="92" spans="1:15" ht="18" x14ac:dyDescent="0.2">
      <c r="A92" s="73"/>
      <c r="B92" s="74"/>
      <c r="C92" s="72" t="s">
        <v>198</v>
      </c>
      <c r="D92" s="155">
        <f>K89</f>
        <v>0</v>
      </c>
      <c r="E92" s="156"/>
      <c r="F92" s="86"/>
      <c r="O92" s="272"/>
    </row>
    <row r="93" spans="1:15" ht="13.5" thickBot="1" x14ac:dyDescent="0.25">
      <c r="A93" s="73"/>
      <c r="B93" s="74"/>
      <c r="C93" s="74"/>
      <c r="D93" s="74"/>
      <c r="E93" s="74"/>
      <c r="F93" s="74"/>
      <c r="O93" s="272"/>
    </row>
    <row r="94" spans="1:15" ht="13.5" thickBot="1" x14ac:dyDescent="0.25">
      <c r="A94" s="238" t="s">
        <v>13</v>
      </c>
      <c r="B94" s="176"/>
      <c r="C94" s="176"/>
      <c r="D94" s="176"/>
      <c r="E94" s="176"/>
      <c r="F94" s="177"/>
      <c r="J94" s="70" t="s">
        <v>199</v>
      </c>
      <c r="K94" s="70" t="s">
        <v>200</v>
      </c>
      <c r="L94" s="70"/>
      <c r="M94" s="70" t="s">
        <v>263</v>
      </c>
      <c r="O94" s="272"/>
    </row>
    <row r="95" spans="1:15" ht="24.75" customHeight="1" x14ac:dyDescent="0.2">
      <c r="A95" s="257" t="s">
        <v>191</v>
      </c>
      <c r="B95" s="258"/>
      <c r="C95" s="258"/>
      <c r="D95" s="56"/>
      <c r="E95" s="56"/>
      <c r="F95" s="69"/>
      <c r="G95" s="71" t="b">
        <v>0</v>
      </c>
      <c r="H95" s="71" t="b">
        <v>0</v>
      </c>
      <c r="J95" s="71">
        <f>IF(G95=TRUE,1,0)</f>
        <v>0</v>
      </c>
      <c r="K95" s="71">
        <f>IF(H95=TRUE,1,0)</f>
        <v>0</v>
      </c>
      <c r="M95" s="71">
        <f>J95+K95+L95</f>
        <v>0</v>
      </c>
      <c r="O95" s="272"/>
    </row>
    <row r="96" spans="1:15" ht="9.75" customHeight="1" x14ac:dyDescent="0.2">
      <c r="A96" s="165"/>
      <c r="B96" s="166"/>
      <c r="C96" s="166"/>
      <c r="D96" s="166"/>
      <c r="E96" s="166"/>
      <c r="F96" s="234"/>
      <c r="O96" s="272"/>
    </row>
    <row r="97" spans="1:15" ht="38.25" x14ac:dyDescent="0.2">
      <c r="A97" s="168" t="s">
        <v>28</v>
      </c>
      <c r="B97" s="169"/>
      <c r="C97" s="35" t="s">
        <v>29</v>
      </c>
      <c r="D97" s="275">
        <f>M23+M38+M50+M68+M80+M89</f>
        <v>0</v>
      </c>
      <c r="E97" s="275"/>
      <c r="F97" s="275"/>
      <c r="O97" s="272"/>
    </row>
    <row r="98" spans="1:15" x14ac:dyDescent="0.2">
      <c r="A98" s="173"/>
      <c r="B98" s="174"/>
      <c r="C98" s="35" t="s">
        <v>12</v>
      </c>
      <c r="D98" s="275">
        <f>L23+L38+L50+L68+L80+L89</f>
        <v>0</v>
      </c>
      <c r="E98" s="275"/>
      <c r="F98" s="275"/>
      <c r="O98" s="272"/>
    </row>
    <row r="99" spans="1:15" ht="38.25" x14ac:dyDescent="0.2">
      <c r="A99" s="173"/>
      <c r="B99" s="174"/>
      <c r="C99" s="35" t="s">
        <v>30</v>
      </c>
      <c r="D99" s="275">
        <f>D97-D98</f>
        <v>0</v>
      </c>
      <c r="E99" s="275"/>
      <c r="F99" s="275"/>
      <c r="O99" s="272"/>
    </row>
    <row r="100" spans="1:15" ht="25.5" x14ac:dyDescent="0.2">
      <c r="A100" s="178"/>
      <c r="B100" s="179"/>
      <c r="C100" s="35" t="s">
        <v>7</v>
      </c>
      <c r="D100" s="275">
        <f>D26+D41+D53+D71+D83+D92</f>
        <v>0</v>
      </c>
      <c r="E100" s="275"/>
      <c r="F100" s="275"/>
      <c r="O100" s="272"/>
    </row>
    <row r="101" spans="1:15" ht="9.75" customHeight="1" x14ac:dyDescent="0.2">
      <c r="A101" s="165"/>
      <c r="B101" s="166"/>
      <c r="C101" s="166"/>
      <c r="D101" s="166"/>
      <c r="E101" s="166"/>
      <c r="F101" s="234"/>
      <c r="O101" s="273"/>
    </row>
    <row r="102" spans="1:15" ht="117" customHeight="1" x14ac:dyDescent="0.2">
      <c r="A102" s="90"/>
      <c r="B102" s="90"/>
      <c r="C102" s="90"/>
      <c r="D102" s="82"/>
      <c r="E102" s="82"/>
      <c r="F102" s="87"/>
      <c r="O102" s="101" t="s">
        <v>378</v>
      </c>
    </row>
    <row r="103" spans="1:15" x14ac:dyDescent="0.2">
      <c r="A103" s="162" t="s">
        <v>202</v>
      </c>
      <c r="B103" s="163"/>
      <c r="C103" s="163"/>
      <c r="D103" s="163"/>
      <c r="E103" s="163"/>
      <c r="F103" s="164"/>
      <c r="O103" s="91"/>
    </row>
    <row r="104" spans="1:15" ht="129" customHeight="1" x14ac:dyDescent="0.2">
      <c r="A104" s="235"/>
      <c r="B104" s="236"/>
      <c r="C104" s="236"/>
      <c r="D104" s="236"/>
      <c r="E104" s="236"/>
      <c r="F104" s="237"/>
      <c r="O104" s="93"/>
    </row>
  </sheetData>
  <protectedRanges>
    <protectedRange password="CA8D" sqref="D17:F18 A96:F96 F95 F25:F26 D20:F21 D23:F24 D29:F30 D32:F33 D35:F36 D44:F45 D47:F48 D56:F57 D59:F60 D62:F63 D65:F66 D74:F75 D77:F78 D86:F87 D89:F90 F40:F41 F52:F53 F70:F71 F82:F83 F91:F92 D80:F81 D68:F69 D50:F51 D38:F39 A101:F102" name="Range1_1"/>
  </protectedRanges>
  <mergeCells count="115">
    <mergeCell ref="A100:B100"/>
    <mergeCell ref="D100:F100"/>
    <mergeCell ref="A101:F101"/>
    <mergeCell ref="A103:F103"/>
    <mergeCell ref="A104:F104"/>
    <mergeCell ref="A96:F96"/>
    <mergeCell ref="A97:B97"/>
    <mergeCell ref="D97:F97"/>
    <mergeCell ref="A98:B98"/>
    <mergeCell ref="D98:F98"/>
    <mergeCell ref="A99:B99"/>
    <mergeCell ref="D99:F99"/>
    <mergeCell ref="A89:C89"/>
    <mergeCell ref="A90:C90"/>
    <mergeCell ref="D91:E91"/>
    <mergeCell ref="D92:E92"/>
    <mergeCell ref="A94:F94"/>
    <mergeCell ref="A95:C95"/>
    <mergeCell ref="D83:E83"/>
    <mergeCell ref="A84:F84"/>
    <mergeCell ref="A85:C85"/>
    <mergeCell ref="A86:C86"/>
    <mergeCell ref="A87:C87"/>
    <mergeCell ref="A88:C88"/>
    <mergeCell ref="A77:C77"/>
    <mergeCell ref="A78:C78"/>
    <mergeCell ref="A79:C79"/>
    <mergeCell ref="A80:C80"/>
    <mergeCell ref="A81:C81"/>
    <mergeCell ref="D82:E82"/>
    <mergeCell ref="D71:E71"/>
    <mergeCell ref="A72:F72"/>
    <mergeCell ref="A73:C73"/>
    <mergeCell ref="A74:C74"/>
    <mergeCell ref="A75:C75"/>
    <mergeCell ref="A76:C76"/>
    <mergeCell ref="A65:C65"/>
    <mergeCell ref="A66:C66"/>
    <mergeCell ref="A67:C67"/>
    <mergeCell ref="A68:C68"/>
    <mergeCell ref="A69:C69"/>
    <mergeCell ref="D70:E70"/>
    <mergeCell ref="A59:C59"/>
    <mergeCell ref="A60:C60"/>
    <mergeCell ref="A61:C61"/>
    <mergeCell ref="A62:C62"/>
    <mergeCell ref="A63:C63"/>
    <mergeCell ref="A64:C64"/>
    <mergeCell ref="A55:C55"/>
    <mergeCell ref="A56:C56"/>
    <mergeCell ref="A57:C57"/>
    <mergeCell ref="A58:C58"/>
    <mergeCell ref="A47:C47"/>
    <mergeCell ref="A48:C48"/>
    <mergeCell ref="A49:C49"/>
    <mergeCell ref="A50:C50"/>
    <mergeCell ref="A51:C51"/>
    <mergeCell ref="A46:C46"/>
    <mergeCell ref="A35:C35"/>
    <mergeCell ref="A36:C36"/>
    <mergeCell ref="A37:C37"/>
    <mergeCell ref="A38:C38"/>
    <mergeCell ref="A39:C39"/>
    <mergeCell ref="D40:E40"/>
    <mergeCell ref="D53:E53"/>
    <mergeCell ref="A54:C54"/>
    <mergeCell ref="D52:E52"/>
    <mergeCell ref="D25:E25"/>
    <mergeCell ref="D26:E26"/>
    <mergeCell ref="A27:F27"/>
    <mergeCell ref="A28:C28"/>
    <mergeCell ref="D41:E41"/>
    <mergeCell ref="A42:F42"/>
    <mergeCell ref="A43:C43"/>
    <mergeCell ref="A44:C44"/>
    <mergeCell ref="A45:C45"/>
    <mergeCell ref="A1:F1"/>
    <mergeCell ref="A2:F2"/>
    <mergeCell ref="A3:F3"/>
    <mergeCell ref="A4:B4"/>
    <mergeCell ref="E4:F4"/>
    <mergeCell ref="A5:B5"/>
    <mergeCell ref="A17:C17"/>
    <mergeCell ref="A18:C18"/>
    <mergeCell ref="A19:C19"/>
    <mergeCell ref="A12:B12"/>
    <mergeCell ref="A13:C13"/>
    <mergeCell ref="D13:F13"/>
    <mergeCell ref="A14:C14"/>
    <mergeCell ref="A15:F15"/>
    <mergeCell ref="A16:C16"/>
    <mergeCell ref="O15:O20"/>
    <mergeCell ref="O22:O23"/>
    <mergeCell ref="O25:O28"/>
    <mergeCell ref="O31:O34"/>
    <mergeCell ref="O40:O44"/>
    <mergeCell ref="O46:O73"/>
    <mergeCell ref="O76:O101"/>
    <mergeCell ref="A6:B6"/>
    <mergeCell ref="A7:B7"/>
    <mergeCell ref="A8:B8"/>
    <mergeCell ref="A9:B9"/>
    <mergeCell ref="A10:B10"/>
    <mergeCell ref="A11:B11"/>
    <mergeCell ref="A20:C20"/>
    <mergeCell ref="A21:C21"/>
    <mergeCell ref="A22:C22"/>
    <mergeCell ref="A29:C29"/>
    <mergeCell ref="A30:C30"/>
    <mergeCell ref="A31:C31"/>
    <mergeCell ref="A32:C32"/>
    <mergeCell ref="A33:C33"/>
    <mergeCell ref="A34:C34"/>
    <mergeCell ref="A23:C23"/>
    <mergeCell ref="A24:C24"/>
  </mergeCells>
  <pageMargins left="0.5" right="0.25" top="0.25" bottom="0.5" header="0.3" footer="0.3"/>
  <pageSetup scale="68" orientation="portrait" r:id="rId1"/>
  <headerFooter>
    <oddFooter>&amp;L&amp;A&amp;C&amp;P of &amp;N&amp;RUpdated as of 01/04/19, KAW</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Check Box 1">
              <controlPr locked="0" defaultSize="0" autoFill="0" autoLine="0" autoPict="0">
                <anchor moveWithCells="1">
                  <from>
                    <xdr:col>3</xdr:col>
                    <xdr:colOff>219075</xdr:colOff>
                    <xdr:row>14</xdr:row>
                    <xdr:rowOff>142875</xdr:rowOff>
                  </from>
                  <to>
                    <xdr:col>3</xdr:col>
                    <xdr:colOff>476250</xdr:colOff>
                    <xdr:row>15</xdr:row>
                    <xdr:rowOff>285750</xdr:rowOff>
                  </to>
                </anchor>
              </controlPr>
            </control>
          </mc:Choice>
        </mc:AlternateContent>
        <mc:AlternateContent xmlns:mc="http://schemas.openxmlformats.org/markup-compatibility/2006">
          <mc:Choice Requires="x14">
            <control shapeId="331778" r:id="rId5" name="Check Box 2">
              <controlPr locked="0" defaultSize="0" autoFill="0" autoLine="0" autoPict="0">
                <anchor moveWithCells="1">
                  <from>
                    <xdr:col>4</xdr:col>
                    <xdr:colOff>190500</xdr:colOff>
                    <xdr:row>14</xdr:row>
                    <xdr:rowOff>114300</xdr:rowOff>
                  </from>
                  <to>
                    <xdr:col>4</xdr:col>
                    <xdr:colOff>476250</xdr:colOff>
                    <xdr:row>16</xdr:row>
                    <xdr:rowOff>28575</xdr:rowOff>
                  </to>
                </anchor>
              </controlPr>
            </control>
          </mc:Choice>
        </mc:AlternateContent>
        <mc:AlternateContent xmlns:mc="http://schemas.openxmlformats.org/markup-compatibility/2006">
          <mc:Choice Requires="x14">
            <control shapeId="331779" r:id="rId6" name="Check Box 3">
              <controlPr locked="0" defaultSize="0" autoFill="0" autoLine="0" autoPict="0">
                <anchor moveWithCells="1">
                  <from>
                    <xdr:col>5</xdr:col>
                    <xdr:colOff>142875</xdr:colOff>
                    <xdr:row>14</xdr:row>
                    <xdr:rowOff>47625</xdr:rowOff>
                  </from>
                  <to>
                    <xdr:col>5</xdr:col>
                    <xdr:colOff>476250</xdr:colOff>
                    <xdr:row>16</xdr:row>
                    <xdr:rowOff>66675</xdr:rowOff>
                  </to>
                </anchor>
              </controlPr>
            </control>
          </mc:Choice>
        </mc:AlternateContent>
        <mc:AlternateContent xmlns:mc="http://schemas.openxmlformats.org/markup-compatibility/2006">
          <mc:Choice Requires="x14">
            <control shapeId="331780" r:id="rId7" name="Check Box 4">
              <controlPr locked="0" defaultSize="0" autoFill="0" autoLine="0" autoPict="0">
                <anchor moveWithCells="1">
                  <from>
                    <xdr:col>3</xdr:col>
                    <xdr:colOff>219075</xdr:colOff>
                    <xdr:row>18</xdr:row>
                    <xdr:rowOff>66675</xdr:rowOff>
                  </from>
                  <to>
                    <xdr:col>3</xdr:col>
                    <xdr:colOff>476250</xdr:colOff>
                    <xdr:row>18</xdr:row>
                    <xdr:rowOff>304800</xdr:rowOff>
                  </to>
                </anchor>
              </controlPr>
            </control>
          </mc:Choice>
        </mc:AlternateContent>
        <mc:AlternateContent xmlns:mc="http://schemas.openxmlformats.org/markup-compatibility/2006">
          <mc:Choice Requires="x14">
            <control shapeId="331781" r:id="rId8" name="Check Box 5">
              <controlPr locked="0" defaultSize="0" autoFill="0" autoLine="0" autoPict="0">
                <anchor moveWithCells="1">
                  <from>
                    <xdr:col>4</xdr:col>
                    <xdr:colOff>180975</xdr:colOff>
                    <xdr:row>18</xdr:row>
                    <xdr:rowOff>19050</xdr:rowOff>
                  </from>
                  <to>
                    <xdr:col>4</xdr:col>
                    <xdr:colOff>476250</xdr:colOff>
                    <xdr:row>19</xdr:row>
                    <xdr:rowOff>28575</xdr:rowOff>
                  </to>
                </anchor>
              </controlPr>
            </control>
          </mc:Choice>
        </mc:AlternateContent>
        <mc:AlternateContent xmlns:mc="http://schemas.openxmlformats.org/markup-compatibility/2006">
          <mc:Choice Requires="x14">
            <control shapeId="331782" r:id="rId9" name="Check Box 6">
              <controlPr locked="0" defaultSize="0" autoFill="0" autoLine="0" autoPict="0">
                <anchor moveWithCells="1">
                  <from>
                    <xdr:col>5</xdr:col>
                    <xdr:colOff>142875</xdr:colOff>
                    <xdr:row>17</xdr:row>
                    <xdr:rowOff>285750</xdr:rowOff>
                  </from>
                  <to>
                    <xdr:col>5</xdr:col>
                    <xdr:colOff>476250</xdr:colOff>
                    <xdr:row>19</xdr:row>
                    <xdr:rowOff>66675</xdr:rowOff>
                  </to>
                </anchor>
              </controlPr>
            </control>
          </mc:Choice>
        </mc:AlternateContent>
        <mc:AlternateContent xmlns:mc="http://schemas.openxmlformats.org/markup-compatibility/2006">
          <mc:Choice Requires="x14">
            <control shapeId="331783" r:id="rId10" name="Check Box 7">
              <controlPr locked="0" defaultSize="0" autoFill="0" autoLine="0" autoPict="0">
                <anchor moveWithCells="1">
                  <from>
                    <xdr:col>3</xdr:col>
                    <xdr:colOff>219075</xdr:colOff>
                    <xdr:row>20</xdr:row>
                    <xdr:rowOff>228600</xdr:rowOff>
                  </from>
                  <to>
                    <xdr:col>3</xdr:col>
                    <xdr:colOff>476250</xdr:colOff>
                    <xdr:row>22</xdr:row>
                    <xdr:rowOff>66675</xdr:rowOff>
                  </to>
                </anchor>
              </controlPr>
            </control>
          </mc:Choice>
        </mc:AlternateContent>
        <mc:AlternateContent xmlns:mc="http://schemas.openxmlformats.org/markup-compatibility/2006">
          <mc:Choice Requires="x14">
            <control shapeId="331784" r:id="rId11" name="Check Box 8">
              <controlPr locked="0" defaultSize="0" autoFill="0" autoLine="0" autoPict="0">
                <anchor moveWithCells="1">
                  <from>
                    <xdr:col>4</xdr:col>
                    <xdr:colOff>180975</xdr:colOff>
                    <xdr:row>20</xdr:row>
                    <xdr:rowOff>180975</xdr:rowOff>
                  </from>
                  <to>
                    <xdr:col>4</xdr:col>
                    <xdr:colOff>476250</xdr:colOff>
                    <xdr:row>22</xdr:row>
                    <xdr:rowOff>123825</xdr:rowOff>
                  </to>
                </anchor>
              </controlPr>
            </control>
          </mc:Choice>
        </mc:AlternateContent>
        <mc:AlternateContent xmlns:mc="http://schemas.openxmlformats.org/markup-compatibility/2006">
          <mc:Choice Requires="x14">
            <control shapeId="331785" r:id="rId12" name="Check Box 9">
              <controlPr locked="0" defaultSize="0" autoFill="0" autoLine="0" autoPict="0">
                <anchor moveWithCells="1">
                  <from>
                    <xdr:col>5</xdr:col>
                    <xdr:colOff>142875</xdr:colOff>
                    <xdr:row>20</xdr:row>
                    <xdr:rowOff>200025</xdr:rowOff>
                  </from>
                  <to>
                    <xdr:col>5</xdr:col>
                    <xdr:colOff>476250</xdr:colOff>
                    <xdr:row>22</xdr:row>
                    <xdr:rowOff>76200</xdr:rowOff>
                  </to>
                </anchor>
              </controlPr>
            </control>
          </mc:Choice>
        </mc:AlternateContent>
        <mc:AlternateContent xmlns:mc="http://schemas.openxmlformats.org/markup-compatibility/2006">
          <mc:Choice Requires="x14">
            <control shapeId="331786" r:id="rId13" name="Check Box 10">
              <controlPr locked="0" defaultSize="0" autoFill="0" autoLine="0" autoPict="0">
                <anchor moveWithCells="1">
                  <from>
                    <xdr:col>3</xdr:col>
                    <xdr:colOff>219075</xdr:colOff>
                    <xdr:row>26</xdr:row>
                    <xdr:rowOff>142875</xdr:rowOff>
                  </from>
                  <to>
                    <xdr:col>3</xdr:col>
                    <xdr:colOff>476250</xdr:colOff>
                    <xdr:row>28</xdr:row>
                    <xdr:rowOff>47625</xdr:rowOff>
                  </to>
                </anchor>
              </controlPr>
            </control>
          </mc:Choice>
        </mc:AlternateContent>
        <mc:AlternateContent xmlns:mc="http://schemas.openxmlformats.org/markup-compatibility/2006">
          <mc:Choice Requires="x14">
            <control shapeId="331787" r:id="rId14" name="Check Box 11">
              <controlPr locked="0" defaultSize="0" autoFill="0" autoLine="0" autoPict="0">
                <anchor moveWithCells="1">
                  <from>
                    <xdr:col>4</xdr:col>
                    <xdr:colOff>180975</xdr:colOff>
                    <xdr:row>26</xdr:row>
                    <xdr:rowOff>114300</xdr:rowOff>
                  </from>
                  <to>
                    <xdr:col>4</xdr:col>
                    <xdr:colOff>476250</xdr:colOff>
                    <xdr:row>28</xdr:row>
                    <xdr:rowOff>104775</xdr:rowOff>
                  </to>
                </anchor>
              </controlPr>
            </control>
          </mc:Choice>
        </mc:AlternateContent>
        <mc:AlternateContent xmlns:mc="http://schemas.openxmlformats.org/markup-compatibility/2006">
          <mc:Choice Requires="x14">
            <control shapeId="331788" r:id="rId15" name="Check Box 12">
              <controlPr locked="0" defaultSize="0" autoFill="0" autoLine="0" autoPict="0">
                <anchor moveWithCells="1">
                  <from>
                    <xdr:col>5</xdr:col>
                    <xdr:colOff>142875</xdr:colOff>
                    <xdr:row>26</xdr:row>
                    <xdr:rowOff>47625</xdr:rowOff>
                  </from>
                  <to>
                    <xdr:col>5</xdr:col>
                    <xdr:colOff>476250</xdr:colOff>
                    <xdr:row>28</xdr:row>
                    <xdr:rowOff>142875</xdr:rowOff>
                  </to>
                </anchor>
              </controlPr>
            </control>
          </mc:Choice>
        </mc:AlternateContent>
        <mc:AlternateContent xmlns:mc="http://schemas.openxmlformats.org/markup-compatibility/2006">
          <mc:Choice Requires="x14">
            <control shapeId="331789" r:id="rId16" name="Check Box 13">
              <controlPr locked="0" defaultSize="0" autoFill="0" autoLine="0" autoPict="0">
                <anchor moveWithCells="1">
                  <from>
                    <xdr:col>3</xdr:col>
                    <xdr:colOff>219075</xdr:colOff>
                    <xdr:row>29</xdr:row>
                    <xdr:rowOff>180975</xdr:rowOff>
                  </from>
                  <to>
                    <xdr:col>3</xdr:col>
                    <xdr:colOff>476250</xdr:colOff>
                    <xdr:row>31</xdr:row>
                    <xdr:rowOff>133350</xdr:rowOff>
                  </to>
                </anchor>
              </controlPr>
            </control>
          </mc:Choice>
        </mc:AlternateContent>
        <mc:AlternateContent xmlns:mc="http://schemas.openxmlformats.org/markup-compatibility/2006">
          <mc:Choice Requires="x14">
            <control shapeId="331790" r:id="rId17" name="Check Box 14">
              <controlPr locked="0" defaultSize="0" autoFill="0" autoLine="0" autoPict="0">
                <anchor moveWithCells="1">
                  <from>
                    <xdr:col>4</xdr:col>
                    <xdr:colOff>180975</xdr:colOff>
                    <xdr:row>29</xdr:row>
                    <xdr:rowOff>180975</xdr:rowOff>
                  </from>
                  <to>
                    <xdr:col>4</xdr:col>
                    <xdr:colOff>476250</xdr:colOff>
                    <xdr:row>31</xdr:row>
                    <xdr:rowOff>133350</xdr:rowOff>
                  </to>
                </anchor>
              </controlPr>
            </control>
          </mc:Choice>
        </mc:AlternateContent>
        <mc:AlternateContent xmlns:mc="http://schemas.openxmlformats.org/markup-compatibility/2006">
          <mc:Choice Requires="x14">
            <control shapeId="331791" r:id="rId18" name="Check Box 15">
              <controlPr locked="0" defaultSize="0" autoFill="0" autoLine="0" autoPict="0">
                <anchor moveWithCells="1">
                  <from>
                    <xdr:col>5</xdr:col>
                    <xdr:colOff>142875</xdr:colOff>
                    <xdr:row>29</xdr:row>
                    <xdr:rowOff>161925</xdr:rowOff>
                  </from>
                  <to>
                    <xdr:col>5</xdr:col>
                    <xdr:colOff>476250</xdr:colOff>
                    <xdr:row>31</xdr:row>
                    <xdr:rowOff>133350</xdr:rowOff>
                  </to>
                </anchor>
              </controlPr>
            </control>
          </mc:Choice>
        </mc:AlternateContent>
        <mc:AlternateContent xmlns:mc="http://schemas.openxmlformats.org/markup-compatibility/2006">
          <mc:Choice Requires="x14">
            <control shapeId="331792" r:id="rId19" name="Check Box 16">
              <controlPr locked="0" defaultSize="0" autoFill="0" autoLine="0" autoPict="0">
                <anchor moveWithCells="1">
                  <from>
                    <xdr:col>3</xdr:col>
                    <xdr:colOff>219075</xdr:colOff>
                    <xdr:row>32</xdr:row>
                    <xdr:rowOff>209550</xdr:rowOff>
                  </from>
                  <to>
                    <xdr:col>3</xdr:col>
                    <xdr:colOff>476250</xdr:colOff>
                    <xdr:row>34</xdr:row>
                    <xdr:rowOff>76200</xdr:rowOff>
                  </to>
                </anchor>
              </controlPr>
            </control>
          </mc:Choice>
        </mc:AlternateContent>
        <mc:AlternateContent xmlns:mc="http://schemas.openxmlformats.org/markup-compatibility/2006">
          <mc:Choice Requires="x14">
            <control shapeId="331793" r:id="rId20" name="Check Box 17">
              <controlPr locked="0" defaultSize="0" autoFill="0" autoLine="0" autoPict="0">
                <anchor moveWithCells="1">
                  <from>
                    <xdr:col>4</xdr:col>
                    <xdr:colOff>180975</xdr:colOff>
                    <xdr:row>32</xdr:row>
                    <xdr:rowOff>161925</xdr:rowOff>
                  </from>
                  <to>
                    <xdr:col>4</xdr:col>
                    <xdr:colOff>476250</xdr:colOff>
                    <xdr:row>34</xdr:row>
                    <xdr:rowOff>152400</xdr:rowOff>
                  </to>
                </anchor>
              </controlPr>
            </control>
          </mc:Choice>
        </mc:AlternateContent>
        <mc:AlternateContent xmlns:mc="http://schemas.openxmlformats.org/markup-compatibility/2006">
          <mc:Choice Requires="x14">
            <control shapeId="331794" r:id="rId21" name="Check Box 18">
              <controlPr locked="0" defaultSize="0" autoFill="0" autoLine="0" autoPict="0">
                <anchor moveWithCells="1">
                  <from>
                    <xdr:col>5</xdr:col>
                    <xdr:colOff>142875</xdr:colOff>
                    <xdr:row>32</xdr:row>
                    <xdr:rowOff>219075</xdr:rowOff>
                  </from>
                  <to>
                    <xdr:col>5</xdr:col>
                    <xdr:colOff>476250</xdr:colOff>
                    <xdr:row>34</xdr:row>
                    <xdr:rowOff>85725</xdr:rowOff>
                  </to>
                </anchor>
              </controlPr>
            </control>
          </mc:Choice>
        </mc:AlternateContent>
        <mc:AlternateContent xmlns:mc="http://schemas.openxmlformats.org/markup-compatibility/2006">
          <mc:Choice Requires="x14">
            <control shapeId="331795" r:id="rId22" name="Check Box 19">
              <controlPr locked="0" defaultSize="0" autoFill="0" autoLine="0" autoPict="0">
                <anchor moveWithCells="1">
                  <from>
                    <xdr:col>3</xdr:col>
                    <xdr:colOff>219075</xdr:colOff>
                    <xdr:row>35</xdr:row>
                    <xdr:rowOff>142875</xdr:rowOff>
                  </from>
                  <to>
                    <xdr:col>3</xdr:col>
                    <xdr:colOff>476250</xdr:colOff>
                    <xdr:row>37</xdr:row>
                    <xdr:rowOff>161925</xdr:rowOff>
                  </to>
                </anchor>
              </controlPr>
            </control>
          </mc:Choice>
        </mc:AlternateContent>
        <mc:AlternateContent xmlns:mc="http://schemas.openxmlformats.org/markup-compatibility/2006">
          <mc:Choice Requires="x14">
            <control shapeId="331796" r:id="rId23" name="Check Box 20">
              <controlPr locked="0" defaultSize="0" autoFill="0" autoLine="0" autoPict="0">
                <anchor moveWithCells="1">
                  <from>
                    <xdr:col>4</xdr:col>
                    <xdr:colOff>180975</xdr:colOff>
                    <xdr:row>35</xdr:row>
                    <xdr:rowOff>209550</xdr:rowOff>
                  </from>
                  <to>
                    <xdr:col>4</xdr:col>
                    <xdr:colOff>476250</xdr:colOff>
                    <xdr:row>37</xdr:row>
                    <xdr:rowOff>95250</xdr:rowOff>
                  </to>
                </anchor>
              </controlPr>
            </control>
          </mc:Choice>
        </mc:AlternateContent>
        <mc:AlternateContent xmlns:mc="http://schemas.openxmlformats.org/markup-compatibility/2006">
          <mc:Choice Requires="x14">
            <control shapeId="331797" r:id="rId24" name="Check Box 21">
              <controlPr locked="0" defaultSize="0" autoFill="0" autoLine="0" autoPict="0">
                <anchor moveWithCells="1">
                  <from>
                    <xdr:col>5</xdr:col>
                    <xdr:colOff>142875</xdr:colOff>
                    <xdr:row>35</xdr:row>
                    <xdr:rowOff>180975</xdr:rowOff>
                  </from>
                  <to>
                    <xdr:col>5</xdr:col>
                    <xdr:colOff>476250</xdr:colOff>
                    <xdr:row>37</xdr:row>
                    <xdr:rowOff>104775</xdr:rowOff>
                  </to>
                </anchor>
              </controlPr>
            </control>
          </mc:Choice>
        </mc:AlternateContent>
        <mc:AlternateContent xmlns:mc="http://schemas.openxmlformats.org/markup-compatibility/2006">
          <mc:Choice Requires="x14">
            <control shapeId="331798" r:id="rId25" name="Check Box 22">
              <controlPr locked="0" defaultSize="0" autoFill="0" autoLine="0" autoPict="0">
                <anchor moveWithCells="1">
                  <from>
                    <xdr:col>3</xdr:col>
                    <xdr:colOff>219075</xdr:colOff>
                    <xdr:row>41</xdr:row>
                    <xdr:rowOff>142875</xdr:rowOff>
                  </from>
                  <to>
                    <xdr:col>3</xdr:col>
                    <xdr:colOff>476250</xdr:colOff>
                    <xdr:row>42</xdr:row>
                    <xdr:rowOff>285750</xdr:rowOff>
                  </to>
                </anchor>
              </controlPr>
            </control>
          </mc:Choice>
        </mc:AlternateContent>
        <mc:AlternateContent xmlns:mc="http://schemas.openxmlformats.org/markup-compatibility/2006">
          <mc:Choice Requires="x14">
            <control shapeId="331799" r:id="rId26" name="Check Box 23">
              <controlPr locked="0" defaultSize="0" autoFill="0" autoLine="0" autoPict="0">
                <anchor moveWithCells="1">
                  <from>
                    <xdr:col>4</xdr:col>
                    <xdr:colOff>180975</xdr:colOff>
                    <xdr:row>41</xdr:row>
                    <xdr:rowOff>114300</xdr:rowOff>
                  </from>
                  <to>
                    <xdr:col>4</xdr:col>
                    <xdr:colOff>476250</xdr:colOff>
                    <xdr:row>43</xdr:row>
                    <xdr:rowOff>9525</xdr:rowOff>
                  </to>
                </anchor>
              </controlPr>
            </control>
          </mc:Choice>
        </mc:AlternateContent>
        <mc:AlternateContent xmlns:mc="http://schemas.openxmlformats.org/markup-compatibility/2006">
          <mc:Choice Requires="x14">
            <control shapeId="331800" r:id="rId27" name="Check Box 24">
              <controlPr locked="0" defaultSize="0" autoFill="0" autoLine="0" autoPict="0">
                <anchor moveWithCells="1">
                  <from>
                    <xdr:col>5</xdr:col>
                    <xdr:colOff>142875</xdr:colOff>
                    <xdr:row>41</xdr:row>
                    <xdr:rowOff>47625</xdr:rowOff>
                  </from>
                  <to>
                    <xdr:col>5</xdr:col>
                    <xdr:colOff>476250</xdr:colOff>
                    <xdr:row>43</xdr:row>
                    <xdr:rowOff>47625</xdr:rowOff>
                  </to>
                </anchor>
              </controlPr>
            </control>
          </mc:Choice>
        </mc:AlternateContent>
        <mc:AlternateContent xmlns:mc="http://schemas.openxmlformats.org/markup-compatibility/2006">
          <mc:Choice Requires="x14">
            <control shapeId="331801" r:id="rId28" name="Check Box 25">
              <controlPr locked="0" defaultSize="0" autoFill="0" autoLine="0" autoPict="0">
                <anchor moveWithCells="1">
                  <from>
                    <xdr:col>3</xdr:col>
                    <xdr:colOff>219075</xdr:colOff>
                    <xdr:row>44</xdr:row>
                    <xdr:rowOff>209550</xdr:rowOff>
                  </from>
                  <to>
                    <xdr:col>3</xdr:col>
                    <xdr:colOff>476250</xdr:colOff>
                    <xdr:row>46</xdr:row>
                    <xdr:rowOff>133350</xdr:rowOff>
                  </to>
                </anchor>
              </controlPr>
            </control>
          </mc:Choice>
        </mc:AlternateContent>
        <mc:AlternateContent xmlns:mc="http://schemas.openxmlformats.org/markup-compatibility/2006">
          <mc:Choice Requires="x14">
            <control shapeId="331802" r:id="rId29" name="Check Box 26">
              <controlPr locked="0" defaultSize="0" autoFill="0" autoLine="0" autoPict="0">
                <anchor moveWithCells="1">
                  <from>
                    <xdr:col>4</xdr:col>
                    <xdr:colOff>180975</xdr:colOff>
                    <xdr:row>44</xdr:row>
                    <xdr:rowOff>257175</xdr:rowOff>
                  </from>
                  <to>
                    <xdr:col>4</xdr:col>
                    <xdr:colOff>476250</xdr:colOff>
                    <xdr:row>46</xdr:row>
                    <xdr:rowOff>85725</xdr:rowOff>
                  </to>
                </anchor>
              </controlPr>
            </control>
          </mc:Choice>
        </mc:AlternateContent>
        <mc:AlternateContent xmlns:mc="http://schemas.openxmlformats.org/markup-compatibility/2006">
          <mc:Choice Requires="x14">
            <control shapeId="331803" r:id="rId30" name="Check Box 27">
              <controlPr locked="0" defaultSize="0" autoFill="0" autoLine="0" autoPict="0">
                <anchor moveWithCells="1">
                  <from>
                    <xdr:col>5</xdr:col>
                    <xdr:colOff>142875</xdr:colOff>
                    <xdr:row>44</xdr:row>
                    <xdr:rowOff>257175</xdr:rowOff>
                  </from>
                  <to>
                    <xdr:col>5</xdr:col>
                    <xdr:colOff>476250</xdr:colOff>
                    <xdr:row>46</xdr:row>
                    <xdr:rowOff>76200</xdr:rowOff>
                  </to>
                </anchor>
              </controlPr>
            </control>
          </mc:Choice>
        </mc:AlternateContent>
        <mc:AlternateContent xmlns:mc="http://schemas.openxmlformats.org/markup-compatibility/2006">
          <mc:Choice Requires="x14">
            <control shapeId="331806" r:id="rId31" name="Check Box 30">
              <controlPr locked="0" defaultSize="0" autoFill="0" autoLine="0" autoPict="0">
                <anchor moveWithCells="1">
                  <from>
                    <xdr:col>3</xdr:col>
                    <xdr:colOff>219075</xdr:colOff>
                    <xdr:row>47</xdr:row>
                    <xdr:rowOff>257175</xdr:rowOff>
                  </from>
                  <to>
                    <xdr:col>3</xdr:col>
                    <xdr:colOff>476250</xdr:colOff>
                    <xdr:row>49</xdr:row>
                    <xdr:rowOff>38100</xdr:rowOff>
                  </to>
                </anchor>
              </controlPr>
            </control>
          </mc:Choice>
        </mc:AlternateContent>
        <mc:AlternateContent xmlns:mc="http://schemas.openxmlformats.org/markup-compatibility/2006">
          <mc:Choice Requires="x14">
            <control shapeId="331807" r:id="rId32" name="Check Box 31">
              <controlPr locked="0" defaultSize="0" autoFill="0" autoLine="0" autoPict="0">
                <anchor moveWithCells="1">
                  <from>
                    <xdr:col>4</xdr:col>
                    <xdr:colOff>180975</xdr:colOff>
                    <xdr:row>47</xdr:row>
                    <xdr:rowOff>200025</xdr:rowOff>
                  </from>
                  <to>
                    <xdr:col>4</xdr:col>
                    <xdr:colOff>476250</xdr:colOff>
                    <xdr:row>49</xdr:row>
                    <xdr:rowOff>104775</xdr:rowOff>
                  </to>
                </anchor>
              </controlPr>
            </control>
          </mc:Choice>
        </mc:AlternateContent>
        <mc:AlternateContent xmlns:mc="http://schemas.openxmlformats.org/markup-compatibility/2006">
          <mc:Choice Requires="x14">
            <control shapeId="331808" r:id="rId33" name="Check Box 32">
              <controlPr locked="0" defaultSize="0" autoFill="0" autoLine="0" autoPict="0">
                <anchor moveWithCells="1">
                  <from>
                    <xdr:col>5</xdr:col>
                    <xdr:colOff>142875</xdr:colOff>
                    <xdr:row>47</xdr:row>
                    <xdr:rowOff>209550</xdr:rowOff>
                  </from>
                  <to>
                    <xdr:col>5</xdr:col>
                    <xdr:colOff>476250</xdr:colOff>
                    <xdr:row>49</xdr:row>
                    <xdr:rowOff>76200</xdr:rowOff>
                  </to>
                </anchor>
              </controlPr>
            </control>
          </mc:Choice>
        </mc:AlternateContent>
        <mc:AlternateContent xmlns:mc="http://schemas.openxmlformats.org/markup-compatibility/2006">
          <mc:Choice Requires="x14">
            <control shapeId="331809" r:id="rId34" name="Check Box 33">
              <controlPr locked="0" defaultSize="0" autoFill="0" autoLine="0" autoPict="0">
                <anchor moveWithCells="1">
                  <from>
                    <xdr:col>3</xdr:col>
                    <xdr:colOff>219075</xdr:colOff>
                    <xdr:row>53</xdr:row>
                    <xdr:rowOff>142875</xdr:rowOff>
                  </from>
                  <to>
                    <xdr:col>3</xdr:col>
                    <xdr:colOff>476250</xdr:colOff>
                    <xdr:row>55</xdr:row>
                    <xdr:rowOff>19050</xdr:rowOff>
                  </to>
                </anchor>
              </controlPr>
            </control>
          </mc:Choice>
        </mc:AlternateContent>
        <mc:AlternateContent xmlns:mc="http://schemas.openxmlformats.org/markup-compatibility/2006">
          <mc:Choice Requires="x14">
            <control shapeId="331810" r:id="rId35" name="Check Box 34">
              <controlPr locked="0" defaultSize="0" autoFill="0" autoLine="0" autoPict="0">
                <anchor moveWithCells="1">
                  <from>
                    <xdr:col>4</xdr:col>
                    <xdr:colOff>180975</xdr:colOff>
                    <xdr:row>53</xdr:row>
                    <xdr:rowOff>114300</xdr:rowOff>
                  </from>
                  <to>
                    <xdr:col>4</xdr:col>
                    <xdr:colOff>476250</xdr:colOff>
                    <xdr:row>55</xdr:row>
                    <xdr:rowOff>47625</xdr:rowOff>
                  </to>
                </anchor>
              </controlPr>
            </control>
          </mc:Choice>
        </mc:AlternateContent>
        <mc:AlternateContent xmlns:mc="http://schemas.openxmlformats.org/markup-compatibility/2006">
          <mc:Choice Requires="x14">
            <control shapeId="331811" r:id="rId36" name="Check Box 35">
              <controlPr locked="0" defaultSize="0" autoFill="0" autoLine="0" autoPict="0">
                <anchor moveWithCells="1">
                  <from>
                    <xdr:col>5</xdr:col>
                    <xdr:colOff>142875</xdr:colOff>
                    <xdr:row>53</xdr:row>
                    <xdr:rowOff>142875</xdr:rowOff>
                  </from>
                  <to>
                    <xdr:col>5</xdr:col>
                    <xdr:colOff>476250</xdr:colOff>
                    <xdr:row>55</xdr:row>
                    <xdr:rowOff>9525</xdr:rowOff>
                  </to>
                </anchor>
              </controlPr>
            </control>
          </mc:Choice>
        </mc:AlternateContent>
        <mc:AlternateContent xmlns:mc="http://schemas.openxmlformats.org/markup-compatibility/2006">
          <mc:Choice Requires="x14">
            <control shapeId="331814" r:id="rId37" name="Check Box 38">
              <controlPr locked="0" defaultSize="0" autoFill="0" autoLine="0" autoPict="0">
                <anchor moveWithCells="1">
                  <from>
                    <xdr:col>3</xdr:col>
                    <xdr:colOff>219075</xdr:colOff>
                    <xdr:row>56</xdr:row>
                    <xdr:rowOff>133350</xdr:rowOff>
                  </from>
                  <to>
                    <xdr:col>3</xdr:col>
                    <xdr:colOff>476250</xdr:colOff>
                    <xdr:row>58</xdr:row>
                    <xdr:rowOff>180975</xdr:rowOff>
                  </to>
                </anchor>
              </controlPr>
            </control>
          </mc:Choice>
        </mc:AlternateContent>
        <mc:AlternateContent xmlns:mc="http://schemas.openxmlformats.org/markup-compatibility/2006">
          <mc:Choice Requires="x14">
            <control shapeId="331815" r:id="rId38" name="Check Box 39">
              <controlPr locked="0" defaultSize="0" autoFill="0" autoLine="0" autoPict="0">
                <anchor moveWithCells="1">
                  <from>
                    <xdr:col>4</xdr:col>
                    <xdr:colOff>180975</xdr:colOff>
                    <xdr:row>56</xdr:row>
                    <xdr:rowOff>85725</xdr:rowOff>
                  </from>
                  <to>
                    <xdr:col>4</xdr:col>
                    <xdr:colOff>476250</xdr:colOff>
                    <xdr:row>58</xdr:row>
                    <xdr:rowOff>200025</xdr:rowOff>
                  </to>
                </anchor>
              </controlPr>
            </control>
          </mc:Choice>
        </mc:AlternateContent>
        <mc:AlternateContent xmlns:mc="http://schemas.openxmlformats.org/markup-compatibility/2006">
          <mc:Choice Requires="x14">
            <control shapeId="331816" r:id="rId39" name="Check Box 40">
              <controlPr locked="0" defaultSize="0" autoFill="0" autoLine="0" autoPict="0">
                <anchor moveWithCells="1">
                  <from>
                    <xdr:col>5</xdr:col>
                    <xdr:colOff>142875</xdr:colOff>
                    <xdr:row>56</xdr:row>
                    <xdr:rowOff>209550</xdr:rowOff>
                  </from>
                  <to>
                    <xdr:col>5</xdr:col>
                    <xdr:colOff>476250</xdr:colOff>
                    <xdr:row>58</xdr:row>
                    <xdr:rowOff>85725</xdr:rowOff>
                  </to>
                </anchor>
              </controlPr>
            </control>
          </mc:Choice>
        </mc:AlternateContent>
        <mc:AlternateContent xmlns:mc="http://schemas.openxmlformats.org/markup-compatibility/2006">
          <mc:Choice Requires="x14">
            <control shapeId="331819" r:id="rId40" name="Check Box 43">
              <controlPr locked="0" defaultSize="0" autoFill="0" autoLine="0" autoPict="0">
                <anchor moveWithCells="1">
                  <from>
                    <xdr:col>3</xdr:col>
                    <xdr:colOff>219075</xdr:colOff>
                    <xdr:row>59</xdr:row>
                    <xdr:rowOff>66675</xdr:rowOff>
                  </from>
                  <to>
                    <xdr:col>3</xdr:col>
                    <xdr:colOff>476250</xdr:colOff>
                    <xdr:row>62</xdr:row>
                    <xdr:rowOff>19050</xdr:rowOff>
                  </to>
                </anchor>
              </controlPr>
            </control>
          </mc:Choice>
        </mc:AlternateContent>
        <mc:AlternateContent xmlns:mc="http://schemas.openxmlformats.org/markup-compatibility/2006">
          <mc:Choice Requires="x14">
            <control shapeId="331820" r:id="rId41" name="Check Box 44">
              <controlPr locked="0" defaultSize="0" autoFill="0" autoLine="0" autoPict="0">
                <anchor moveWithCells="1">
                  <from>
                    <xdr:col>4</xdr:col>
                    <xdr:colOff>180975</xdr:colOff>
                    <xdr:row>58</xdr:row>
                    <xdr:rowOff>209550</xdr:rowOff>
                  </from>
                  <to>
                    <xdr:col>4</xdr:col>
                    <xdr:colOff>476250</xdr:colOff>
                    <xdr:row>62</xdr:row>
                    <xdr:rowOff>104775</xdr:rowOff>
                  </to>
                </anchor>
              </controlPr>
            </control>
          </mc:Choice>
        </mc:AlternateContent>
        <mc:AlternateContent xmlns:mc="http://schemas.openxmlformats.org/markup-compatibility/2006">
          <mc:Choice Requires="x14">
            <control shapeId="331821" r:id="rId42" name="Check Box 45">
              <controlPr locked="0" defaultSize="0" autoFill="0" autoLine="0" autoPict="0">
                <anchor moveWithCells="1">
                  <from>
                    <xdr:col>5</xdr:col>
                    <xdr:colOff>142875</xdr:colOff>
                    <xdr:row>59</xdr:row>
                    <xdr:rowOff>228600</xdr:rowOff>
                  </from>
                  <to>
                    <xdr:col>5</xdr:col>
                    <xdr:colOff>476250</xdr:colOff>
                    <xdr:row>61</xdr:row>
                    <xdr:rowOff>85725</xdr:rowOff>
                  </to>
                </anchor>
              </controlPr>
            </control>
          </mc:Choice>
        </mc:AlternateContent>
        <mc:AlternateContent xmlns:mc="http://schemas.openxmlformats.org/markup-compatibility/2006">
          <mc:Choice Requires="x14">
            <control shapeId="331824" r:id="rId43" name="Check Box 48">
              <controlPr locked="0" defaultSize="0" autoFill="0" autoLine="0" autoPict="0">
                <anchor moveWithCells="1">
                  <from>
                    <xdr:col>3</xdr:col>
                    <xdr:colOff>219075</xdr:colOff>
                    <xdr:row>62</xdr:row>
                    <xdr:rowOff>161925</xdr:rowOff>
                  </from>
                  <to>
                    <xdr:col>3</xdr:col>
                    <xdr:colOff>476250</xdr:colOff>
                    <xdr:row>64</xdr:row>
                    <xdr:rowOff>123825</xdr:rowOff>
                  </to>
                </anchor>
              </controlPr>
            </control>
          </mc:Choice>
        </mc:AlternateContent>
        <mc:AlternateContent xmlns:mc="http://schemas.openxmlformats.org/markup-compatibility/2006">
          <mc:Choice Requires="x14">
            <control shapeId="331825" r:id="rId44" name="Check Box 49">
              <controlPr locked="0" defaultSize="0" autoFill="0" autoLine="0" autoPict="0">
                <anchor moveWithCells="1">
                  <from>
                    <xdr:col>4</xdr:col>
                    <xdr:colOff>180975</xdr:colOff>
                    <xdr:row>62</xdr:row>
                    <xdr:rowOff>152400</xdr:rowOff>
                  </from>
                  <to>
                    <xdr:col>4</xdr:col>
                    <xdr:colOff>476250</xdr:colOff>
                    <xdr:row>64</xdr:row>
                    <xdr:rowOff>142875</xdr:rowOff>
                  </to>
                </anchor>
              </controlPr>
            </control>
          </mc:Choice>
        </mc:AlternateContent>
        <mc:AlternateContent xmlns:mc="http://schemas.openxmlformats.org/markup-compatibility/2006">
          <mc:Choice Requires="x14">
            <control shapeId="331826" r:id="rId45" name="Check Box 50">
              <controlPr locked="0" defaultSize="0" autoFill="0" autoLine="0" autoPict="0">
                <anchor moveWithCells="1">
                  <from>
                    <xdr:col>5</xdr:col>
                    <xdr:colOff>142875</xdr:colOff>
                    <xdr:row>62</xdr:row>
                    <xdr:rowOff>200025</xdr:rowOff>
                  </from>
                  <to>
                    <xdr:col>5</xdr:col>
                    <xdr:colOff>476250</xdr:colOff>
                    <xdr:row>64</xdr:row>
                    <xdr:rowOff>85725</xdr:rowOff>
                  </to>
                </anchor>
              </controlPr>
            </control>
          </mc:Choice>
        </mc:AlternateContent>
        <mc:AlternateContent xmlns:mc="http://schemas.openxmlformats.org/markup-compatibility/2006">
          <mc:Choice Requires="x14">
            <control shapeId="331829" r:id="rId46" name="Check Box 53">
              <controlPr locked="0" defaultSize="0" autoFill="0" autoLine="0" autoPict="0">
                <anchor moveWithCells="1">
                  <from>
                    <xdr:col>3</xdr:col>
                    <xdr:colOff>219075</xdr:colOff>
                    <xdr:row>65</xdr:row>
                    <xdr:rowOff>66675</xdr:rowOff>
                  </from>
                  <to>
                    <xdr:col>3</xdr:col>
                    <xdr:colOff>476250</xdr:colOff>
                    <xdr:row>68</xdr:row>
                    <xdr:rowOff>0</xdr:rowOff>
                  </to>
                </anchor>
              </controlPr>
            </control>
          </mc:Choice>
        </mc:AlternateContent>
        <mc:AlternateContent xmlns:mc="http://schemas.openxmlformats.org/markup-compatibility/2006">
          <mc:Choice Requires="x14">
            <control shapeId="331830" r:id="rId47" name="Check Box 54">
              <controlPr locked="0" defaultSize="0" autoFill="0" autoLine="0" autoPict="0">
                <anchor moveWithCells="1">
                  <from>
                    <xdr:col>4</xdr:col>
                    <xdr:colOff>180975</xdr:colOff>
                    <xdr:row>65</xdr:row>
                    <xdr:rowOff>85725</xdr:rowOff>
                  </from>
                  <to>
                    <xdr:col>4</xdr:col>
                    <xdr:colOff>476250</xdr:colOff>
                    <xdr:row>68</xdr:row>
                    <xdr:rowOff>0</xdr:rowOff>
                  </to>
                </anchor>
              </controlPr>
            </control>
          </mc:Choice>
        </mc:AlternateContent>
        <mc:AlternateContent xmlns:mc="http://schemas.openxmlformats.org/markup-compatibility/2006">
          <mc:Choice Requires="x14">
            <control shapeId="331831" r:id="rId48" name="Check Box 55">
              <controlPr locked="0" defaultSize="0" autoFill="0" autoLine="0" autoPict="0">
                <anchor moveWithCells="1">
                  <from>
                    <xdr:col>5</xdr:col>
                    <xdr:colOff>142875</xdr:colOff>
                    <xdr:row>65</xdr:row>
                    <xdr:rowOff>209550</xdr:rowOff>
                  </from>
                  <to>
                    <xdr:col>5</xdr:col>
                    <xdr:colOff>476250</xdr:colOff>
                    <xdr:row>67</xdr:row>
                    <xdr:rowOff>85725</xdr:rowOff>
                  </to>
                </anchor>
              </controlPr>
            </control>
          </mc:Choice>
        </mc:AlternateContent>
        <mc:AlternateContent xmlns:mc="http://schemas.openxmlformats.org/markup-compatibility/2006">
          <mc:Choice Requires="x14">
            <control shapeId="331832" r:id="rId49" name="Check Box 56">
              <controlPr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1833" r:id="rId50" name="Check Box 57">
              <controlPr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31834" r:id="rId51" name="Check Box 58">
              <controlPr locked="0" defaultSize="0" autoFill="0" autoLine="0" autoPict="0">
                <anchor moveWithCells="1">
                  <from>
                    <xdr:col>3</xdr:col>
                    <xdr:colOff>219075</xdr:colOff>
                    <xdr:row>71</xdr:row>
                    <xdr:rowOff>142875</xdr:rowOff>
                  </from>
                  <to>
                    <xdr:col>3</xdr:col>
                    <xdr:colOff>476250</xdr:colOff>
                    <xdr:row>72</xdr:row>
                    <xdr:rowOff>285750</xdr:rowOff>
                  </to>
                </anchor>
              </controlPr>
            </control>
          </mc:Choice>
        </mc:AlternateContent>
        <mc:AlternateContent xmlns:mc="http://schemas.openxmlformats.org/markup-compatibility/2006">
          <mc:Choice Requires="x14">
            <control shapeId="331835" r:id="rId52" name="Check Box 59">
              <controlPr locked="0" defaultSize="0" autoFill="0" autoLine="0" autoPict="0">
                <anchor moveWithCells="1">
                  <from>
                    <xdr:col>4</xdr:col>
                    <xdr:colOff>180975</xdr:colOff>
                    <xdr:row>71</xdr:row>
                    <xdr:rowOff>114300</xdr:rowOff>
                  </from>
                  <to>
                    <xdr:col>4</xdr:col>
                    <xdr:colOff>476250</xdr:colOff>
                    <xdr:row>72</xdr:row>
                    <xdr:rowOff>342900</xdr:rowOff>
                  </to>
                </anchor>
              </controlPr>
            </control>
          </mc:Choice>
        </mc:AlternateContent>
        <mc:AlternateContent xmlns:mc="http://schemas.openxmlformats.org/markup-compatibility/2006">
          <mc:Choice Requires="x14">
            <control shapeId="331836" r:id="rId53" name="Check Box 60">
              <controlPr locked="0" defaultSize="0" autoFill="0" autoLine="0" autoPict="0">
                <anchor moveWithCells="1">
                  <from>
                    <xdr:col>5</xdr:col>
                    <xdr:colOff>142875</xdr:colOff>
                    <xdr:row>71</xdr:row>
                    <xdr:rowOff>95250</xdr:rowOff>
                  </from>
                  <to>
                    <xdr:col>5</xdr:col>
                    <xdr:colOff>476250</xdr:colOff>
                    <xdr:row>73</xdr:row>
                    <xdr:rowOff>28575</xdr:rowOff>
                  </to>
                </anchor>
              </controlPr>
            </control>
          </mc:Choice>
        </mc:AlternateContent>
        <mc:AlternateContent xmlns:mc="http://schemas.openxmlformats.org/markup-compatibility/2006">
          <mc:Choice Requires="x14">
            <control shapeId="331839" r:id="rId54" name="Check Box 63">
              <controlPr locked="0" defaultSize="0" autoFill="0" autoLine="0" autoPict="0">
                <anchor moveWithCells="1">
                  <from>
                    <xdr:col>3</xdr:col>
                    <xdr:colOff>219075</xdr:colOff>
                    <xdr:row>74</xdr:row>
                    <xdr:rowOff>133350</xdr:rowOff>
                  </from>
                  <to>
                    <xdr:col>3</xdr:col>
                    <xdr:colOff>476250</xdr:colOff>
                    <xdr:row>76</xdr:row>
                    <xdr:rowOff>171450</xdr:rowOff>
                  </to>
                </anchor>
              </controlPr>
            </control>
          </mc:Choice>
        </mc:AlternateContent>
        <mc:AlternateContent xmlns:mc="http://schemas.openxmlformats.org/markup-compatibility/2006">
          <mc:Choice Requires="x14">
            <control shapeId="331840" r:id="rId55" name="Check Box 64">
              <controlPr locked="0" defaultSize="0" autoFill="0" autoLine="0" autoPict="0">
                <anchor moveWithCells="1">
                  <from>
                    <xdr:col>4</xdr:col>
                    <xdr:colOff>180975</xdr:colOff>
                    <xdr:row>74</xdr:row>
                    <xdr:rowOff>171450</xdr:rowOff>
                  </from>
                  <to>
                    <xdr:col>4</xdr:col>
                    <xdr:colOff>476250</xdr:colOff>
                    <xdr:row>76</xdr:row>
                    <xdr:rowOff>114300</xdr:rowOff>
                  </to>
                </anchor>
              </controlPr>
            </control>
          </mc:Choice>
        </mc:AlternateContent>
        <mc:AlternateContent xmlns:mc="http://schemas.openxmlformats.org/markup-compatibility/2006">
          <mc:Choice Requires="x14">
            <control shapeId="331841" r:id="rId56" name="Check Box 65">
              <controlPr locked="0" defaultSize="0" autoFill="0" autoLine="0" autoPict="0">
                <anchor moveWithCells="1">
                  <from>
                    <xdr:col>5</xdr:col>
                    <xdr:colOff>142875</xdr:colOff>
                    <xdr:row>74</xdr:row>
                    <xdr:rowOff>104775</xdr:rowOff>
                  </from>
                  <to>
                    <xdr:col>5</xdr:col>
                    <xdr:colOff>476250</xdr:colOff>
                    <xdr:row>76</xdr:row>
                    <xdr:rowOff>209550</xdr:rowOff>
                  </to>
                </anchor>
              </controlPr>
            </control>
          </mc:Choice>
        </mc:AlternateContent>
        <mc:AlternateContent xmlns:mc="http://schemas.openxmlformats.org/markup-compatibility/2006">
          <mc:Choice Requires="x14">
            <control shapeId="331844" r:id="rId57" name="Check Box 68">
              <controlPr locked="0" defaultSize="0" autoFill="0" autoLine="0" autoPict="0">
                <anchor moveWithCells="1">
                  <from>
                    <xdr:col>3</xdr:col>
                    <xdr:colOff>219075</xdr:colOff>
                    <xdr:row>77</xdr:row>
                    <xdr:rowOff>133350</xdr:rowOff>
                  </from>
                  <to>
                    <xdr:col>3</xdr:col>
                    <xdr:colOff>476250</xdr:colOff>
                    <xdr:row>79</xdr:row>
                    <xdr:rowOff>180975</xdr:rowOff>
                  </to>
                </anchor>
              </controlPr>
            </control>
          </mc:Choice>
        </mc:AlternateContent>
        <mc:AlternateContent xmlns:mc="http://schemas.openxmlformats.org/markup-compatibility/2006">
          <mc:Choice Requires="x14">
            <control shapeId="331845" r:id="rId58" name="Check Box 69">
              <controlPr locked="0" defaultSize="0" autoFill="0" autoLine="0" autoPict="0">
                <anchor moveWithCells="1">
                  <from>
                    <xdr:col>4</xdr:col>
                    <xdr:colOff>180975</xdr:colOff>
                    <xdr:row>77</xdr:row>
                    <xdr:rowOff>114300</xdr:rowOff>
                  </from>
                  <to>
                    <xdr:col>4</xdr:col>
                    <xdr:colOff>476250</xdr:colOff>
                    <xdr:row>79</xdr:row>
                    <xdr:rowOff>171450</xdr:rowOff>
                  </to>
                </anchor>
              </controlPr>
            </control>
          </mc:Choice>
        </mc:AlternateContent>
        <mc:AlternateContent xmlns:mc="http://schemas.openxmlformats.org/markup-compatibility/2006">
          <mc:Choice Requires="x14">
            <control shapeId="331846" r:id="rId59" name="Check Box 70">
              <controlPr locked="0" defaultSize="0" autoFill="0" autoLine="0" autoPict="0">
                <anchor moveWithCells="1">
                  <from>
                    <xdr:col>5</xdr:col>
                    <xdr:colOff>142875</xdr:colOff>
                    <xdr:row>77</xdr:row>
                    <xdr:rowOff>171450</xdr:rowOff>
                  </from>
                  <to>
                    <xdr:col>5</xdr:col>
                    <xdr:colOff>476250</xdr:colOff>
                    <xdr:row>79</xdr:row>
                    <xdr:rowOff>142875</xdr:rowOff>
                  </to>
                </anchor>
              </controlPr>
            </control>
          </mc:Choice>
        </mc:AlternateContent>
        <mc:AlternateContent xmlns:mc="http://schemas.openxmlformats.org/markup-compatibility/2006">
          <mc:Choice Requires="x14">
            <control shapeId="331847" r:id="rId60" name="Check Box 71">
              <controlPr locked="0" defaultSize="0" autoFill="0" autoLine="0" autoPict="0">
                <anchor moveWithCells="1">
                  <from>
                    <xdr:col>3</xdr:col>
                    <xdr:colOff>219075</xdr:colOff>
                    <xdr:row>84</xdr:row>
                    <xdr:rowOff>19050</xdr:rowOff>
                  </from>
                  <to>
                    <xdr:col>3</xdr:col>
                    <xdr:colOff>476250</xdr:colOff>
                    <xdr:row>85</xdr:row>
                    <xdr:rowOff>0</xdr:rowOff>
                  </to>
                </anchor>
              </controlPr>
            </control>
          </mc:Choice>
        </mc:AlternateContent>
        <mc:AlternateContent xmlns:mc="http://schemas.openxmlformats.org/markup-compatibility/2006">
          <mc:Choice Requires="x14">
            <control shapeId="331848" r:id="rId61" name="Check Box 72">
              <controlPr locked="0" defaultSize="0" autoFill="0" autoLine="0" autoPict="0">
                <anchor moveWithCells="1">
                  <from>
                    <xdr:col>4</xdr:col>
                    <xdr:colOff>180975</xdr:colOff>
                    <xdr:row>83</xdr:row>
                    <xdr:rowOff>314325</xdr:rowOff>
                  </from>
                  <to>
                    <xdr:col>4</xdr:col>
                    <xdr:colOff>476250</xdr:colOff>
                    <xdr:row>85</xdr:row>
                    <xdr:rowOff>9525</xdr:rowOff>
                  </to>
                </anchor>
              </controlPr>
            </control>
          </mc:Choice>
        </mc:AlternateContent>
        <mc:AlternateContent xmlns:mc="http://schemas.openxmlformats.org/markup-compatibility/2006">
          <mc:Choice Requires="x14">
            <control shapeId="331849" r:id="rId62" name="Check Box 73">
              <controlPr locked="0" defaultSize="0" autoFill="0" autoLine="0" autoPict="0">
                <anchor moveWithCells="1">
                  <from>
                    <xdr:col>5</xdr:col>
                    <xdr:colOff>142875</xdr:colOff>
                    <xdr:row>83</xdr:row>
                    <xdr:rowOff>333375</xdr:rowOff>
                  </from>
                  <to>
                    <xdr:col>5</xdr:col>
                    <xdr:colOff>476250</xdr:colOff>
                    <xdr:row>85</xdr:row>
                    <xdr:rowOff>0</xdr:rowOff>
                  </to>
                </anchor>
              </controlPr>
            </control>
          </mc:Choice>
        </mc:AlternateContent>
        <mc:AlternateContent xmlns:mc="http://schemas.openxmlformats.org/markup-compatibility/2006">
          <mc:Choice Requires="x14">
            <control shapeId="331850" r:id="rId63" name="Check Box 74">
              <controlPr locked="0" defaultSize="0" autoFill="0" autoLine="0" autoPict="0">
                <anchor moveWithCells="1">
                  <from>
                    <xdr:col>3</xdr:col>
                    <xdr:colOff>219075</xdr:colOff>
                    <xdr:row>87</xdr:row>
                    <xdr:rowOff>9525</xdr:rowOff>
                  </from>
                  <to>
                    <xdr:col>3</xdr:col>
                    <xdr:colOff>476250</xdr:colOff>
                    <xdr:row>88</xdr:row>
                    <xdr:rowOff>9525</xdr:rowOff>
                  </to>
                </anchor>
              </controlPr>
            </control>
          </mc:Choice>
        </mc:AlternateContent>
        <mc:AlternateContent xmlns:mc="http://schemas.openxmlformats.org/markup-compatibility/2006">
          <mc:Choice Requires="x14">
            <control shapeId="331851" r:id="rId64" name="Check Box 75">
              <controlPr locked="0" defaultSize="0" autoFill="0" autoLine="0" autoPict="0">
                <anchor moveWithCells="1">
                  <from>
                    <xdr:col>4</xdr:col>
                    <xdr:colOff>180975</xdr:colOff>
                    <xdr:row>86</xdr:row>
                    <xdr:rowOff>228600</xdr:rowOff>
                  </from>
                  <to>
                    <xdr:col>4</xdr:col>
                    <xdr:colOff>476250</xdr:colOff>
                    <xdr:row>88</xdr:row>
                    <xdr:rowOff>66675</xdr:rowOff>
                  </to>
                </anchor>
              </controlPr>
            </control>
          </mc:Choice>
        </mc:AlternateContent>
        <mc:AlternateContent xmlns:mc="http://schemas.openxmlformats.org/markup-compatibility/2006">
          <mc:Choice Requires="x14">
            <control shapeId="331852" r:id="rId65" name="Check Box 76">
              <controlPr locked="0" defaultSize="0" autoFill="0" autoLine="0" autoPict="0">
                <anchor moveWithCells="1">
                  <from>
                    <xdr:col>5</xdr:col>
                    <xdr:colOff>142875</xdr:colOff>
                    <xdr:row>86</xdr:row>
                    <xdr:rowOff>219075</xdr:rowOff>
                  </from>
                  <to>
                    <xdr:col>5</xdr:col>
                    <xdr:colOff>476250</xdr:colOff>
                    <xdr:row>88</xdr:row>
                    <xdr:rowOff>76200</xdr:rowOff>
                  </to>
                </anchor>
              </controlPr>
            </control>
          </mc:Choice>
        </mc:AlternateContent>
        <mc:AlternateContent xmlns:mc="http://schemas.openxmlformats.org/markup-compatibility/2006">
          <mc:Choice Requires="x14">
            <control shapeId="331853" r:id="rId66" name="Check Box 77">
              <controlPr defaultSize="0" autoFill="0" autoLine="0" autoPict="0">
                <anchor moveWithCells="1">
                  <from>
                    <xdr:col>3</xdr:col>
                    <xdr:colOff>219075</xdr:colOff>
                    <xdr:row>94</xdr:row>
                    <xdr:rowOff>19050</xdr:rowOff>
                  </from>
                  <to>
                    <xdr:col>3</xdr:col>
                    <xdr:colOff>476250</xdr:colOff>
                    <xdr:row>95</xdr:row>
                    <xdr:rowOff>28575</xdr:rowOff>
                  </to>
                </anchor>
              </controlPr>
            </control>
          </mc:Choice>
        </mc:AlternateContent>
        <mc:AlternateContent xmlns:mc="http://schemas.openxmlformats.org/markup-compatibility/2006">
          <mc:Choice Requires="x14">
            <control shapeId="331854" r:id="rId67" name="Check Box 78">
              <controlPr locked="0" defaultSize="0" autoFill="0" autoLine="0" autoPict="0">
                <anchor moveWithCells="1">
                  <from>
                    <xdr:col>4</xdr:col>
                    <xdr:colOff>180975</xdr:colOff>
                    <xdr:row>93</xdr:row>
                    <xdr:rowOff>314325</xdr:rowOff>
                  </from>
                  <to>
                    <xdr:col>4</xdr:col>
                    <xdr:colOff>476250</xdr:colOff>
                    <xdr:row>95</xdr:row>
                    <xdr:rowOff>66675</xdr:rowOff>
                  </to>
                </anchor>
              </controlPr>
            </control>
          </mc:Choice>
        </mc:AlternateContent>
        <mc:AlternateContent xmlns:mc="http://schemas.openxmlformats.org/markup-compatibility/2006">
          <mc:Choice Requires="x14">
            <control shapeId="331855" r:id="rId68" name="Check Box 79">
              <controlPr defaultSize="0" autoFill="0" autoLine="0" autoPict="0">
                <anchor moveWithCells="1">
                  <from>
                    <xdr:col>1</xdr:col>
                    <xdr:colOff>219075</xdr:colOff>
                    <xdr:row>94</xdr:row>
                    <xdr:rowOff>9525</xdr:rowOff>
                  </from>
                  <to>
                    <xdr:col>1</xdr:col>
                    <xdr:colOff>257175</xdr:colOff>
                    <xdr:row>95</xdr:row>
                    <xdr:rowOff>38100</xdr:rowOff>
                  </to>
                </anchor>
              </controlPr>
            </control>
          </mc:Choice>
        </mc:AlternateContent>
        <mc:AlternateContent xmlns:mc="http://schemas.openxmlformats.org/markup-compatibility/2006">
          <mc:Choice Requires="x14">
            <control shapeId="331856" r:id="rId69" name="Check Box 80">
              <controlPr locked="0" defaultSize="0" autoFill="0" autoLine="0" autoPict="0">
                <anchor moveWithCells="1">
                  <from>
                    <xdr:col>3</xdr:col>
                    <xdr:colOff>219075</xdr:colOff>
                    <xdr:row>94</xdr:row>
                    <xdr:rowOff>9525</xdr:rowOff>
                  </from>
                  <to>
                    <xdr:col>3</xdr:col>
                    <xdr:colOff>476250</xdr:colOff>
                    <xdr:row>95</xdr:row>
                    <xdr:rowOff>38100</xdr:rowOff>
                  </to>
                </anchor>
              </controlPr>
            </control>
          </mc:Choice>
        </mc:AlternateContent>
        <mc:AlternateContent xmlns:mc="http://schemas.openxmlformats.org/markup-compatibility/2006">
          <mc:Choice Requires="x14">
            <control shapeId="331857" r:id="rId70" name="Check Box 81">
              <controlPr defaultSize="0" autoFill="0" autoLine="0" autoPict="0">
                <anchor moveWithCells="1">
                  <from>
                    <xdr:col>1</xdr:col>
                    <xdr:colOff>219075</xdr:colOff>
                    <xdr:row>99</xdr:row>
                    <xdr:rowOff>9525</xdr:rowOff>
                  </from>
                  <to>
                    <xdr:col>1</xdr:col>
                    <xdr:colOff>257175</xdr:colOff>
                    <xdr:row>100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80443ADE-0AA5-4F08-A6B1-515EA700B7D2}">
          <x14:formula1>
            <xm:f>Lookups!$M$2:$M$3</xm:f>
          </x14:formula1>
          <xm:sqref>C11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61</vt:i4>
      </vt:variant>
    </vt:vector>
  </HeadingPairs>
  <TitlesOfParts>
    <vt:vector size="99" baseType="lpstr">
      <vt:lpstr>Instructions</vt:lpstr>
      <vt:lpstr>Input Mask</vt:lpstr>
      <vt:lpstr>Letter to DSS Director</vt:lpstr>
      <vt:lpstr>SA Monitoring Report</vt:lpstr>
      <vt:lpstr>County Summary</vt:lpstr>
      <vt:lpstr>Case (1)</vt:lpstr>
      <vt:lpstr>Case (2)</vt:lpstr>
      <vt:lpstr>Case (3)</vt:lpstr>
      <vt:lpstr>Case (4)</vt:lpstr>
      <vt:lpstr>Case (5)</vt:lpstr>
      <vt:lpstr>Case (6)</vt:lpstr>
      <vt:lpstr>Case (7)</vt:lpstr>
      <vt:lpstr>Case (8)</vt:lpstr>
      <vt:lpstr>Case (9)</vt:lpstr>
      <vt:lpstr>Case (10)</vt:lpstr>
      <vt:lpstr>Case (11)</vt:lpstr>
      <vt:lpstr>Case (12)</vt:lpstr>
      <vt:lpstr>Case (13)</vt:lpstr>
      <vt:lpstr>Case (14)</vt:lpstr>
      <vt:lpstr>Case (15)</vt:lpstr>
      <vt:lpstr>Case (16)</vt:lpstr>
      <vt:lpstr>Case (17)</vt:lpstr>
      <vt:lpstr>Case (18)</vt:lpstr>
      <vt:lpstr>Case (19)</vt:lpstr>
      <vt:lpstr>Case (20)</vt:lpstr>
      <vt:lpstr>Case (21)</vt:lpstr>
      <vt:lpstr>Case (22)</vt:lpstr>
      <vt:lpstr>Case (23)</vt:lpstr>
      <vt:lpstr>Case (24)</vt:lpstr>
      <vt:lpstr>Case (25)</vt:lpstr>
      <vt:lpstr>Case (26)</vt:lpstr>
      <vt:lpstr>Case (27)</vt:lpstr>
      <vt:lpstr>Case (28)</vt:lpstr>
      <vt:lpstr>Case (29)</vt:lpstr>
      <vt:lpstr>Case (30)</vt:lpstr>
      <vt:lpstr>Error Summary for Each Case</vt:lpstr>
      <vt:lpstr>Lookups</vt:lpstr>
      <vt:lpstr>Proof</vt:lpstr>
      <vt:lpstr>'Case (1)'!Print_Area</vt:lpstr>
      <vt:lpstr>'Case (10)'!Print_Area</vt:lpstr>
      <vt:lpstr>'Case (11)'!Print_Area</vt:lpstr>
      <vt:lpstr>'Case (12)'!Print_Area</vt:lpstr>
      <vt:lpstr>'Case (13)'!Print_Area</vt:lpstr>
      <vt:lpstr>'Case (14)'!Print_Area</vt:lpstr>
      <vt:lpstr>'Case (15)'!Print_Area</vt:lpstr>
      <vt:lpstr>'Case (16)'!Print_Area</vt:lpstr>
      <vt:lpstr>'Case (17)'!Print_Area</vt:lpstr>
      <vt:lpstr>'Case (18)'!Print_Area</vt:lpstr>
      <vt:lpstr>'Case (19)'!Print_Area</vt:lpstr>
      <vt:lpstr>'Case (2)'!Print_Area</vt:lpstr>
      <vt:lpstr>'Case (20)'!Print_Area</vt:lpstr>
      <vt:lpstr>'Case (21)'!Print_Area</vt:lpstr>
      <vt:lpstr>'Case (22)'!Print_Area</vt:lpstr>
      <vt:lpstr>'Case (23)'!Print_Area</vt:lpstr>
      <vt:lpstr>'Case (24)'!Print_Area</vt:lpstr>
      <vt:lpstr>'Case (25)'!Print_Area</vt:lpstr>
      <vt:lpstr>'Case (26)'!Print_Area</vt:lpstr>
      <vt:lpstr>'Case (27)'!Print_Area</vt:lpstr>
      <vt:lpstr>'Case (28)'!Print_Area</vt:lpstr>
      <vt:lpstr>'Case (29)'!Print_Area</vt:lpstr>
      <vt:lpstr>'Case (3)'!Print_Area</vt:lpstr>
      <vt:lpstr>'Case (30)'!Print_Area</vt:lpstr>
      <vt:lpstr>'Case (4)'!Print_Area</vt:lpstr>
      <vt:lpstr>'Case (5)'!Print_Area</vt:lpstr>
      <vt:lpstr>'Case (6)'!Print_Area</vt:lpstr>
      <vt:lpstr>'Case (7)'!Print_Area</vt:lpstr>
      <vt:lpstr>'Case (8)'!Print_Area</vt:lpstr>
      <vt:lpstr>'Case (9)'!Print_Area</vt:lpstr>
      <vt:lpstr>'Case (1)'!Print_Titles</vt:lpstr>
      <vt:lpstr>'Case (10)'!Print_Titles</vt:lpstr>
      <vt:lpstr>'Case (11)'!Print_Titles</vt:lpstr>
      <vt:lpstr>'Case (12)'!Print_Titles</vt:lpstr>
      <vt:lpstr>'Case (13)'!Print_Titles</vt:lpstr>
      <vt:lpstr>'Case (14)'!Print_Titles</vt:lpstr>
      <vt:lpstr>'Case (15)'!Print_Titles</vt:lpstr>
      <vt:lpstr>'Case (16)'!Print_Titles</vt:lpstr>
      <vt:lpstr>'Case (17)'!Print_Titles</vt:lpstr>
      <vt:lpstr>'Case (18)'!Print_Titles</vt:lpstr>
      <vt:lpstr>'Case (19)'!Print_Titles</vt:lpstr>
      <vt:lpstr>'Case (2)'!Print_Titles</vt:lpstr>
      <vt:lpstr>'Case (20)'!Print_Titles</vt:lpstr>
      <vt:lpstr>'Case (21)'!Print_Titles</vt:lpstr>
      <vt:lpstr>'Case (22)'!Print_Titles</vt:lpstr>
      <vt:lpstr>'Case (23)'!Print_Titles</vt:lpstr>
      <vt:lpstr>'Case (24)'!Print_Titles</vt:lpstr>
      <vt:lpstr>'Case (25)'!Print_Titles</vt:lpstr>
      <vt:lpstr>'Case (26)'!Print_Titles</vt:lpstr>
      <vt:lpstr>'Case (27)'!Print_Titles</vt:lpstr>
      <vt:lpstr>'Case (28)'!Print_Titles</vt:lpstr>
      <vt:lpstr>'Case (29)'!Print_Titles</vt:lpstr>
      <vt:lpstr>'Case (3)'!Print_Titles</vt:lpstr>
      <vt:lpstr>'Case (30)'!Print_Titles</vt:lpstr>
      <vt:lpstr>'Case (4)'!Print_Titles</vt:lpstr>
      <vt:lpstr>'Case (5)'!Print_Titles</vt:lpstr>
      <vt:lpstr>'Case (6)'!Print_Titles</vt:lpstr>
      <vt:lpstr>'Case (7)'!Print_Titles</vt:lpstr>
      <vt:lpstr>'Case (8)'!Print_Titles</vt:lpstr>
      <vt:lpstr>'Case (9)'!Print_Titles</vt:lpstr>
      <vt:lpstr>'County Summary'!Print_Titles</vt:lpstr>
    </vt:vector>
  </TitlesOfParts>
  <Company>NC DHHS, Division of Aging &amp; Adult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 Program Compliance Monitoring Tool - Level I</dc:title>
  <dc:creator>Sharon Odenwelder, SA PCR</dc:creator>
  <cp:lastModifiedBy>Phillips, Angie B</cp:lastModifiedBy>
  <cp:lastPrinted>2019-03-01T21:34:20Z</cp:lastPrinted>
  <dcterms:created xsi:type="dcterms:W3CDTF">2004-03-19T14:31:02Z</dcterms:created>
  <dcterms:modified xsi:type="dcterms:W3CDTF">2021-01-12T22:08:31Z</dcterms:modified>
</cp:coreProperties>
</file>