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H:\LATHE BID\"/>
    </mc:Choice>
  </mc:AlternateContent>
  <xr:revisionPtr revIDLastSave="0" documentId="13_ncr:1_{D073579B-D4D3-4F12-9492-663A66920AC2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Categories" sheetId="2" r:id="rId1"/>
  </sheets>
  <externalReferences>
    <externalReference r:id="rId2"/>
  </externalReferences>
  <definedNames>
    <definedName name="_Hlk9234671" localSheetId="0">Categories!$A$7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2" l="1"/>
  <c r="B129" i="2"/>
  <c r="B134" i="2"/>
  <c r="B133" i="2"/>
  <c r="B132" i="2"/>
  <c r="B124" i="2"/>
  <c r="B123" i="2"/>
  <c r="B122" i="2"/>
  <c r="B121" i="2"/>
  <c r="B120" i="2"/>
  <c r="B115" i="2"/>
  <c r="B114" i="2"/>
  <c r="B113" i="2"/>
  <c r="B112" i="2"/>
  <c r="B111" i="2"/>
  <c r="B107" i="2"/>
  <c r="B106" i="2"/>
  <c r="B104" i="2"/>
  <c r="B93" i="2"/>
  <c r="B92" i="2"/>
  <c r="B91" i="2"/>
  <c r="B90" i="2"/>
  <c r="B89" i="2"/>
  <c r="B88" i="2"/>
  <c r="B86" i="2"/>
  <c r="B85" i="2"/>
  <c r="B84" i="2"/>
  <c r="B83" i="2"/>
  <c r="B78" i="2"/>
  <c r="B77" i="2"/>
  <c r="B76" i="2"/>
  <c r="B75" i="2"/>
  <c r="B74" i="2"/>
  <c r="B51" i="2"/>
  <c r="B70" i="2"/>
  <c r="B69" i="2"/>
  <c r="B67" i="2"/>
  <c r="B66" i="2"/>
  <c r="B59" i="2"/>
  <c r="B58" i="2"/>
  <c r="B52" i="2"/>
  <c r="B50" i="2"/>
  <c r="B49" i="2"/>
  <c r="B43" i="2"/>
  <c r="B42" i="2"/>
  <c r="B41" i="2"/>
  <c r="B40" i="2"/>
  <c r="B39" i="2"/>
  <c r="B38" i="2"/>
  <c r="B33" i="2"/>
  <c r="B32" i="2"/>
  <c r="B31" i="2"/>
  <c r="B26" i="2"/>
  <c r="B25" i="2"/>
  <c r="B24" i="2"/>
  <c r="B23" i="2"/>
  <c r="B22" i="2"/>
  <c r="B21" i="2"/>
  <c r="B20" i="2"/>
  <c r="A20" i="2"/>
  <c r="B19" i="2"/>
  <c r="B16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<sst xmlns="http://schemas.openxmlformats.org/spreadsheetml/2006/main" count="269" uniqueCount="72">
  <si>
    <t>CATEGORY A</t>
  </si>
  <si>
    <t>Vendor</t>
  </si>
  <si>
    <t>Manufacturer</t>
  </si>
  <si>
    <t>Discount % off MSRP</t>
  </si>
  <si>
    <t>CATEGORY B</t>
  </si>
  <si>
    <t>CATEGORY C</t>
  </si>
  <si>
    <t>CATEGORY D</t>
  </si>
  <si>
    <t>CATEGORY E</t>
  </si>
  <si>
    <t>CATEGORY F</t>
  </si>
  <si>
    <t>CATEGORY G</t>
  </si>
  <si>
    <t>CATEGORY H</t>
  </si>
  <si>
    <t>CATEGORY I</t>
  </si>
  <si>
    <t>CATEGORY J</t>
  </si>
  <si>
    <t>HAAS</t>
  </si>
  <si>
    <t>Phillips Corp</t>
  </si>
  <si>
    <t>OSS,LLC</t>
  </si>
  <si>
    <t>ACU-RITE</t>
  </si>
  <si>
    <t>OSS, LLC</t>
  </si>
  <si>
    <t>ACER</t>
  </si>
  <si>
    <t>CLAUSING/COLCHESTER</t>
  </si>
  <si>
    <t>JET ELITE</t>
  </si>
  <si>
    <t xml:space="preserve">                         Milling Machines-All Types (CNC, Knee, Vertical, Horizontal/Cutting Saws) &amp; Parts/Accessories</t>
  </si>
  <si>
    <t>Lathe Metalworking Machines-All Types &amp; Parts/Accessories</t>
  </si>
  <si>
    <t>CNC Lathe Machines &amp; Parts/Accessories</t>
  </si>
  <si>
    <t>CNC Rotary Machines &amp; Parts/Accessories</t>
  </si>
  <si>
    <t>Gunsmithing &amp; Parts/Accessories</t>
  </si>
  <si>
    <t>High Speed Precision/Grinders &amp; Parts/Accessories</t>
  </si>
  <si>
    <t>Pro-Cut Milling &amp; Parts/Accessories</t>
  </si>
  <si>
    <t>Hydraulic Mechanical Press &amp; Parts/Accessories</t>
  </si>
  <si>
    <t>Toolroom Lathe &amp; Mills &amp; Parts/Accessories</t>
  </si>
  <si>
    <t>Ironworks, Shears, Metal Machines &amp; Parts/Accessories</t>
  </si>
  <si>
    <t>12-25% (P&amp;A 10%)</t>
  </si>
  <si>
    <t>12%  (P&amp;A 10%)</t>
  </si>
  <si>
    <t>SHARP</t>
  </si>
  <si>
    <t>JET-ELITE</t>
  </si>
  <si>
    <t>JET</t>
  </si>
  <si>
    <t>25% (P&amp;A 10%)</t>
  </si>
  <si>
    <t>BETENBENDER</t>
  </si>
  <si>
    <t>EDWARDS/JET</t>
  </si>
  <si>
    <t>Sierra Victor Industries</t>
  </si>
  <si>
    <t>Dominion Air</t>
  </si>
  <si>
    <t>CHEVALIER</t>
  </si>
  <si>
    <t>SCOTCHMAN</t>
  </si>
  <si>
    <t>5% (P&amp;A 5%)</t>
  </si>
  <si>
    <t>SELECT</t>
  </si>
  <si>
    <t>1 EA. 5%      2-5 10%   6+ 15% (P&amp;A same)</t>
  </si>
  <si>
    <t>TRAK</t>
  </si>
  <si>
    <t>4% (P&amp;A 4%)</t>
  </si>
  <si>
    <t>YCM</t>
  </si>
  <si>
    <t>MSC Industrial</t>
  </si>
  <si>
    <t>5% - (P&amp;A 5%)</t>
  </si>
  <si>
    <t>4% - (P&amp;A 4%)</t>
  </si>
  <si>
    <t>1 EA 2%       2-5 5%            6+ 9% - (P&amp;A Same)</t>
  </si>
  <si>
    <t>20%  - (P&amp;A only)</t>
  </si>
  <si>
    <t>15% -  (P&amp;A Net)</t>
  </si>
  <si>
    <t>10% - (P&amp;A 10%)</t>
  </si>
  <si>
    <t>20% P&amp;A only</t>
  </si>
  <si>
    <t>16% - (P&amp;A 16%)</t>
  </si>
  <si>
    <t>25% All Axis Kits - (P&amp;A 10%)</t>
  </si>
  <si>
    <t>Phillips Corporation</t>
  </si>
  <si>
    <t>Southern Educational Systems</t>
  </si>
  <si>
    <t>7% - (P&amp;A 7%)</t>
  </si>
  <si>
    <t>5%  - (P&amp;A 5%)</t>
  </si>
  <si>
    <t>20% - P&amp;A only</t>
  </si>
  <si>
    <t>12-25% - (P&amp;A 10%)</t>
  </si>
  <si>
    <t>12% - (P&amp;A 10%)</t>
  </si>
  <si>
    <t>10% - (P&amp;A 4%)</t>
  </si>
  <si>
    <t>7-20% - (P&amp;A 7%)</t>
  </si>
  <si>
    <t>10% - (P&amp;A 7%)</t>
  </si>
  <si>
    <t xml:space="preserve">Lathe Machine Pricing Information </t>
  </si>
  <si>
    <t>Bid #201901165</t>
  </si>
  <si>
    <t>Statewide Term Contract #545A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</si>
</sst>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11" xfId="2" applyFont="1" applyBorder="1" applyAlignment="1">
      <alignment horizontal="center"/>
    </xf>
    <xf numFmtId="0" fontId="4" fillId="2" borderId="12" xfId="2" applyFont="1" applyBorder="1" applyAlignment="1">
      <alignment horizontal="center"/>
    </xf>
    <xf numFmtId="0" fontId="4" fillId="2" borderId="0" xfId="2" applyFont="1" applyAlignment="1">
      <alignment horizontal="center"/>
    </xf>
    <xf numFmtId="0" fontId="4" fillId="2" borderId="0" xfId="2" applyFont="1" applyBorder="1" applyAlignment="1">
      <alignment horizontal="center"/>
    </xf>
    <xf numFmtId="0" fontId="4" fillId="2" borderId="7" xfId="2" applyFont="1" applyBorder="1" applyAlignment="1">
      <alignment horizontal="center"/>
    </xf>
    <xf numFmtId="0" fontId="4" fillId="2" borderId="5" xfId="2" applyFont="1" applyBorder="1" applyAlignment="1">
      <alignment horizontal="center"/>
    </xf>
    <xf numFmtId="0" fontId="4" fillId="2" borderId="9" xfId="2" applyFont="1" applyBorder="1" applyAlignment="1">
      <alignment horizontal="center"/>
    </xf>
    <xf numFmtId="0" fontId="4" fillId="2" borderId="6" xfId="2" applyFont="1" applyBorder="1" applyAlignment="1">
      <alignment horizontal="center"/>
    </xf>
    <xf numFmtId="0" fontId="4" fillId="2" borderId="8" xfId="2" applyFont="1" applyBorder="1" applyAlignment="1">
      <alignment horizontal="center"/>
    </xf>
    <xf numFmtId="0" fontId="4" fillId="2" borderId="1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21" xfId="1" applyFont="1" applyBorder="1" applyAlignment="1">
      <alignment horizontal="center"/>
    </xf>
    <xf numFmtId="9" fontId="5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7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8" xfId="0" applyFont="1" applyBorder="1" applyAlignment="1">
      <alignment horizontal="center"/>
    </xf>
    <xf numFmtId="9" fontId="0" fillId="0" borderId="21" xfId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9" fontId="0" fillId="0" borderId="30" xfId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32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9" fontId="5" fillId="0" borderId="3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3">
    <cellStyle name="Accent5" xfId="2" builtinId="45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165%20Lathe%20Equipment%20Awarded%20Vendors%20%20NEW%20DESIGN%2012-20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ounts Offered"/>
    </sheetNames>
    <sheetDataSet>
      <sheetData sheetId="0" refreshError="1"/>
      <sheetData sheetId="1">
        <row r="7">
          <cell r="G7" t="str">
            <v>ACCUPRO</v>
          </cell>
          <cell r="H7" t="str">
            <v>BRIDGEPORT</v>
          </cell>
          <cell r="I7" t="str">
            <v>CLAUSING</v>
          </cell>
          <cell r="J7" t="str">
            <v>EDWARDS</v>
          </cell>
          <cell r="K7" t="str">
            <v>ENCO</v>
          </cell>
          <cell r="L7" t="str">
            <v>HERTEL</v>
          </cell>
          <cell r="M7" t="str">
            <v>JET &amp; JET-ELITE</v>
          </cell>
          <cell r="N7" t="str">
            <v>VECTRAX</v>
          </cell>
          <cell r="W7" t="str">
            <v>EMCO MAIER</v>
          </cell>
          <cell r="X7" t="str">
            <v>LEADING EDGE</v>
          </cell>
          <cell r="Y7" t="str">
            <v>ACRA</v>
          </cell>
          <cell r="Z7" t="str">
            <v>BAILEIGH</v>
          </cell>
          <cell r="AB7" t="str">
            <v>GMC</v>
          </cell>
          <cell r="AD7" t="str">
            <v>SHARP</v>
          </cell>
          <cell r="AE7" t="str">
            <v>US INDUSTRIAL</v>
          </cell>
          <cell r="AF7" t="str">
            <v>VICTOR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CA3E-C3C1-423F-9B03-93426092E928}">
  <sheetPr>
    <pageSetUpPr fitToPage="1"/>
  </sheetPr>
  <dimension ref="A2:I164"/>
  <sheetViews>
    <sheetView tabSelected="1" workbookViewId="0">
      <selection activeCell="A123" sqref="A123:XFD123"/>
    </sheetView>
  </sheetViews>
  <sheetFormatPr defaultRowHeight="15" x14ac:dyDescent="0.25"/>
  <cols>
    <col min="1" max="1" width="43.7109375" style="1" customWidth="1"/>
    <col min="2" max="2" width="21.42578125" style="1" customWidth="1"/>
    <col min="3" max="3" width="43.28515625" style="1" customWidth="1"/>
  </cols>
  <sheetData>
    <row r="2" spans="1:3" ht="18.75" x14ac:dyDescent="0.3">
      <c r="A2" s="68" t="s">
        <v>69</v>
      </c>
    </row>
    <row r="3" spans="1:3" ht="18.75" x14ac:dyDescent="0.3">
      <c r="A3" s="68" t="s">
        <v>70</v>
      </c>
    </row>
    <row r="4" spans="1:3" ht="18.75" x14ac:dyDescent="0.3">
      <c r="A4" s="68" t="s">
        <v>71</v>
      </c>
    </row>
    <row r="5" spans="1:3" ht="16.5" thickBot="1" x14ac:dyDescent="0.3">
      <c r="A5" s="15"/>
      <c r="B5" s="15" t="s">
        <v>0</v>
      </c>
      <c r="C5" s="15"/>
    </row>
    <row r="6" spans="1:3" ht="16.5" thickBot="1" x14ac:dyDescent="0.3">
      <c r="A6" s="17"/>
      <c r="B6" s="13" t="s">
        <v>21</v>
      </c>
      <c r="C6" s="18"/>
    </row>
    <row r="7" spans="1:3" ht="16.5" thickBot="1" x14ac:dyDescent="0.3">
      <c r="A7" s="9" t="s">
        <v>1</v>
      </c>
      <c r="B7" s="11" t="s">
        <v>2</v>
      </c>
      <c r="C7" s="10" t="s">
        <v>3</v>
      </c>
    </row>
    <row r="8" spans="1:3" s="1" customFormat="1" x14ac:dyDescent="0.25">
      <c r="A8" s="40" t="s">
        <v>40</v>
      </c>
      <c r="B8" s="41" t="s">
        <v>44</v>
      </c>
      <c r="C8" s="42" t="s">
        <v>52</v>
      </c>
    </row>
    <row r="9" spans="1:3" s="1" customFormat="1" x14ac:dyDescent="0.25">
      <c r="A9" s="43" t="s">
        <v>40</v>
      </c>
      <c r="B9" s="12" t="s">
        <v>46</v>
      </c>
      <c r="C9" s="44" t="s">
        <v>51</v>
      </c>
    </row>
    <row r="10" spans="1:3" s="1" customFormat="1" ht="15.75" thickBot="1" x14ac:dyDescent="0.3">
      <c r="A10" s="49" t="s">
        <v>40</v>
      </c>
      <c r="B10" s="39" t="s">
        <v>48</v>
      </c>
      <c r="C10" s="50" t="s">
        <v>54</v>
      </c>
    </row>
    <row r="11" spans="1:3" s="1" customFormat="1" ht="15.75" x14ac:dyDescent="0.25">
      <c r="A11" s="40" t="s">
        <v>49</v>
      </c>
      <c r="B11" s="41" t="str">
        <f>'[1]Discounts Offered'!$G$7</f>
        <v>ACCUPRO</v>
      </c>
      <c r="C11" s="35" t="s">
        <v>53</v>
      </c>
    </row>
    <row r="12" spans="1:3" s="1" customFormat="1" ht="15.75" x14ac:dyDescent="0.25">
      <c r="A12" s="43" t="s">
        <v>49</v>
      </c>
      <c r="B12" s="12" t="str">
        <f>'[1]Discounts Offered'!$H$7</f>
        <v>BRIDGEPORT</v>
      </c>
      <c r="C12" s="31" t="s">
        <v>50</v>
      </c>
    </row>
    <row r="13" spans="1:3" s="1" customFormat="1" x14ac:dyDescent="0.25">
      <c r="A13" s="43" t="s">
        <v>49</v>
      </c>
      <c r="B13" s="12" t="str">
        <f>'[1]Discounts Offered'!$K$7</f>
        <v>ENCO</v>
      </c>
      <c r="C13" s="45" t="s">
        <v>55</v>
      </c>
    </row>
    <row r="14" spans="1:3" s="1" customFormat="1" ht="15.75" x14ac:dyDescent="0.25">
      <c r="A14" s="43" t="s">
        <v>49</v>
      </c>
      <c r="B14" s="12" t="str">
        <f>'[1]Discounts Offered'!$L$7</f>
        <v>HERTEL</v>
      </c>
      <c r="C14" s="31" t="s">
        <v>56</v>
      </c>
    </row>
    <row r="15" spans="1:3" s="1" customFormat="1" x14ac:dyDescent="0.25">
      <c r="A15" s="43" t="s">
        <v>49</v>
      </c>
      <c r="B15" s="12" t="str">
        <f>'[1]Discounts Offered'!$M$7</f>
        <v>JET &amp; JET-ELITE</v>
      </c>
      <c r="C15" s="45" t="s">
        <v>57</v>
      </c>
    </row>
    <row r="16" spans="1:3" s="1" customFormat="1" ht="15.75" thickBot="1" x14ac:dyDescent="0.3">
      <c r="A16" s="46" t="s">
        <v>49</v>
      </c>
      <c r="B16" s="47" t="str">
        <f>'[1]Discounts Offered'!$N$7</f>
        <v>VECTRAX</v>
      </c>
      <c r="C16" s="48" t="s">
        <v>55</v>
      </c>
    </row>
    <row r="17" spans="1:3" s="1" customFormat="1" ht="15.75" thickBot="1" x14ac:dyDescent="0.3">
      <c r="A17" s="36" t="s">
        <v>15</v>
      </c>
      <c r="B17" s="37" t="s">
        <v>16</v>
      </c>
      <c r="C17" s="38" t="s">
        <v>58</v>
      </c>
    </row>
    <row r="18" spans="1:3" s="1" customFormat="1" ht="15.75" thickBot="1" x14ac:dyDescent="0.3">
      <c r="A18" s="36" t="s">
        <v>59</v>
      </c>
      <c r="B18" s="37" t="s">
        <v>13</v>
      </c>
      <c r="C18" s="38">
        <v>0.12</v>
      </c>
    </row>
    <row r="19" spans="1:3" s="1" customFormat="1" ht="15.75" x14ac:dyDescent="0.25">
      <c r="A19" s="26" t="s">
        <v>60</v>
      </c>
      <c r="B19" s="27" t="str">
        <f>'[1]Discounts Offered'!$W$7</f>
        <v>EMCO MAIER</v>
      </c>
      <c r="C19" s="35" t="s">
        <v>50</v>
      </c>
    </row>
    <row r="20" spans="1:3" s="1" customFormat="1" ht="16.5" thickBot="1" x14ac:dyDescent="0.3">
      <c r="A20" s="32" t="str">
        <f>$A$19</f>
        <v>Southern Educational Systems</v>
      </c>
      <c r="B20" s="33" t="str">
        <f>'[1]Discounts Offered'!$X$7</f>
        <v>LEADING EDGE</v>
      </c>
      <c r="C20" s="34">
        <v>0.05</v>
      </c>
    </row>
    <row r="21" spans="1:3" s="1" customFormat="1" x14ac:dyDescent="0.25">
      <c r="A21" s="26" t="s">
        <v>39</v>
      </c>
      <c r="B21" s="27" t="str">
        <f>'[1]Discounts Offered'!$Y$7</f>
        <v>ACRA</v>
      </c>
      <c r="C21" s="28" t="s">
        <v>61</v>
      </c>
    </row>
    <row r="22" spans="1:3" s="1" customFormat="1" x14ac:dyDescent="0.25">
      <c r="A22" s="29" t="s">
        <v>39</v>
      </c>
      <c r="B22" s="4" t="str">
        <f>'[1]Discounts Offered'!$Z$7</f>
        <v>BAILEIGH</v>
      </c>
      <c r="C22" s="30" t="s">
        <v>61</v>
      </c>
    </row>
    <row r="23" spans="1:3" s="1" customFormat="1" ht="15.75" x14ac:dyDescent="0.25">
      <c r="A23" s="29" t="s">
        <v>39</v>
      </c>
      <c r="B23" s="4" t="str">
        <f>'[1]Discounts Offered'!$AB$7</f>
        <v>GMC</v>
      </c>
      <c r="C23" s="31" t="s">
        <v>50</v>
      </c>
    </row>
    <row r="24" spans="1:3" s="1" customFormat="1" x14ac:dyDescent="0.25">
      <c r="A24" s="29" t="s">
        <v>39</v>
      </c>
      <c r="B24" s="4" t="str">
        <f>'[1]Discounts Offered'!$AD$7</f>
        <v>SHARP</v>
      </c>
      <c r="C24" s="30" t="s">
        <v>61</v>
      </c>
    </row>
    <row r="25" spans="1:3" s="1" customFormat="1" ht="15.75" x14ac:dyDescent="0.25">
      <c r="A25" s="29" t="s">
        <v>39</v>
      </c>
      <c r="B25" s="4" t="str">
        <f>'[1]Discounts Offered'!$AE$7</f>
        <v>US INDUSTRIAL</v>
      </c>
      <c r="C25" s="31" t="s">
        <v>50</v>
      </c>
    </row>
    <row r="26" spans="1:3" s="1" customFormat="1" ht="16.5" thickBot="1" x14ac:dyDescent="0.3">
      <c r="A26" s="32" t="s">
        <v>39</v>
      </c>
      <c r="B26" s="33" t="str">
        <f>'[1]Discounts Offered'!$AF$7</f>
        <v>VICTOR</v>
      </c>
      <c r="C26" s="34" t="s">
        <v>50</v>
      </c>
    </row>
    <row r="27" spans="1:3" s="1" customFormat="1" ht="15.75" x14ac:dyDescent="0.25">
      <c r="A27" s="21"/>
      <c r="B27" s="16" t="s">
        <v>4</v>
      </c>
      <c r="C27" s="22"/>
    </row>
    <row r="28" spans="1:3" s="1" customFormat="1" ht="16.5" thickBot="1" x14ac:dyDescent="0.3">
      <c r="A28" s="21"/>
      <c r="B28" s="16" t="s">
        <v>22</v>
      </c>
      <c r="C28" s="22"/>
    </row>
    <row r="29" spans="1:3" s="1" customFormat="1" ht="15.75" x14ac:dyDescent="0.25">
      <c r="A29" s="51" t="s">
        <v>1</v>
      </c>
      <c r="B29" s="52" t="s">
        <v>2</v>
      </c>
      <c r="C29" s="53" t="s">
        <v>3</v>
      </c>
    </row>
    <row r="30" spans="1:3" s="1" customFormat="1" ht="15.75" x14ac:dyDescent="0.25">
      <c r="A30" s="43" t="s">
        <v>40</v>
      </c>
      <c r="B30" s="6" t="s">
        <v>44</v>
      </c>
      <c r="C30" s="54" t="s">
        <v>45</v>
      </c>
    </row>
    <row r="31" spans="1:3" s="1" customFormat="1" ht="15" customHeight="1" x14ac:dyDescent="0.25">
      <c r="A31" s="43" t="s">
        <v>49</v>
      </c>
      <c r="B31" s="12" t="str">
        <f>'[1]Discounts Offered'!$K$7</f>
        <v>ENCO</v>
      </c>
      <c r="C31" s="45" t="s">
        <v>55</v>
      </c>
    </row>
    <row r="32" spans="1:3" s="1" customFormat="1" ht="15.75" x14ac:dyDescent="0.25">
      <c r="A32" s="43" t="s">
        <v>49</v>
      </c>
      <c r="B32" s="12" t="str">
        <f>'[1]Discounts Offered'!$L$7</f>
        <v>HERTEL</v>
      </c>
      <c r="C32" s="31" t="s">
        <v>63</v>
      </c>
    </row>
    <row r="33" spans="1:3" s="1" customFormat="1" ht="15.75" thickBot="1" x14ac:dyDescent="0.3">
      <c r="A33" s="46" t="s">
        <v>49</v>
      </c>
      <c r="B33" s="47" t="str">
        <f>'[1]Discounts Offered'!$N$7</f>
        <v>VECTRAX</v>
      </c>
      <c r="C33" s="48" t="s">
        <v>55</v>
      </c>
    </row>
    <row r="34" spans="1:3" s="1" customFormat="1" x14ac:dyDescent="0.25">
      <c r="A34" s="29" t="s">
        <v>17</v>
      </c>
      <c r="B34" s="4" t="s">
        <v>18</v>
      </c>
      <c r="C34" s="30" t="s">
        <v>32</v>
      </c>
    </row>
    <row r="35" spans="1:3" s="1" customFormat="1" x14ac:dyDescent="0.25">
      <c r="A35" s="29" t="s">
        <v>17</v>
      </c>
      <c r="B35" s="4" t="s">
        <v>19</v>
      </c>
      <c r="C35" s="30">
        <v>0.1</v>
      </c>
    </row>
    <row r="36" spans="1:3" s="1" customFormat="1" x14ac:dyDescent="0.25">
      <c r="A36" s="29" t="s">
        <v>17</v>
      </c>
      <c r="B36" s="4" t="s">
        <v>20</v>
      </c>
      <c r="C36" s="30" t="s">
        <v>64</v>
      </c>
    </row>
    <row r="37" spans="1:3" s="1" customFormat="1" ht="15.75" thickBot="1" x14ac:dyDescent="0.3">
      <c r="A37" s="29" t="s">
        <v>17</v>
      </c>
      <c r="B37" s="4" t="s">
        <v>33</v>
      </c>
      <c r="C37" s="30">
        <v>0.12</v>
      </c>
    </row>
    <row r="38" spans="1:3" s="1" customFormat="1" x14ac:dyDescent="0.25">
      <c r="A38" s="26" t="s">
        <v>39</v>
      </c>
      <c r="B38" s="27" t="str">
        <f>'[1]Discounts Offered'!$Y$7</f>
        <v>ACRA</v>
      </c>
      <c r="C38" s="28" t="s">
        <v>61</v>
      </c>
    </row>
    <row r="39" spans="1:3" s="1" customFormat="1" x14ac:dyDescent="0.25">
      <c r="A39" s="29" t="s">
        <v>39</v>
      </c>
      <c r="B39" s="4" t="str">
        <f>'[1]Discounts Offered'!$Z$7</f>
        <v>BAILEIGH</v>
      </c>
      <c r="C39" s="30" t="s">
        <v>61</v>
      </c>
    </row>
    <row r="40" spans="1:3" s="1" customFormat="1" ht="15.75" x14ac:dyDescent="0.25">
      <c r="A40" s="29" t="s">
        <v>39</v>
      </c>
      <c r="B40" s="4" t="str">
        <f>'[1]Discounts Offered'!$AB$7</f>
        <v>GMC</v>
      </c>
      <c r="C40" s="31" t="s">
        <v>50</v>
      </c>
    </row>
    <row r="41" spans="1:3" s="1" customFormat="1" x14ac:dyDescent="0.25">
      <c r="A41" s="29" t="s">
        <v>39</v>
      </c>
      <c r="B41" s="4" t="str">
        <f>'[1]Discounts Offered'!$AD$7</f>
        <v>SHARP</v>
      </c>
      <c r="C41" s="30" t="s">
        <v>61</v>
      </c>
    </row>
    <row r="42" spans="1:3" s="1" customFormat="1" ht="15.75" x14ac:dyDescent="0.25">
      <c r="A42" s="29" t="s">
        <v>39</v>
      </c>
      <c r="B42" s="4" t="str">
        <f>'[1]Discounts Offered'!$AE$7</f>
        <v>US INDUSTRIAL</v>
      </c>
      <c r="C42" s="31" t="s">
        <v>50</v>
      </c>
    </row>
    <row r="43" spans="1:3" s="1" customFormat="1" ht="16.5" thickBot="1" x14ac:dyDescent="0.3">
      <c r="A43" s="32" t="s">
        <v>39</v>
      </c>
      <c r="B43" s="33" t="str">
        <f>'[1]Discounts Offered'!$AF$7</f>
        <v>VICTOR</v>
      </c>
      <c r="C43" s="34" t="s">
        <v>50</v>
      </c>
    </row>
    <row r="44" spans="1:3" s="1" customFormat="1" ht="15.75" x14ac:dyDescent="0.25">
      <c r="A44" s="17"/>
      <c r="B44" s="13" t="s">
        <v>5</v>
      </c>
      <c r="C44" s="18"/>
    </row>
    <row r="45" spans="1:3" s="1" customFormat="1" ht="16.5" thickBot="1" x14ac:dyDescent="0.3">
      <c r="A45" s="19"/>
      <c r="B45" s="14" t="s">
        <v>23</v>
      </c>
      <c r="C45" s="20"/>
    </row>
    <row r="46" spans="1:3" s="1" customFormat="1" ht="16.5" thickBot="1" x14ac:dyDescent="0.3">
      <c r="A46" s="9" t="s">
        <v>1</v>
      </c>
      <c r="B46" s="11" t="s">
        <v>2</v>
      </c>
      <c r="C46" s="10" t="s">
        <v>3</v>
      </c>
    </row>
    <row r="47" spans="1:3" s="1" customFormat="1" ht="15.75" x14ac:dyDescent="0.25">
      <c r="A47" s="49" t="s">
        <v>40</v>
      </c>
      <c r="B47" s="23" t="s">
        <v>46</v>
      </c>
      <c r="C47" s="50" t="s">
        <v>47</v>
      </c>
    </row>
    <row r="48" spans="1:3" s="1" customFormat="1" ht="16.5" thickBot="1" x14ac:dyDescent="0.3">
      <c r="A48" s="74" t="s">
        <v>40</v>
      </c>
      <c r="B48" s="24" t="s">
        <v>48</v>
      </c>
      <c r="C48" s="31">
        <v>0.15</v>
      </c>
    </row>
    <row r="49" spans="1:3" s="1" customFormat="1" ht="15.75" x14ac:dyDescent="0.25">
      <c r="A49" s="40" t="s">
        <v>49</v>
      </c>
      <c r="B49" s="41" t="str">
        <f>'[1]Discounts Offered'!$G$7</f>
        <v>ACCUPRO</v>
      </c>
      <c r="C49" s="35" t="s">
        <v>53</v>
      </c>
    </row>
    <row r="50" spans="1:3" s="1" customFormat="1" ht="15.75" x14ac:dyDescent="0.25">
      <c r="A50" s="43" t="s">
        <v>49</v>
      </c>
      <c r="B50" s="12" t="str">
        <f>'[1]Discounts Offered'!$L$7</f>
        <v>HERTEL</v>
      </c>
      <c r="C50" s="31" t="s">
        <v>63</v>
      </c>
    </row>
    <row r="51" spans="1:3" s="1" customFormat="1" x14ac:dyDescent="0.25">
      <c r="A51" s="43" t="s">
        <v>49</v>
      </c>
      <c r="B51" s="12" t="str">
        <f>'[1]Discounts Offered'!$M$7</f>
        <v>JET &amp; JET-ELITE</v>
      </c>
      <c r="C51" s="45" t="s">
        <v>57</v>
      </c>
    </row>
    <row r="52" spans="1:3" s="1" customFormat="1" ht="15.75" thickBot="1" x14ac:dyDescent="0.3">
      <c r="A52" s="46" t="s">
        <v>49</v>
      </c>
      <c r="B52" s="47" t="str">
        <f>'[1]Discounts Offered'!$N$7</f>
        <v>VECTRAX</v>
      </c>
      <c r="C52" s="48" t="s">
        <v>55</v>
      </c>
    </row>
    <row r="53" spans="1:3" s="1" customFormat="1" ht="15.75" thickBot="1" x14ac:dyDescent="0.3">
      <c r="A53" s="56" t="s">
        <v>14</v>
      </c>
      <c r="B53" s="57" t="s">
        <v>13</v>
      </c>
      <c r="C53" s="38">
        <v>0.12</v>
      </c>
    </row>
    <row r="54" spans="1:3" s="1" customFormat="1" ht="15.75" x14ac:dyDescent="0.25">
      <c r="A54" s="21"/>
      <c r="B54" s="16" t="s">
        <v>6</v>
      </c>
      <c r="C54" s="22"/>
    </row>
    <row r="55" spans="1:3" s="1" customFormat="1" ht="15.75" x14ac:dyDescent="0.25">
      <c r="A55" s="21"/>
      <c r="B55" s="16" t="s">
        <v>24</v>
      </c>
      <c r="C55" s="22"/>
    </row>
    <row r="56" spans="1:3" s="1" customFormat="1" ht="3.75" customHeight="1" thickBot="1" x14ac:dyDescent="0.3">
      <c r="A56" s="21"/>
      <c r="B56" s="16"/>
      <c r="C56" s="22"/>
    </row>
    <row r="57" spans="1:3" s="1" customFormat="1" ht="16.5" thickBot="1" x14ac:dyDescent="0.3">
      <c r="A57" s="9" t="s">
        <v>1</v>
      </c>
      <c r="B57" s="11" t="s">
        <v>2</v>
      </c>
      <c r="C57" s="10" t="s">
        <v>3</v>
      </c>
    </row>
    <row r="58" spans="1:3" s="1" customFormat="1" ht="15.75" x14ac:dyDescent="0.25">
      <c r="A58" s="40" t="s">
        <v>49</v>
      </c>
      <c r="B58" s="41" t="str">
        <f>'[1]Discounts Offered'!$G$7</f>
        <v>ACCUPRO</v>
      </c>
      <c r="C58" s="35" t="s">
        <v>53</v>
      </c>
    </row>
    <row r="59" spans="1:3" s="1" customFormat="1" x14ac:dyDescent="0.25">
      <c r="A59" s="43" t="s">
        <v>49</v>
      </c>
      <c r="B59" s="12" t="str">
        <f>'[1]Discounts Offered'!$M$7</f>
        <v>JET &amp; JET-ELITE</v>
      </c>
      <c r="C59" s="45" t="s">
        <v>57</v>
      </c>
    </row>
    <row r="60" spans="1:3" s="1" customFormat="1" x14ac:dyDescent="0.25">
      <c r="A60" s="29" t="s">
        <v>17</v>
      </c>
      <c r="B60" s="4" t="s">
        <v>18</v>
      </c>
      <c r="C60" s="30" t="s">
        <v>65</v>
      </c>
    </row>
    <row r="61" spans="1:3" s="1" customFormat="1" x14ac:dyDescent="0.25">
      <c r="A61" s="29" t="s">
        <v>17</v>
      </c>
      <c r="B61" s="4" t="s">
        <v>33</v>
      </c>
      <c r="C61" s="30">
        <v>0.12</v>
      </c>
    </row>
    <row r="62" spans="1:3" s="1" customFormat="1" x14ac:dyDescent="0.25">
      <c r="A62" s="43" t="s">
        <v>14</v>
      </c>
      <c r="B62" s="6" t="s">
        <v>13</v>
      </c>
      <c r="C62" s="58">
        <v>0.12</v>
      </c>
    </row>
    <row r="63" spans="1:3" s="1" customFormat="1" ht="15.75" x14ac:dyDescent="0.25">
      <c r="A63" s="21"/>
      <c r="B63" s="16" t="s">
        <v>7</v>
      </c>
      <c r="C63" s="22"/>
    </row>
    <row r="64" spans="1:3" s="1" customFormat="1" ht="16.5" thickBot="1" x14ac:dyDescent="0.3">
      <c r="A64" s="21"/>
      <c r="B64" s="16" t="s">
        <v>25</v>
      </c>
      <c r="C64" s="22"/>
    </row>
    <row r="65" spans="1:3" s="1" customFormat="1" ht="16.5" thickBot="1" x14ac:dyDescent="0.3">
      <c r="A65" s="9" t="s">
        <v>1</v>
      </c>
      <c r="B65" s="11" t="s">
        <v>2</v>
      </c>
      <c r="C65" s="10" t="s">
        <v>3</v>
      </c>
    </row>
    <row r="66" spans="1:3" s="1" customFormat="1" ht="15.75" x14ac:dyDescent="0.25">
      <c r="A66" s="40" t="s">
        <v>49</v>
      </c>
      <c r="B66" s="41" t="str">
        <f>'[1]Discounts Offered'!$G$7</f>
        <v>ACCUPRO</v>
      </c>
      <c r="C66" s="35" t="s">
        <v>53</v>
      </c>
    </row>
    <row r="67" spans="1:3" s="1" customFormat="1" ht="15.75" x14ac:dyDescent="0.25">
      <c r="A67" s="43" t="s">
        <v>49</v>
      </c>
      <c r="B67" s="12" t="str">
        <f>'[1]Discounts Offered'!$I$7</f>
        <v>CLAUSING</v>
      </c>
      <c r="C67" s="31" t="s">
        <v>62</v>
      </c>
    </row>
    <row r="68" spans="1:3" s="1" customFormat="1" x14ac:dyDescent="0.25">
      <c r="A68" s="43" t="s">
        <v>49</v>
      </c>
      <c r="B68" s="12" t="str">
        <f>'[1]Discounts Offered'!$K$7</f>
        <v>ENCO</v>
      </c>
      <c r="C68" s="45" t="s">
        <v>55</v>
      </c>
    </row>
    <row r="69" spans="1:3" s="1" customFormat="1" ht="15.75" x14ac:dyDescent="0.25">
      <c r="A69" s="43" t="s">
        <v>49</v>
      </c>
      <c r="B69" s="12" t="str">
        <f>'[1]Discounts Offered'!$L$7</f>
        <v>HERTEL</v>
      </c>
      <c r="C69" s="31" t="s">
        <v>63</v>
      </c>
    </row>
    <row r="70" spans="1:3" s="1" customFormat="1" ht="15.75" thickBot="1" x14ac:dyDescent="0.3">
      <c r="A70" s="46" t="s">
        <v>49</v>
      </c>
      <c r="B70" s="47" t="str">
        <f>'[1]Discounts Offered'!$N$7</f>
        <v>VECTRAX</v>
      </c>
      <c r="C70" s="48" t="s">
        <v>55</v>
      </c>
    </row>
    <row r="71" spans="1:3" s="1" customFormat="1" x14ac:dyDescent="0.25">
      <c r="A71" s="43" t="s">
        <v>17</v>
      </c>
      <c r="B71" s="2" t="s">
        <v>18</v>
      </c>
      <c r="C71" s="58" t="s">
        <v>65</v>
      </c>
    </row>
    <row r="72" spans="1:3" s="1" customFormat="1" x14ac:dyDescent="0.25">
      <c r="A72" s="75" t="s">
        <v>17</v>
      </c>
      <c r="B72" s="4" t="s">
        <v>34</v>
      </c>
      <c r="C72" s="30">
        <v>0.25</v>
      </c>
    </row>
    <row r="73" spans="1:3" s="1" customFormat="1" ht="15.75" thickBot="1" x14ac:dyDescent="0.3">
      <c r="A73" s="29" t="s">
        <v>17</v>
      </c>
      <c r="B73" s="4" t="s">
        <v>33</v>
      </c>
      <c r="C73" s="30" t="s">
        <v>65</v>
      </c>
    </row>
    <row r="74" spans="1:3" s="1" customFormat="1" x14ac:dyDescent="0.25">
      <c r="A74" s="26" t="s">
        <v>39</v>
      </c>
      <c r="B74" s="27" t="str">
        <f>'[1]Discounts Offered'!$Y$7</f>
        <v>ACRA</v>
      </c>
      <c r="C74" s="28" t="s">
        <v>61</v>
      </c>
    </row>
    <row r="75" spans="1:3" s="1" customFormat="1" x14ac:dyDescent="0.25">
      <c r="A75" s="29" t="s">
        <v>39</v>
      </c>
      <c r="B75" s="4" t="str">
        <f>'[1]Discounts Offered'!$Z$7</f>
        <v>BAILEIGH</v>
      </c>
      <c r="C75" s="30" t="s">
        <v>61</v>
      </c>
    </row>
    <row r="76" spans="1:3" s="1" customFormat="1" ht="15.75" x14ac:dyDescent="0.25">
      <c r="A76" s="29" t="s">
        <v>39</v>
      </c>
      <c r="B76" s="4" t="str">
        <f>'[1]Discounts Offered'!$AB$7</f>
        <v>GMC</v>
      </c>
      <c r="C76" s="31" t="s">
        <v>50</v>
      </c>
    </row>
    <row r="77" spans="1:3" s="1" customFormat="1" ht="15.75" x14ac:dyDescent="0.25">
      <c r="A77" s="29" t="s">
        <v>39</v>
      </c>
      <c r="B77" s="4" t="str">
        <f>'[1]Discounts Offered'!$AE$7</f>
        <v>US INDUSTRIAL</v>
      </c>
      <c r="C77" s="31" t="s">
        <v>50</v>
      </c>
    </row>
    <row r="78" spans="1:3" s="1" customFormat="1" ht="16.5" thickBot="1" x14ac:dyDescent="0.3">
      <c r="A78" s="32" t="s">
        <v>39</v>
      </c>
      <c r="B78" s="33" t="str">
        <f>'[1]Discounts Offered'!$AF$7</f>
        <v>VICTOR</v>
      </c>
      <c r="C78" s="34" t="s">
        <v>50</v>
      </c>
    </row>
    <row r="79" spans="1:3" s="1" customFormat="1" ht="15.75" x14ac:dyDescent="0.25">
      <c r="A79" s="21"/>
      <c r="B79" s="16" t="s">
        <v>8</v>
      </c>
      <c r="C79" s="22"/>
    </row>
    <row r="80" spans="1:3" s="1" customFormat="1" ht="16.5" thickBot="1" x14ac:dyDescent="0.3">
      <c r="A80" s="21"/>
      <c r="B80" s="16" t="s">
        <v>26</v>
      </c>
      <c r="C80" s="22"/>
    </row>
    <row r="81" spans="1:3" s="1" customFormat="1" ht="16.5" thickBot="1" x14ac:dyDescent="0.3">
      <c r="A81" s="9" t="s">
        <v>1</v>
      </c>
      <c r="B81" s="11" t="s">
        <v>2</v>
      </c>
      <c r="C81" s="10" t="s">
        <v>3</v>
      </c>
    </row>
    <row r="82" spans="1:3" s="1" customFormat="1" x14ac:dyDescent="0.25">
      <c r="A82" s="29" t="s">
        <v>40</v>
      </c>
      <c r="B82" s="4" t="s">
        <v>41</v>
      </c>
      <c r="C82" s="30" t="s">
        <v>43</v>
      </c>
    </row>
    <row r="83" spans="1:3" s="1" customFormat="1" ht="15.75" x14ac:dyDescent="0.25">
      <c r="A83" s="43" t="s">
        <v>49</v>
      </c>
      <c r="B83" s="12" t="str">
        <f>'[1]Discounts Offered'!$I$7</f>
        <v>CLAUSING</v>
      </c>
      <c r="C83" s="31" t="s">
        <v>62</v>
      </c>
    </row>
    <row r="84" spans="1:3" s="1" customFormat="1" x14ac:dyDescent="0.25">
      <c r="A84" s="43" t="s">
        <v>49</v>
      </c>
      <c r="B84" s="12" t="str">
        <f>'[1]Discounts Offered'!$K$7</f>
        <v>ENCO</v>
      </c>
      <c r="C84" s="45" t="s">
        <v>55</v>
      </c>
    </row>
    <row r="85" spans="1:3" s="1" customFormat="1" x14ac:dyDescent="0.25">
      <c r="A85" s="43" t="s">
        <v>49</v>
      </c>
      <c r="B85" s="12" t="str">
        <f>'[1]Discounts Offered'!$M$7</f>
        <v>JET &amp; JET-ELITE</v>
      </c>
      <c r="C85" s="45" t="s">
        <v>57</v>
      </c>
    </row>
    <row r="86" spans="1:3" s="1" customFormat="1" ht="15.75" thickBot="1" x14ac:dyDescent="0.3">
      <c r="A86" s="46" t="s">
        <v>49</v>
      </c>
      <c r="B86" s="47" t="str">
        <f>'[1]Discounts Offered'!$N$7</f>
        <v>VECTRAX</v>
      </c>
      <c r="C86" s="48" t="s">
        <v>55</v>
      </c>
    </row>
    <row r="87" spans="1:3" s="1" customFormat="1" ht="15.75" thickBot="1" x14ac:dyDescent="0.3">
      <c r="A87" s="43" t="s">
        <v>17</v>
      </c>
      <c r="B87" s="2" t="s">
        <v>18</v>
      </c>
      <c r="C87" s="58">
        <v>0.12</v>
      </c>
    </row>
    <row r="88" spans="1:3" s="1" customFormat="1" x14ac:dyDescent="0.25">
      <c r="A88" s="26" t="s">
        <v>39</v>
      </c>
      <c r="B88" s="27" t="str">
        <f>'[1]Discounts Offered'!$Y$7</f>
        <v>ACRA</v>
      </c>
      <c r="C88" s="28" t="s">
        <v>61</v>
      </c>
    </row>
    <row r="89" spans="1:3" s="1" customFormat="1" x14ac:dyDescent="0.25">
      <c r="A89" s="29" t="s">
        <v>39</v>
      </c>
      <c r="B89" s="4" t="str">
        <f>'[1]Discounts Offered'!$Z$7</f>
        <v>BAILEIGH</v>
      </c>
      <c r="C89" s="30" t="s">
        <v>61</v>
      </c>
    </row>
    <row r="90" spans="1:3" s="1" customFormat="1" ht="15.75" x14ac:dyDescent="0.25">
      <c r="A90" s="29" t="s">
        <v>39</v>
      </c>
      <c r="B90" s="4" t="str">
        <f>'[1]Discounts Offered'!$AB$7</f>
        <v>GMC</v>
      </c>
      <c r="C90" s="31" t="s">
        <v>50</v>
      </c>
    </row>
    <row r="91" spans="1:3" s="1" customFormat="1" x14ac:dyDescent="0.25">
      <c r="A91" s="29" t="s">
        <v>39</v>
      </c>
      <c r="B91" s="4" t="str">
        <f>'[1]Discounts Offered'!$AD$7</f>
        <v>SHARP</v>
      </c>
      <c r="C91" s="30" t="s">
        <v>61</v>
      </c>
    </row>
    <row r="92" spans="1:3" s="1" customFormat="1" ht="15.75" x14ac:dyDescent="0.25">
      <c r="A92" s="29" t="s">
        <v>39</v>
      </c>
      <c r="B92" s="4" t="str">
        <f>'[1]Discounts Offered'!$AE$7</f>
        <v>US INDUSTRIAL</v>
      </c>
      <c r="C92" s="31" t="s">
        <v>50</v>
      </c>
    </row>
    <row r="93" spans="1:3" s="1" customFormat="1" ht="16.5" thickBot="1" x14ac:dyDescent="0.3">
      <c r="A93" s="32" t="s">
        <v>39</v>
      </c>
      <c r="B93" s="33" t="str">
        <f>'[1]Discounts Offered'!$AF$7</f>
        <v>VICTOR</v>
      </c>
      <c r="C93" s="34" t="s">
        <v>50</v>
      </c>
    </row>
    <row r="94" spans="1:3" s="1" customFormat="1" ht="15.75" x14ac:dyDescent="0.25">
      <c r="A94" s="17"/>
      <c r="B94" s="13" t="s">
        <v>9</v>
      </c>
      <c r="C94" s="18"/>
    </row>
    <row r="95" spans="1:3" s="1" customFormat="1" ht="16.5" thickBot="1" x14ac:dyDescent="0.3">
      <c r="A95" s="19"/>
      <c r="B95" s="14" t="s">
        <v>27</v>
      </c>
      <c r="C95" s="20"/>
    </row>
    <row r="96" spans="1:3" s="1" customFormat="1" ht="16.5" thickBot="1" x14ac:dyDescent="0.3">
      <c r="A96" s="9" t="s">
        <v>1</v>
      </c>
      <c r="B96" s="11" t="s">
        <v>2</v>
      </c>
      <c r="C96" s="10" t="s">
        <v>3</v>
      </c>
    </row>
    <row r="97" spans="1:3" s="1" customFormat="1" x14ac:dyDescent="0.25">
      <c r="A97" s="40" t="s">
        <v>17</v>
      </c>
      <c r="B97" s="27" t="s">
        <v>18</v>
      </c>
      <c r="C97" s="28">
        <v>0.12</v>
      </c>
    </row>
    <row r="98" spans="1:3" s="1" customFormat="1" x14ac:dyDescent="0.25">
      <c r="A98" s="59" t="s">
        <v>17</v>
      </c>
      <c r="B98" s="2" t="s">
        <v>34</v>
      </c>
      <c r="C98" s="58" t="s">
        <v>36</v>
      </c>
    </row>
    <row r="99" spans="1:3" s="1" customFormat="1" ht="15.75" thickBot="1" x14ac:dyDescent="0.3">
      <c r="A99" s="32" t="s">
        <v>17</v>
      </c>
      <c r="B99" s="33" t="s">
        <v>33</v>
      </c>
      <c r="C99" s="60" t="s">
        <v>32</v>
      </c>
    </row>
    <row r="100" spans="1:3" s="1" customFormat="1" ht="15.75" thickBot="1" x14ac:dyDescent="0.3">
      <c r="A100" s="56" t="s">
        <v>14</v>
      </c>
      <c r="B100" s="57" t="s">
        <v>13</v>
      </c>
      <c r="C100" s="38">
        <v>0.12</v>
      </c>
    </row>
    <row r="101" spans="1:3" s="1" customFormat="1" ht="15.75" x14ac:dyDescent="0.25">
      <c r="A101" s="17"/>
      <c r="B101" s="13" t="s">
        <v>10</v>
      </c>
      <c r="C101" s="18"/>
    </row>
    <row r="102" spans="1:3" s="1" customFormat="1" ht="16.5" thickBot="1" x14ac:dyDescent="0.3">
      <c r="A102" s="19"/>
      <c r="B102" s="14" t="s">
        <v>28</v>
      </c>
      <c r="C102" s="20"/>
    </row>
    <row r="103" spans="1:3" s="1" customFormat="1" ht="16.5" thickBot="1" x14ac:dyDescent="0.3">
      <c r="A103" s="9" t="s">
        <v>1</v>
      </c>
      <c r="B103" s="11" t="s">
        <v>2</v>
      </c>
      <c r="C103" s="10" t="s">
        <v>3</v>
      </c>
    </row>
    <row r="104" spans="1:3" s="1" customFormat="1" ht="15.75" x14ac:dyDescent="0.25">
      <c r="A104" s="43" t="s">
        <v>49</v>
      </c>
      <c r="B104" s="55" t="str">
        <f>'[1]Discounts Offered'!$J$7</f>
        <v>EDWARDS</v>
      </c>
      <c r="C104" s="63" t="s">
        <v>57</v>
      </c>
    </row>
    <row r="105" spans="1:3" s="1" customFormat="1" x14ac:dyDescent="0.25">
      <c r="A105" s="59" t="s">
        <v>17</v>
      </c>
      <c r="B105" s="2" t="s">
        <v>37</v>
      </c>
      <c r="C105" s="58">
        <v>0.1</v>
      </c>
    </row>
    <row r="106" spans="1:3" s="1" customFormat="1" x14ac:dyDescent="0.25">
      <c r="A106" s="29" t="s">
        <v>39</v>
      </c>
      <c r="B106" s="4" t="str">
        <f>'[1]Discounts Offered'!$Z$7</f>
        <v>BAILEIGH</v>
      </c>
      <c r="C106" s="30" t="s">
        <v>61</v>
      </c>
    </row>
    <row r="107" spans="1:3" s="1" customFormat="1" ht="16.5" thickBot="1" x14ac:dyDescent="0.3">
      <c r="A107" s="32" t="s">
        <v>39</v>
      </c>
      <c r="B107" s="33" t="str">
        <f>'[1]Discounts Offered'!$AE$7</f>
        <v>US INDUSTRIAL</v>
      </c>
      <c r="C107" s="34" t="s">
        <v>50</v>
      </c>
    </row>
    <row r="108" spans="1:3" s="1" customFormat="1" ht="15.75" x14ac:dyDescent="0.25">
      <c r="A108" s="17"/>
      <c r="B108" s="13" t="s">
        <v>11</v>
      </c>
      <c r="C108" s="18"/>
    </row>
    <row r="109" spans="1:3" s="1" customFormat="1" ht="16.5" thickBot="1" x14ac:dyDescent="0.3">
      <c r="A109" s="19"/>
      <c r="B109" s="14" t="s">
        <v>29</v>
      </c>
      <c r="C109" s="20"/>
    </row>
    <row r="110" spans="1:3" s="1" customFormat="1" ht="16.5" thickBot="1" x14ac:dyDescent="0.3">
      <c r="A110" s="9" t="s">
        <v>1</v>
      </c>
      <c r="B110" s="11" t="s">
        <v>2</v>
      </c>
      <c r="C110" s="10" t="s">
        <v>3</v>
      </c>
    </row>
    <row r="111" spans="1:3" s="1" customFormat="1" ht="15.75" x14ac:dyDescent="0.25">
      <c r="A111" s="40" t="s">
        <v>49</v>
      </c>
      <c r="B111" s="41" t="str">
        <f>'[1]Discounts Offered'!$G$7</f>
        <v>ACCUPRO</v>
      </c>
      <c r="C111" s="35" t="s">
        <v>53</v>
      </c>
    </row>
    <row r="112" spans="1:3" s="1" customFormat="1" ht="15.75" x14ac:dyDescent="0.25">
      <c r="A112" s="43" t="s">
        <v>49</v>
      </c>
      <c r="B112" s="12" t="str">
        <f>'[1]Discounts Offered'!$I$7</f>
        <v>CLAUSING</v>
      </c>
      <c r="C112" s="31" t="s">
        <v>62</v>
      </c>
    </row>
    <row r="113" spans="1:9" s="1" customFormat="1" x14ac:dyDescent="0.25">
      <c r="A113" s="43" t="s">
        <v>49</v>
      </c>
      <c r="B113" s="12" t="str">
        <f>'[1]Discounts Offered'!$K$7</f>
        <v>ENCO</v>
      </c>
      <c r="C113" s="45" t="s">
        <v>55</v>
      </c>
    </row>
    <row r="114" spans="1:9" s="1" customFormat="1" ht="15.75" x14ac:dyDescent="0.25">
      <c r="A114" s="43" t="s">
        <v>49</v>
      </c>
      <c r="B114" s="12" t="str">
        <f>'[1]Discounts Offered'!$L$7</f>
        <v>HERTEL</v>
      </c>
      <c r="C114" s="31" t="s">
        <v>63</v>
      </c>
    </row>
    <row r="115" spans="1:9" s="1" customFormat="1" ht="15.75" thickBot="1" x14ac:dyDescent="0.3">
      <c r="A115" s="46" t="s">
        <v>49</v>
      </c>
      <c r="B115" s="47" t="str">
        <f>'[1]Discounts Offered'!$N$7</f>
        <v>VECTRAX</v>
      </c>
      <c r="C115" s="48" t="s">
        <v>55</v>
      </c>
    </row>
    <row r="116" spans="1:9" s="1" customFormat="1" x14ac:dyDescent="0.25">
      <c r="A116" s="26" t="s">
        <v>17</v>
      </c>
      <c r="B116" s="27" t="s">
        <v>18</v>
      </c>
      <c r="C116" s="28" t="s">
        <v>32</v>
      </c>
    </row>
    <row r="117" spans="1:9" s="1" customFormat="1" x14ac:dyDescent="0.25">
      <c r="A117" s="59" t="s">
        <v>17</v>
      </c>
      <c r="B117" s="2" t="s">
        <v>35</v>
      </c>
      <c r="C117" s="58" t="s">
        <v>31</v>
      </c>
    </row>
    <row r="118" spans="1:9" s="1" customFormat="1" ht="15.75" thickBot="1" x14ac:dyDescent="0.3">
      <c r="A118" s="61" t="s">
        <v>17</v>
      </c>
      <c r="B118" s="62" t="s">
        <v>33</v>
      </c>
      <c r="C118" s="60" t="s">
        <v>32</v>
      </c>
    </row>
    <row r="119" spans="1:9" s="1" customFormat="1" ht="15.75" thickBot="1" x14ac:dyDescent="0.3">
      <c r="A119" s="56" t="s">
        <v>14</v>
      </c>
      <c r="B119" s="57" t="s">
        <v>13</v>
      </c>
      <c r="C119" s="38">
        <v>0.12</v>
      </c>
    </row>
    <row r="120" spans="1:9" s="1" customFormat="1" x14ac:dyDescent="0.25">
      <c r="A120" s="26" t="s">
        <v>39</v>
      </c>
      <c r="B120" s="27" t="str">
        <f>'[1]Discounts Offered'!$Y$7</f>
        <v>ACRA</v>
      </c>
      <c r="C120" s="28" t="s">
        <v>61</v>
      </c>
    </row>
    <row r="121" spans="1:9" s="1" customFormat="1" x14ac:dyDescent="0.25">
      <c r="A121" s="29" t="s">
        <v>39</v>
      </c>
      <c r="B121" s="4" t="str">
        <f>'[1]Discounts Offered'!$Z$7</f>
        <v>BAILEIGH</v>
      </c>
      <c r="C121" s="30" t="s">
        <v>61</v>
      </c>
    </row>
    <row r="122" spans="1:9" s="1" customFormat="1" ht="15.75" x14ac:dyDescent="0.25">
      <c r="A122" s="29" t="s">
        <v>39</v>
      </c>
      <c r="B122" s="4" t="str">
        <f>'[1]Discounts Offered'!$AB$7</f>
        <v>GMC</v>
      </c>
      <c r="C122" s="31" t="s">
        <v>50</v>
      </c>
    </row>
    <row r="123" spans="1:9" s="1" customFormat="1" ht="15.75" x14ac:dyDescent="0.25">
      <c r="A123" s="29" t="s">
        <v>39</v>
      </c>
      <c r="B123" s="4" t="str">
        <f>'[1]Discounts Offered'!$AE$7</f>
        <v>US INDUSTRIAL</v>
      </c>
      <c r="C123" s="31" t="s">
        <v>50</v>
      </c>
    </row>
    <row r="124" spans="1:9" s="1" customFormat="1" ht="16.5" thickBot="1" x14ac:dyDescent="0.3">
      <c r="A124" s="69" t="s">
        <v>39</v>
      </c>
      <c r="B124" s="3" t="str">
        <f>'[1]Discounts Offered'!$AF$7</f>
        <v>VICTOR</v>
      </c>
      <c r="C124" s="70" t="s">
        <v>50</v>
      </c>
    </row>
    <row r="125" spans="1:9" s="1" customFormat="1" ht="15.75" x14ac:dyDescent="0.25">
      <c r="A125" s="17"/>
      <c r="B125" s="13" t="s">
        <v>12</v>
      </c>
      <c r="C125" s="18"/>
    </row>
    <row r="126" spans="1:9" s="1" customFormat="1" ht="16.5" thickBot="1" x14ac:dyDescent="0.3">
      <c r="A126" s="19"/>
      <c r="B126" s="14" t="s">
        <v>30</v>
      </c>
      <c r="C126" s="20"/>
    </row>
    <row r="127" spans="1:9" s="1" customFormat="1" ht="16.5" thickBot="1" x14ac:dyDescent="0.3">
      <c r="A127" s="71" t="s">
        <v>1</v>
      </c>
      <c r="B127" s="72" t="s">
        <v>2</v>
      </c>
      <c r="C127" s="73" t="s">
        <v>3</v>
      </c>
      <c r="I127" s="1">
        <v>0</v>
      </c>
    </row>
    <row r="128" spans="1:9" s="1" customFormat="1" ht="16.5" thickBot="1" x14ac:dyDescent="0.3">
      <c r="A128" s="64" t="s">
        <v>40</v>
      </c>
      <c r="B128" s="65" t="s">
        <v>42</v>
      </c>
      <c r="C128" s="66" t="s">
        <v>66</v>
      </c>
    </row>
    <row r="129" spans="1:3" s="1" customFormat="1" ht="15.75" thickBot="1" x14ac:dyDescent="0.3">
      <c r="A129" s="49" t="s">
        <v>49</v>
      </c>
      <c r="B129" s="25" t="str">
        <f>'[1]Discounts Offered'!$K$7</f>
        <v>ENCO</v>
      </c>
      <c r="C129" s="67" t="s">
        <v>55</v>
      </c>
    </row>
    <row r="130" spans="1:3" s="1" customFormat="1" ht="15.75" x14ac:dyDescent="0.25">
      <c r="A130" s="26" t="s">
        <v>17</v>
      </c>
      <c r="B130" s="27" t="s">
        <v>37</v>
      </c>
      <c r="C130" s="35" t="s">
        <v>68</v>
      </c>
    </row>
    <row r="131" spans="1:3" s="1" customFormat="1" ht="15.75" thickBot="1" x14ac:dyDescent="0.3">
      <c r="A131" s="61" t="s">
        <v>17</v>
      </c>
      <c r="B131" s="62" t="s">
        <v>38</v>
      </c>
      <c r="C131" s="60" t="s">
        <v>67</v>
      </c>
    </row>
    <row r="132" spans="1:3" x14ac:dyDescent="0.25">
      <c r="A132" s="59" t="s">
        <v>39</v>
      </c>
      <c r="B132" s="2" t="str">
        <f>'[1]Discounts Offered'!$Z$7</f>
        <v>BAILEIGH</v>
      </c>
      <c r="C132" s="58" t="s">
        <v>61</v>
      </c>
    </row>
    <row r="133" spans="1:3" ht="15.75" x14ac:dyDescent="0.25">
      <c r="A133" s="29" t="s">
        <v>39</v>
      </c>
      <c r="B133" s="4" t="str">
        <f>'[1]Discounts Offered'!$AB$7</f>
        <v>GMC</v>
      </c>
      <c r="C133" s="31" t="s">
        <v>50</v>
      </c>
    </row>
    <row r="134" spans="1:3" ht="16.5" thickBot="1" x14ac:dyDescent="0.3">
      <c r="A134" s="32" t="s">
        <v>39</v>
      </c>
      <c r="B134" s="33" t="str">
        <f>'[1]Discounts Offered'!$AE$7</f>
        <v>US INDUSTRIAL</v>
      </c>
      <c r="C134" s="34" t="s">
        <v>50</v>
      </c>
    </row>
    <row r="135" spans="1:3" x14ac:dyDescent="0.25">
      <c r="A135" s="5"/>
      <c r="B135" s="5"/>
      <c r="C135" s="7"/>
    </row>
    <row r="136" spans="1:3" x14ac:dyDescent="0.25">
      <c r="A136" s="5"/>
      <c r="B136" s="5"/>
      <c r="C136" s="7"/>
    </row>
    <row r="137" spans="1:3" x14ac:dyDescent="0.25">
      <c r="A137" s="5"/>
      <c r="B137" s="5"/>
      <c r="C137" s="7"/>
    </row>
    <row r="138" spans="1:3" x14ac:dyDescent="0.25">
      <c r="A138" s="5"/>
      <c r="B138" s="5"/>
      <c r="C138" s="7"/>
    </row>
    <row r="139" spans="1:3" x14ac:dyDescent="0.25">
      <c r="A139" s="5"/>
      <c r="B139" s="5"/>
      <c r="C139" s="7"/>
    </row>
    <row r="140" spans="1:3" x14ac:dyDescent="0.25">
      <c r="A140" s="5"/>
      <c r="B140" s="5"/>
      <c r="C140" s="7"/>
    </row>
    <row r="141" spans="1:3" x14ac:dyDescent="0.25">
      <c r="A141" s="5"/>
      <c r="B141" s="5"/>
      <c r="C141" s="7"/>
    </row>
    <row r="142" spans="1:3" x14ac:dyDescent="0.25">
      <c r="A142" s="5"/>
      <c r="B142" s="5"/>
      <c r="C142" s="7"/>
    </row>
    <row r="143" spans="1:3" x14ac:dyDescent="0.25">
      <c r="A143" s="5"/>
      <c r="B143" s="5"/>
      <c r="C143" s="7"/>
    </row>
    <row r="144" spans="1:3" x14ac:dyDescent="0.25">
      <c r="A144" s="5"/>
      <c r="B144" s="5"/>
      <c r="C144" s="7"/>
    </row>
    <row r="145" spans="1:3" x14ac:dyDescent="0.25">
      <c r="A145" s="5"/>
      <c r="B145" s="5"/>
      <c r="C145" s="7"/>
    </row>
    <row r="146" spans="1:3" x14ac:dyDescent="0.25">
      <c r="A146" s="5"/>
      <c r="B146" s="5"/>
      <c r="C146" s="7"/>
    </row>
    <row r="147" spans="1:3" x14ac:dyDescent="0.25">
      <c r="A147" s="5"/>
      <c r="B147" s="5"/>
      <c r="C147" s="7"/>
    </row>
    <row r="148" spans="1:3" x14ac:dyDescent="0.25">
      <c r="A148" s="5"/>
      <c r="B148" s="5"/>
      <c r="C148" s="7"/>
    </row>
    <row r="149" spans="1:3" x14ac:dyDescent="0.25">
      <c r="A149" s="5"/>
      <c r="B149" s="5"/>
      <c r="C149" s="7"/>
    </row>
    <row r="150" spans="1:3" x14ac:dyDescent="0.25">
      <c r="A150" s="5"/>
      <c r="B150" s="5"/>
      <c r="C150" s="7"/>
    </row>
    <row r="151" spans="1:3" x14ac:dyDescent="0.25">
      <c r="A151" s="5"/>
      <c r="B151" s="5"/>
      <c r="C151" s="7"/>
    </row>
    <row r="152" spans="1:3" x14ac:dyDescent="0.25">
      <c r="A152" s="5"/>
      <c r="B152" s="5"/>
      <c r="C152" s="7"/>
    </row>
    <row r="153" spans="1:3" x14ac:dyDescent="0.25">
      <c r="A153" s="5"/>
      <c r="B153" s="5"/>
      <c r="C153" s="7"/>
    </row>
    <row r="154" spans="1:3" x14ac:dyDescent="0.25">
      <c r="C154" s="8"/>
    </row>
    <row r="155" spans="1:3" x14ac:dyDescent="0.25">
      <c r="C155" s="8"/>
    </row>
    <row r="156" spans="1:3" x14ac:dyDescent="0.25">
      <c r="C156" s="8"/>
    </row>
    <row r="157" spans="1:3" x14ac:dyDescent="0.25">
      <c r="C157" s="8"/>
    </row>
    <row r="158" spans="1:3" x14ac:dyDescent="0.25">
      <c r="C158" s="8"/>
    </row>
    <row r="159" spans="1:3" x14ac:dyDescent="0.25">
      <c r="C159" s="8"/>
    </row>
    <row r="160" spans="1:3" x14ac:dyDescent="0.25">
      <c r="C160" s="8"/>
    </row>
    <row r="161" spans="3:3" x14ac:dyDescent="0.25">
      <c r="C161" s="8"/>
    </row>
    <row r="162" spans="3:3" x14ac:dyDescent="0.25">
      <c r="C162" s="8"/>
    </row>
    <row r="163" spans="3:3" x14ac:dyDescent="0.25">
      <c r="C163" s="8"/>
    </row>
    <row r="164" spans="3:3" x14ac:dyDescent="0.25">
      <c r="C164" s="8"/>
    </row>
  </sheetData>
  <pageMargins left="0.2" right="0.2" top="0" bottom="0" header="0.3" footer="0.3"/>
  <pageSetup paperSize="17" fitToHeight="0" orientation="landscape" r:id="rId1"/>
  <rowBreaks count="2" manualBreakCount="2">
    <brk id="43" max="16383" man="1"/>
    <brk id="9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14B60C4964E49996B86218E6BEB37" ma:contentTypeVersion="2" ma:contentTypeDescription="Create a new document." ma:contentTypeScope="" ma:versionID="5547137027a3f1e26d6a5bd920c3d9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10eaf98645a418dfbf90fb4edf85a5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AF398A-FE20-46B3-8606-A001AB6667AB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66C07F-5A87-4529-AAC6-86BD652730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EBE6EE-405D-4413-95E4-8A5069899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Categories</vt:lpstr>
      <vt:lpstr>Categories!_Hlk9234671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bahaa</dc:creator>
  <cp:keywords/>
  <dc:description/>
  <cp:lastModifiedBy>Jizi, Bahaa</cp:lastModifiedBy>
  <cp:revision/>
  <cp:lastPrinted>2019-12-17T17:59:00Z</cp:lastPrinted>
  <dcterms:created xsi:type="dcterms:W3CDTF">2016-10-25T12:25:54Z</dcterms:created>
  <dcterms:modified xsi:type="dcterms:W3CDTF">2020-01-06T16:41:08Z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0x01010014314B60C4964E49996B86218E6BEB37</vt:lpwstr>
  </property>
  <property fmtid="{D5CDD505-2E9C-101B-9397-08002B2CF9AE}" pid="3" name="Order">
    <vt:r8>100</vt:r8>
  </property>
</Properties>
</file>