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90" windowWidth="10425" windowHeight="9120" activeTab="0"/>
  </bookViews>
  <sheets>
    <sheet name="County" sheetId="1" r:id="rId1"/>
    <sheet name="City" sheetId="2" r:id="rId2"/>
    <sheet name="Business" sheetId="3" r:id="rId3"/>
    <sheet name="Footnote" sheetId="4" r:id="rId4"/>
  </sheets>
  <definedNames>
    <definedName name="_xlnm.Print_Area" localSheetId="2">'Business'!$A$1:$K$81</definedName>
    <definedName name="_xlnm.Print_Area" localSheetId="0">'County'!$A$1:$K$81</definedName>
  </definedNames>
  <calcPr fullCalcOnLoad="1"/>
</workbook>
</file>

<file path=xl/sharedStrings.xml><?xml version="1.0" encoding="utf-8"?>
<sst xmlns="http://schemas.openxmlformats.org/spreadsheetml/2006/main" count="426" uniqueCount="364">
  <si>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</si>
  <si>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</si>
  <si>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</si>
  <si>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</si>
  <si>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</si>
  <si>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</si>
  <si>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</si>
  <si>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</si>
  <si>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</si>
  <si>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</si>
  <si>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</si>
  <si>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</si>
  <si>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</si>
  <si>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</si>
  <si>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</si>
  <si>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</si>
  <si>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</si>
  <si>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</si>
  <si>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</si>
  <si>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</si>
  <si>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</si>
  <si>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</si>
  <si>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</si>
  <si>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</si>
  <si>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</si>
  <si>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</si>
  <si>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</si>
  <si>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</si>
  <si>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</si>
  <si>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</si>
  <si>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</si>
  <si>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</si>
  <si>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</si>
  <si>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</si>
  <si>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</si>
  <si>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</si>
  <si>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</si>
  <si>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</si>
  <si>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</si>
  <si>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</si>
  <si>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</si>
  <si>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</si>
  <si>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</si>
  <si>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</si>
  <si>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</si>
  <si>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</si>
  <si>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</si>
  <si>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</si>
  <si>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</si>
  <si>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</si>
  <si>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</si>
  <si>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</si>
  <si>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</si>
  <si>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</si>
  <si>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</si>
  <si>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</si>
  <si>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</si>
  <si>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</si>
  <si>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</si>
  <si>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</si>
  <si>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</si>
  <si>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</si>
  <si>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</si>
  <si>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</si>
  <si>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</si>
  <si>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</si>
  <si>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</si>
  <si>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</si>
  <si>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</si>
  <si>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</si>
  <si>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</si>
  <si>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</si>
  <si>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</si>
  <si>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</si>
  <si>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</si>
  <si>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</si>
  <si>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</si>
  <si>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</si>
  <si>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</si>
  <si>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</si>
  <si>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</si>
  <si>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</si>
  <si>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</si>
  <si>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</si>
  <si>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</si>
  <si>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</si>
  <si>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</si>
  <si>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</si>
  <si>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</si>
  <si>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</si>
  <si>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</si>
  <si>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</si>
  <si>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</si>
  <si>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</si>
  <si>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</si>
  <si>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</si>
  <si>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</si>
  <si>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</si>
  <si>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</si>
  <si>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</si>
  <si>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</si>
  <si>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</si>
  <si>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</si>
  <si>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TOTALS</t>
  </si>
  <si>
    <t>Apex</t>
  </si>
  <si>
    <t>Asheboro</t>
  </si>
  <si>
    <t>Asheville</t>
  </si>
  <si>
    <t>Belmont</t>
  </si>
  <si>
    <t>Bessemer City</t>
  </si>
  <si>
    <t>Black Mountain</t>
  </si>
  <si>
    <t>Boone</t>
  </si>
  <si>
    <t>Brevard</t>
  </si>
  <si>
    <t>Burlington</t>
  </si>
  <si>
    <t>Carrboro</t>
  </si>
  <si>
    <t>Cary</t>
  </si>
  <si>
    <t>Chapel Hill</t>
  </si>
  <si>
    <t>Charlotte</t>
  </si>
  <si>
    <t>Cherryville</t>
  </si>
  <si>
    <t>Clayton</t>
  </si>
  <si>
    <t>Clemmons</t>
  </si>
  <si>
    <t>Clinton</t>
  </si>
  <si>
    <t>Concord</t>
  </si>
  <si>
    <t>Conover</t>
  </si>
  <si>
    <t>Cornelius</t>
  </si>
  <si>
    <t>Dunn</t>
  </si>
  <si>
    <t>Edenton</t>
  </si>
  <si>
    <t>Elizabeth City</t>
  </si>
  <si>
    <t>Fayetteville</t>
  </si>
  <si>
    <t>Forest City</t>
  </si>
  <si>
    <t>Fuquay-Varina</t>
  </si>
  <si>
    <t>Garner</t>
  </si>
  <si>
    <t>Gastonia</t>
  </si>
  <si>
    <t>Goldsboro</t>
  </si>
  <si>
    <t>Greensboro</t>
  </si>
  <si>
    <t>Greenville</t>
  </si>
  <si>
    <t>Hamlet</t>
  </si>
  <si>
    <t>Havelock</t>
  </si>
  <si>
    <t>Hendersonville</t>
  </si>
  <si>
    <t>Hickory</t>
  </si>
  <si>
    <t>High Point</t>
  </si>
  <si>
    <t>Hillsborough</t>
  </si>
  <si>
    <t>Hope Mills</t>
  </si>
  <si>
    <t>Huntersville</t>
  </si>
  <si>
    <t>Indian Trail</t>
  </si>
  <si>
    <t>Jacksonville</t>
  </si>
  <si>
    <t>Kannapolis</t>
  </si>
  <si>
    <t>Kernersville</t>
  </si>
  <si>
    <t>Kinston</t>
  </si>
  <si>
    <t>Laurinburg</t>
  </si>
  <si>
    <t>Lewisville</t>
  </si>
  <si>
    <t>Lexington</t>
  </si>
  <si>
    <t>Lincolnton</t>
  </si>
  <si>
    <t>Lumberton</t>
  </si>
  <si>
    <t>Matthews</t>
  </si>
  <si>
    <t>Mebane</t>
  </si>
  <si>
    <t>Mint Hill</t>
  </si>
  <si>
    <t>Monroe</t>
  </si>
  <si>
    <t>Mooresville</t>
  </si>
  <si>
    <t>Morehead City</t>
  </si>
  <si>
    <t>Morganton</t>
  </si>
  <si>
    <t>New Bern</t>
  </si>
  <si>
    <t>Newton</t>
  </si>
  <si>
    <t>Oxford</t>
  </si>
  <si>
    <t>Pinehurst</t>
  </si>
  <si>
    <t>Raleigh</t>
  </si>
  <si>
    <t>Reidsville</t>
  </si>
  <si>
    <t>Roanoke Rapids</t>
  </si>
  <si>
    <t>Rocky Mount</t>
  </si>
  <si>
    <t>Roxboro</t>
  </si>
  <si>
    <t>Salisbury</t>
  </si>
  <si>
    <t>Sanford</t>
  </si>
  <si>
    <t>Selma</t>
  </si>
  <si>
    <t>Shelby</t>
  </si>
  <si>
    <t>Siler City</t>
  </si>
  <si>
    <t>Smithfield</t>
  </si>
  <si>
    <t>Southern Pines</t>
  </si>
  <si>
    <t>Spring Lake</t>
  </si>
  <si>
    <t>Statesville</t>
  </si>
  <si>
    <t>Tarboro</t>
  </si>
  <si>
    <t>Thomasville</t>
  </si>
  <si>
    <t>Wake Forest</t>
  </si>
  <si>
    <t>Waynesville</t>
  </si>
  <si>
    <t>Whiteville</t>
  </si>
  <si>
    <t>Williamston</t>
  </si>
  <si>
    <t>Wilmington</t>
  </si>
  <si>
    <t>Winston-Salem</t>
  </si>
  <si>
    <t>City</t>
  </si>
  <si>
    <t>Type of business</t>
  </si>
  <si>
    <t>101 Boot and shoe stores</t>
  </si>
  <si>
    <t>102 Clothing stores</t>
  </si>
  <si>
    <t>103 Furriers</t>
  </si>
  <si>
    <t>104 Haberdasheries</t>
  </si>
  <si>
    <t>105 Millinery shops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</si>
  <si>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</si>
  <si>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</si>
  <si>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</si>
  <si>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</si>
  <si>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</si>
  <si>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</si>
  <si>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</si>
  <si>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</si>
  <si>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</si>
  <si>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</si>
  <si>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</si>
  <si>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</si>
  <si>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</si>
  <si>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</si>
  <si>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</si>
  <si>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</si>
  <si>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</si>
  <si>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</si>
  <si>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</si>
  <si>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</si>
  <si>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</si>
  <si>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</si>
  <si>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</si>
  <si>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</si>
  <si>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</si>
  <si>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</si>
  <si>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</si>
  <si>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</si>
  <si>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</si>
  <si>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</si>
  <si>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</si>
  <si>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</si>
  <si>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</si>
  <si>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</si>
  <si>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</si>
  <si>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</si>
  <si>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</si>
  <si>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</si>
  <si>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406 Awning and venetian blind dealers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</si>
  <si>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</si>
  <si>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</si>
  <si>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</si>
  <si>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</si>
  <si>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</si>
  <si>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</si>
  <si>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</si>
  <si>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</si>
  <si>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</si>
  <si>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</si>
  <si>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</si>
  <si>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</si>
  <si>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</si>
  <si>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</si>
  <si>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</si>
  <si>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</si>
  <si>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</si>
  <si>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</si>
  <si>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</si>
  <si>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</si>
  <si>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</si>
  <si>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</si>
  <si>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</si>
  <si>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</si>
  <si>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</si>
  <si>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</si>
  <si>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</si>
  <si>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</si>
  <si>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</si>
  <si>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</si>
  <si>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</si>
  <si>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</si>
  <si>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</si>
  <si>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</si>
  <si>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</si>
  <si>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</si>
  <si>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</si>
  <si>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</si>
  <si>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</si>
  <si>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</si>
  <si>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</si>
  <si>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</si>
  <si>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</si>
  <si>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Collections*</t>
  </si>
  <si>
    <t xml:space="preserve">Gross    </t>
  </si>
  <si>
    <t xml:space="preserve"> Gross      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</si>
  <si>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</si>
  <si>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</si>
  <si>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</si>
  <si>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</si>
  <si>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</si>
  <si>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</si>
  <si>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t>8% Hwy. Use Tax - Motor Vehicle Leasing</t>
  </si>
  <si>
    <t xml:space="preserve">Albemarle  </t>
  </si>
  <si>
    <t xml:space="preserve">Archdale  </t>
  </si>
  <si>
    <t>Eden</t>
  </si>
  <si>
    <t>Holly Springs</t>
  </si>
  <si>
    <t>Kill Devil Hills</t>
  </si>
  <si>
    <t>King</t>
  </si>
  <si>
    <t>Kings Mountain</t>
  </si>
  <si>
    <t>Knightdale</t>
  </si>
  <si>
    <t>Morrisville</t>
  </si>
  <si>
    <t>Mt. Airy</t>
  </si>
  <si>
    <t>Mt. Holly</t>
  </si>
  <si>
    <t>Oak Island</t>
  </si>
  <si>
    <t>Summerfield</t>
  </si>
  <si>
    <t>Trinity</t>
  </si>
  <si>
    <t>Weddington</t>
  </si>
  <si>
    <r>
      <t xml:space="preserve">  </t>
    </r>
    <r>
      <rPr>
        <vertAlign val="superscript"/>
        <sz val="9"/>
        <rFont val="Times New Roman"/>
        <family val="1"/>
      </rPr>
      <t xml:space="preserve"> 1 </t>
    </r>
    <r>
      <rPr>
        <sz val="9"/>
        <rFont val="Times New Roman"/>
        <family val="1"/>
      </rPr>
      <t>Estimated population as of April 1, 2000, prepared by the U. S. Department of Commerce, Bureau of the Census.</t>
    </r>
  </si>
  <si>
    <t>Data are compiled from reports and remittances made by taxpayers, and are classified according to sales and use tax registration numbers.  Detail data from this</t>
  </si>
  <si>
    <r>
      <t>BY CITIES WITH POPULATION IN EXCESS OF 5,000</t>
    </r>
    <r>
      <rPr>
        <b/>
        <vertAlign val="superscript"/>
        <sz val="9"/>
        <rFont val="Times New Roman"/>
        <family val="1"/>
      </rPr>
      <t>1</t>
    </r>
  </si>
  <si>
    <t>8% Hwy. use tax</t>
  </si>
  <si>
    <r>
      <t xml:space="preserve">     </t>
    </r>
    <r>
      <rPr>
        <sz val="8"/>
        <rFont val="Times New Roman"/>
        <family val="1"/>
      </rPr>
      <t>collections of penalties, interest, and sales and use tax.</t>
    </r>
  </si>
  <si>
    <r>
      <t xml:space="preserve">within the business, county, and city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</si>
  <si>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>Elon</t>
  </si>
  <si>
    <t>Apparel Group - 4.5%</t>
  </si>
  <si>
    <t>Automotive Group - 4.5%</t>
  </si>
  <si>
    <t>Food Group - 4.5%</t>
  </si>
  <si>
    <t>Furniture Group - 4.5%</t>
  </si>
  <si>
    <t>General Merchandise Group - 4.5%</t>
  </si>
  <si>
    <t>Lumber &amp; Building Material Group - 4.5%</t>
  </si>
  <si>
    <t>Unclassified Group - 4.5%</t>
  </si>
  <si>
    <t xml:space="preserve">       2.83%, 3%, 5% and 6%</t>
  </si>
  <si>
    <t>001 Manufactured homes - 2%</t>
  </si>
  <si>
    <t>002 Airplanes, boats, etc.- 3%</t>
  </si>
  <si>
    <t>Total Retail Sales and Use Group</t>
  </si>
  <si>
    <t>Utility services,</t>
  </si>
  <si>
    <t xml:space="preserve">  satellite, &amp; liquor</t>
  </si>
  <si>
    <t>Utility Services, Satellite and Liquor -</t>
  </si>
  <si>
    <t>004 Modular Homes - 2.5%</t>
  </si>
  <si>
    <t>1%, 2%, 2.5% and 3% Tax Group</t>
  </si>
  <si>
    <r>
      <t>***</t>
    </r>
    <r>
      <rPr>
        <sz val="8"/>
        <rFont val="Times New Roman"/>
        <family val="1"/>
      </rPr>
      <t xml:space="preserve"> Sales not tabulated.</t>
    </r>
  </si>
  <si>
    <t>*** Sales not tabulated.</t>
  </si>
  <si>
    <t>This document is available on the N.C. Department of Revenue website at http://www.dornc.com/publications</t>
  </si>
  <si>
    <t>MONTHLY REPORT OF STATE SALES AND USE TAX GROSS COLLECTIONS AND TAXABLE SALES</t>
  </si>
  <si>
    <t>TABLE 1.  STATE SALES AND USE TAX:  GROSS COLLECTIONS AND TAXABLE SALES BY COUNTIES</t>
  </si>
  <si>
    <t xml:space="preserve">report may not be directly comparable to that in reports for other months because of corrections in registration numbers affecting collections and taxable sales </t>
  </si>
  <si>
    <t>Taxable</t>
  </si>
  <si>
    <t>Sales **</t>
  </si>
  <si>
    <t>Sales**</t>
  </si>
  <si>
    <t>TABLE 3.  STATE SALES AND USE TAX:  GROSS COLLECTIONS AND TAXABLE SALES BY TYPES OF BUSINESSES</t>
  </si>
  <si>
    <t>Taxable Sales**</t>
  </si>
  <si>
    <t xml:space="preserve"> Sales**</t>
  </si>
  <si>
    <t>Sales Tax Agreement requires a change in the Sales &amp; Use Tax return so that</t>
  </si>
  <si>
    <t>taxpayers no longer report Gross Retail Sales.  Beginning with the report for</t>
  </si>
  <si>
    <t>July 2005, we will report only Gross Collections and Taxable Sales.</t>
  </si>
  <si>
    <t xml:space="preserve">Monthly sales and use tax reports are not comparable to monthly reports </t>
  </si>
  <si>
    <t>for periods prior to July 2005.  In Fiscal Year 2005-06 the Streamlined</t>
  </si>
  <si>
    <t xml:space="preserve">Tax Agreement requires a change in the Sales &amp; Use Tax return so that </t>
  </si>
  <si>
    <t>for July 2005, we will report only Gross Collections and Taxable Sales.</t>
  </si>
  <si>
    <t>Gross Collections and Taxable Sales.</t>
  </si>
  <si>
    <t xml:space="preserve">Monthly sales and use tax reports are not comparable to monthly reports for periods prior to July 2005.  In Fiscal Year 2005-06 the Streamlined Sales Tax Agreement </t>
  </si>
  <si>
    <t>for periods prior to July 2005.  In Fiscal Year 2005-06 the Streamlined Sales</t>
  </si>
  <si>
    <t xml:space="preserve">Monthly sales and use tax reports are not comparable to monthly reports for periods prior to July 2005.  In Fiscal Year 2005-06 the Streamlined  </t>
  </si>
  <si>
    <t>the report for July 2005, we will report only Gross Collections and Taxable Sales.</t>
  </si>
  <si>
    <t xml:space="preserve">requires a change in the Sales &amp; Use Tax return so that not all taxpayers report Gross Retail Sales.  Beginning with the report for July 2005, we will report only </t>
  </si>
  <si>
    <t xml:space="preserve">Sales Tax Agreement requires a change in the Sales &amp; Use Tax return so that not all taxpayers report Gross Retail Sales.  Beginning with </t>
  </si>
  <si>
    <r>
      <t xml:space="preserve"> </t>
    </r>
    <r>
      <rPr>
        <b/>
        <sz val="8"/>
        <rFont val="Times New Roman"/>
        <family val="1"/>
      </rPr>
      <t>**</t>
    </r>
    <r>
      <rPr>
        <sz val="8"/>
        <rFont val="Times New Roman"/>
        <family val="1"/>
      </rPr>
      <t xml:space="preserve"> Amounts shown are total taxable sales reported on sales </t>
    </r>
  </si>
  <si>
    <t xml:space="preserve">not all taxpayers report Gross Retail Sales.  Beginning with the report </t>
  </si>
  <si>
    <t xml:space="preserve">TABLE 2.  STATE SALES AND USE TAX:  GROSS COLLECTIONS AND TAXABLE SALES
</t>
  </si>
  <si>
    <t>October 2005 Report</t>
  </si>
  <si>
    <t>October  2005 Report</t>
  </si>
  <si>
    <t>***</t>
  </si>
  <si>
    <t xml:space="preserve">    * Gross collections reported during the month of October 2005, including collections of penalties, interest, and sales and use tax.</t>
  </si>
  <si>
    <t xml:space="preserve">  * Gross collections reported during the month of October 2005, including collections of penalties, interest, and sales and use tax.</t>
  </si>
  <si>
    <t xml:space="preserve">** Amounts shown are total taxable sales reported on sales and use tax returns submitted during October 2005.  Data reflect sales primarily in September       </t>
  </si>
  <si>
    <t xml:space="preserve">     2005, but may include sales from prior periods. </t>
  </si>
  <si>
    <r>
      <t xml:space="preserve">  *</t>
    </r>
    <r>
      <rPr>
        <sz val="8"/>
        <rFont val="Times New Roman"/>
        <family val="1"/>
      </rPr>
      <t xml:space="preserve"> Gross collections reported during the month of October 2005, including</t>
    </r>
  </si>
  <si>
    <t xml:space="preserve">      and use tax returns submitted during October 2005.  Data reflect sales </t>
  </si>
  <si>
    <t xml:space="preserve">      primarily in September 2005, but may include sales from prior periods.</t>
  </si>
  <si>
    <t xml:space="preserve">  ** Amounts shown are total taxable sales reported on sales and use tax returns submitted during October 2005.  Data reflect sales primarily in September  2005, but may </t>
  </si>
  <si>
    <t xml:space="preserve">        include sales from prior periods.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</si>
</sst>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;[Red]&quot;$&quot;#,##0"/>
    <numFmt numFmtId="166" formatCode="_(&quot;$&quot;* #,##0.000_);_(&quot;$&quot;* \(#,##0.000\);_(&quot;$&quot;* &quot;-&quot;??_);_(@_)"/>
    <numFmt numFmtId="167" formatCode="&quot;$&quot;#,##0.00"/>
    <numFmt numFmtId="168" formatCode="#,##0;[Red]#,##0"/>
    <numFmt numFmtId="169" formatCode="&quot;$&quot;#,##0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General_)"/>
  </numFmts>
  <fonts count="13">
    <font>
      <sz val="10"/>
      <name val="Times New Roman"/>
      <family val="1"/>
    </font>
    <font>
      <sz val="11"/>
      <name val="Times New Roman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vertAlign val="superscript"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168" fontId="3" fillId="0" borderId="0" xfId="17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 horizontal="left"/>
      <protection/>
    </xf>
    <xf numFmtId="168" fontId="2" fillId="0" borderId="0" xfId="17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8" fontId="3" fillId="0" borderId="0" xfId="17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42" fontId="3" fillId="0" borderId="0" xfId="0" applyNumberFormat="1" applyFont="1" applyAlignment="1" applyProtection="1">
      <alignment/>
      <protection locked="0"/>
    </xf>
    <xf numFmtId="42" fontId="3" fillId="0" borderId="1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8" fontId="2" fillId="0" borderId="0" xfId="17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7" fontId="4" fillId="0" borderId="0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quotePrefix="1">
      <alignment horizontal="right" vertical="center"/>
    </xf>
    <xf numFmtId="37" fontId="3" fillId="0" borderId="0" xfId="0" applyNumberFormat="1" applyFont="1" applyAlignment="1" applyProtection="1">
      <alignment horizontal="right"/>
      <protection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 quotePrefix="1">
      <alignment horizontal="right" vertical="center"/>
      <protection locked="0"/>
    </xf>
    <xf numFmtId="3" fontId="3" fillId="0" borderId="0" xfId="0" applyNumberFormat="1" applyFont="1" applyAlignment="1">
      <alignment/>
    </xf>
    <xf numFmtId="37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horizontal="justify" vertical="top"/>
    </xf>
    <xf numFmtId="37" fontId="3" fillId="0" borderId="1" xfId="0" applyNumberFormat="1" applyFont="1" applyBorder="1" applyAlignment="1" applyProtection="1">
      <alignment horizontal="left"/>
      <protection/>
    </xf>
    <xf numFmtId="168" fontId="3" fillId="0" borderId="1" xfId="17" applyNumberFormat="1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right"/>
      <protection locked="0"/>
    </xf>
    <xf numFmtId="37" fontId="2" fillId="0" borderId="1" xfId="0" applyNumberFormat="1" applyFont="1" applyBorder="1" applyAlignment="1" applyProtection="1">
      <alignment horizontal="left"/>
      <protection/>
    </xf>
    <xf numFmtId="168" fontId="2" fillId="0" borderId="1" xfId="17" applyNumberFormat="1" applyFont="1" applyBorder="1" applyAlignment="1" applyProtection="1">
      <alignment/>
      <protection locked="0"/>
    </xf>
    <xf numFmtId="37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7" fontId="4" fillId="0" borderId="0" xfId="0" applyNumberFormat="1" applyFont="1" applyFill="1" applyBorder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37" fontId="4" fillId="0" borderId="1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1">
      <selection activeCell="I55" sqref="I55"/>
    </sheetView>
  </sheetViews>
  <sheetFormatPr defaultColWidth="9.33203125" defaultRowHeight="12.75"/>
  <cols>
    <col min="1" max="1" width="10.83203125" style="6" customWidth="1"/>
    <col min="2" max="2" width="6.16015625" style="6" customWidth="1"/>
    <col min="3" max="3" width="15" style="6" customWidth="1"/>
    <col min="4" max="4" width="6.16015625" style="6" customWidth="1"/>
    <col min="5" max="5" width="11.83203125" style="6" customWidth="1"/>
    <col min="6" max="7" width="10.83203125" style="6" customWidth="1"/>
    <col min="8" max="8" width="6.16015625" style="6" customWidth="1"/>
    <col min="9" max="9" width="15.5" style="6" customWidth="1"/>
    <col min="10" max="10" width="6.16015625" style="6" customWidth="1"/>
    <col min="11" max="11" width="14.16015625" style="6" customWidth="1"/>
    <col min="12" max="16384" width="9.33203125" style="6" customWidth="1"/>
  </cols>
  <sheetData>
    <row r="1" spans="1:11" ht="14.25" customHeight="1">
      <c r="A1" s="123" t="s">
        <v>326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9.75" customHeight="1">
      <c r="A2" s="31" t="s">
        <v>301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9.75" customHeight="1">
      <c r="A3" s="31" t="s">
        <v>328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9.75" customHeight="1">
      <c r="A4" s="31" t="s">
        <v>305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 customHeight="1">
      <c r="A5" s="123" t="s">
        <v>327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2.75" customHeight="1">
      <c r="A6" s="124" t="s">
        <v>353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3:11" ht="10.5" customHeight="1">
      <c r="C7" s="28" t="s">
        <v>276</v>
      </c>
      <c r="E7" s="111" t="s">
        <v>329</v>
      </c>
      <c r="I7" s="28" t="s">
        <v>277</v>
      </c>
      <c r="K7" s="111" t="s">
        <v>329</v>
      </c>
    </row>
    <row r="8" spans="1:11" ht="9.75" customHeight="1">
      <c r="A8" s="10" t="s">
        <v>0</v>
      </c>
      <c r="B8" s="34"/>
      <c r="C8" s="35" t="s">
        <v>275</v>
      </c>
      <c r="D8" s="10"/>
      <c r="E8" s="115" t="s">
        <v>330</v>
      </c>
      <c r="F8" s="10"/>
      <c r="G8" s="10" t="s">
        <v>0</v>
      </c>
      <c r="H8" s="10"/>
      <c r="I8" s="35" t="s">
        <v>275</v>
      </c>
      <c r="J8" s="10"/>
      <c r="K8" s="115" t="s">
        <v>331</v>
      </c>
    </row>
    <row r="9" spans="1:11" ht="3.75" customHeight="1">
      <c r="A9" s="36"/>
      <c r="B9" s="37"/>
      <c r="C9" s="38"/>
      <c r="D9" s="36"/>
      <c r="E9" s="38"/>
      <c r="F9" s="36"/>
      <c r="G9" s="36"/>
      <c r="H9" s="36"/>
      <c r="I9" s="38"/>
      <c r="J9" s="36"/>
      <c r="K9" s="38"/>
    </row>
    <row r="10" spans="1:11" ht="11.25" customHeight="1">
      <c r="A10" s="4" t="s">
        <v>2</v>
      </c>
      <c r="B10" s="27" t="s">
        <v>234</v>
      </c>
      <c r="C10" s="7">
        <v>4173246.35</v>
      </c>
      <c r="D10" s="81" t="s">
        <v>234</v>
      </c>
      <c r="E10" s="7">
        <v>95880842</v>
      </c>
      <c r="G10" s="4" t="s">
        <v>57</v>
      </c>
      <c r="H10" s="28" t="s">
        <v>234</v>
      </c>
      <c r="I10" s="7">
        <v>1429208.02</v>
      </c>
      <c r="J10" s="81" t="s">
        <v>234</v>
      </c>
      <c r="K10" s="7">
        <v>31940625</v>
      </c>
    </row>
    <row r="11" spans="1:11" ht="9.75" customHeight="1">
      <c r="A11" s="4" t="s">
        <v>3</v>
      </c>
      <c r="B11" s="5"/>
      <c r="C11" s="7">
        <v>415193.47</v>
      </c>
      <c r="D11" s="31"/>
      <c r="E11" s="7">
        <v>9549751</v>
      </c>
      <c r="G11" s="4" t="s">
        <v>58</v>
      </c>
      <c r="I11" s="7">
        <v>205025.84</v>
      </c>
      <c r="J11" s="31"/>
      <c r="K11" s="7">
        <v>4537370</v>
      </c>
    </row>
    <row r="12" spans="1:11" ht="9.75" customHeight="1">
      <c r="A12" s="4" t="s">
        <v>4</v>
      </c>
      <c r="B12" s="5"/>
      <c r="C12" s="7">
        <v>261409.17</v>
      </c>
      <c r="D12" s="31"/>
      <c r="E12" s="7">
        <v>5859382</v>
      </c>
      <c r="G12" s="4" t="s">
        <v>59</v>
      </c>
      <c r="I12" s="7">
        <v>457368.93</v>
      </c>
      <c r="J12" s="31"/>
      <c r="K12" s="7">
        <v>10887337</v>
      </c>
    </row>
    <row r="13" spans="1:11" ht="9.75" customHeight="1">
      <c r="A13" s="4" t="s">
        <v>5</v>
      </c>
      <c r="B13" s="5"/>
      <c r="C13" s="7">
        <v>290534.8</v>
      </c>
      <c r="D13" s="31"/>
      <c r="E13" s="7">
        <v>7303063</v>
      </c>
      <c r="G13" s="4" t="s">
        <v>60</v>
      </c>
      <c r="I13" s="7">
        <v>736254.85</v>
      </c>
      <c r="J13" s="31"/>
      <c r="K13" s="7">
        <v>16813271</v>
      </c>
    </row>
    <row r="14" spans="1:11" ht="9.75" customHeight="1">
      <c r="A14" s="4" t="s">
        <v>6</v>
      </c>
      <c r="B14" s="5"/>
      <c r="C14" s="7">
        <v>575242.7</v>
      </c>
      <c r="D14" s="31"/>
      <c r="E14" s="7">
        <v>12876851</v>
      </c>
      <c r="G14" s="4" t="s">
        <v>61</v>
      </c>
      <c r="I14" s="7">
        <v>39100896.370000005</v>
      </c>
      <c r="J14" s="31"/>
      <c r="K14" s="7">
        <v>906807452</v>
      </c>
    </row>
    <row r="15" spans="1:11" ht="9.75" customHeight="1">
      <c r="A15" s="4" t="s">
        <v>7</v>
      </c>
      <c r="B15" s="5"/>
      <c r="C15" s="7">
        <v>581421.87</v>
      </c>
      <c r="D15" s="31"/>
      <c r="E15" s="7">
        <v>12652267</v>
      </c>
      <c r="G15" s="4" t="s">
        <v>62</v>
      </c>
      <c r="I15" s="7">
        <v>432860.17</v>
      </c>
      <c r="J15" s="31"/>
      <c r="K15" s="7">
        <v>9755074</v>
      </c>
    </row>
    <row r="16" spans="1:11" ht="9.75" customHeight="1">
      <c r="A16" s="4" t="s">
        <v>8</v>
      </c>
      <c r="B16" s="5"/>
      <c r="C16" s="7">
        <v>1186897.53</v>
      </c>
      <c r="D16" s="31"/>
      <c r="E16" s="7">
        <v>32089314</v>
      </c>
      <c r="G16" s="4" t="s">
        <v>63</v>
      </c>
      <c r="I16" s="7">
        <v>454703.77</v>
      </c>
      <c r="J16" s="31"/>
      <c r="K16" s="7">
        <v>11617579</v>
      </c>
    </row>
    <row r="17" spans="1:11" ht="9.75" customHeight="1">
      <c r="A17" s="4" t="s">
        <v>9</v>
      </c>
      <c r="B17" s="5"/>
      <c r="C17" s="7">
        <v>115031.28</v>
      </c>
      <c r="D17" s="31"/>
      <c r="E17" s="7">
        <v>1123084</v>
      </c>
      <c r="G17" s="4" t="s">
        <v>64</v>
      </c>
      <c r="I17" s="7">
        <v>2419115.96</v>
      </c>
      <c r="J17" s="31"/>
      <c r="K17" s="7">
        <v>55335086</v>
      </c>
    </row>
    <row r="18" spans="1:11" ht="9.75" customHeight="1">
      <c r="A18" s="4" t="s">
        <v>10</v>
      </c>
      <c r="B18" s="5"/>
      <c r="C18" s="7">
        <v>467431.11</v>
      </c>
      <c r="D18" s="31"/>
      <c r="E18" s="7">
        <v>17367907</v>
      </c>
      <c r="G18" s="4" t="s">
        <v>65</v>
      </c>
      <c r="I18" s="7">
        <v>2624194.47</v>
      </c>
      <c r="J18" s="31"/>
      <c r="K18" s="7">
        <v>66208417</v>
      </c>
    </row>
    <row r="19" spans="1:11" ht="9.75" customHeight="1">
      <c r="A19" s="4" t="s">
        <v>11</v>
      </c>
      <c r="B19" s="5"/>
      <c r="C19" s="7">
        <v>2918782.91</v>
      </c>
      <c r="D19" s="31"/>
      <c r="E19" s="7">
        <v>65485578</v>
      </c>
      <c r="G19" s="4" t="s">
        <v>66</v>
      </c>
      <c r="I19" s="7">
        <v>9175514.17</v>
      </c>
      <c r="J19" s="31"/>
      <c r="K19" s="7">
        <v>211852102</v>
      </c>
    </row>
    <row r="20" spans="1:11" ht="6" customHeight="1">
      <c r="A20" s="4"/>
      <c r="B20" s="5"/>
      <c r="C20" s="5"/>
      <c r="D20" s="31"/>
      <c r="E20" s="7"/>
      <c r="G20" s="4"/>
      <c r="I20" s="11"/>
      <c r="J20" s="31"/>
      <c r="K20" s="12"/>
    </row>
    <row r="21" spans="1:11" ht="9.75" customHeight="1">
      <c r="A21" s="4" t="s">
        <v>12</v>
      </c>
      <c r="B21" s="5"/>
      <c r="C21" s="7">
        <v>10162047.31</v>
      </c>
      <c r="D21" s="31"/>
      <c r="E21" s="7">
        <v>232505825</v>
      </c>
      <c r="G21" s="4" t="s">
        <v>67</v>
      </c>
      <c r="I21" s="7">
        <v>121349.94</v>
      </c>
      <c r="J21" s="31"/>
      <c r="K21" s="7">
        <v>2966485</v>
      </c>
    </row>
    <row r="22" spans="1:11" ht="9.75" customHeight="1">
      <c r="A22" s="4" t="s">
        <v>13</v>
      </c>
      <c r="B22" s="5"/>
      <c r="C22" s="7">
        <v>1476993.33</v>
      </c>
      <c r="D22" s="31"/>
      <c r="E22" s="7">
        <v>34651643</v>
      </c>
      <c r="G22" s="4" t="s">
        <v>68</v>
      </c>
      <c r="I22" s="7">
        <v>3707857.37</v>
      </c>
      <c r="J22" s="31"/>
      <c r="K22" s="7">
        <v>82814037</v>
      </c>
    </row>
    <row r="23" spans="1:11" ht="9.75" customHeight="1">
      <c r="A23" s="4" t="s">
        <v>14</v>
      </c>
      <c r="B23" s="5"/>
      <c r="C23" s="7">
        <v>5002869.51</v>
      </c>
      <c r="D23" s="31"/>
      <c r="E23" s="7">
        <v>115421128</v>
      </c>
      <c r="G23" s="4" t="s">
        <v>69</v>
      </c>
      <c r="I23" s="7">
        <v>3376983.81</v>
      </c>
      <c r="J23" s="31"/>
      <c r="K23" s="7">
        <v>75405939</v>
      </c>
    </row>
    <row r="24" spans="1:11" ht="9.75" customHeight="1">
      <c r="A24" s="4" t="s">
        <v>15</v>
      </c>
      <c r="B24" s="5"/>
      <c r="C24" s="7">
        <v>1449278.97</v>
      </c>
      <c r="D24" s="31"/>
      <c r="E24" s="7">
        <v>33296030</v>
      </c>
      <c r="G24" s="4" t="s">
        <v>70</v>
      </c>
      <c r="I24" s="7">
        <v>183651.87</v>
      </c>
      <c r="J24" s="31"/>
      <c r="K24" s="7">
        <v>4224310</v>
      </c>
    </row>
    <row r="25" spans="1:11" ht="9.75" customHeight="1">
      <c r="A25" s="4" t="s">
        <v>16</v>
      </c>
      <c r="B25" s="5"/>
      <c r="C25" s="7">
        <v>136410.69</v>
      </c>
      <c r="D25" s="31"/>
      <c r="E25" s="7">
        <v>3101916</v>
      </c>
      <c r="G25" s="4" t="s">
        <v>71</v>
      </c>
      <c r="I25" s="7">
        <v>1319279.57</v>
      </c>
      <c r="J25" s="31"/>
      <c r="K25" s="7">
        <v>30044098</v>
      </c>
    </row>
    <row r="26" spans="1:11" ht="9.75" customHeight="1">
      <c r="A26" s="4" t="s">
        <v>17</v>
      </c>
      <c r="B26" s="5"/>
      <c r="C26" s="7">
        <v>2606261.3</v>
      </c>
      <c r="D26" s="31"/>
      <c r="E26" s="7">
        <v>58701503</v>
      </c>
      <c r="G26" s="4" t="s">
        <v>72</v>
      </c>
      <c r="I26" s="7">
        <v>733843.97</v>
      </c>
      <c r="J26" s="31"/>
      <c r="K26" s="7">
        <v>16612710</v>
      </c>
    </row>
    <row r="27" spans="1:11" ht="9.75" customHeight="1">
      <c r="A27" s="4" t="s">
        <v>18</v>
      </c>
      <c r="B27" s="5"/>
      <c r="C27" s="7">
        <v>121933.36</v>
      </c>
      <c r="D27" s="31"/>
      <c r="E27" s="7">
        <v>3041183</v>
      </c>
      <c r="G27" s="4" t="s">
        <v>73</v>
      </c>
      <c r="I27" s="7">
        <v>127201.15</v>
      </c>
      <c r="J27" s="31"/>
      <c r="K27" s="7">
        <v>3153505</v>
      </c>
    </row>
    <row r="28" spans="1:11" ht="9.75" customHeight="1">
      <c r="A28" s="4" t="s">
        <v>19</v>
      </c>
      <c r="B28" s="5"/>
      <c r="C28" s="7">
        <v>5524019.12</v>
      </c>
      <c r="D28" s="31"/>
      <c r="E28" s="7">
        <v>131478050</v>
      </c>
      <c r="G28" s="4" t="s">
        <v>74</v>
      </c>
      <c r="I28" s="7">
        <v>663388.29</v>
      </c>
      <c r="J28" s="31"/>
      <c r="K28" s="7">
        <v>16002420</v>
      </c>
    </row>
    <row r="29" spans="1:11" ht="9.75" customHeight="1">
      <c r="A29" s="4" t="s">
        <v>20</v>
      </c>
      <c r="B29" s="5"/>
      <c r="C29" s="7">
        <v>807728.45</v>
      </c>
      <c r="D29" s="31"/>
      <c r="E29" s="7">
        <v>19897216</v>
      </c>
      <c r="G29" s="4" t="s">
        <v>75</v>
      </c>
      <c r="I29" s="7">
        <v>4467615.76</v>
      </c>
      <c r="J29" s="31"/>
      <c r="K29" s="7">
        <v>106819694</v>
      </c>
    </row>
    <row r="30" spans="1:11" ht="9.75" customHeight="1">
      <c r="A30" s="4" t="s">
        <v>21</v>
      </c>
      <c r="B30" s="5"/>
      <c r="C30" s="7">
        <v>978470.49</v>
      </c>
      <c r="D30" s="31"/>
      <c r="E30" s="7">
        <v>22321711</v>
      </c>
      <c r="G30" s="4" t="s">
        <v>76</v>
      </c>
      <c r="I30" s="7">
        <v>223733.67</v>
      </c>
      <c r="J30" s="31"/>
      <c r="K30" s="7">
        <v>4996728</v>
      </c>
    </row>
    <row r="31" spans="3:11" ht="6" customHeight="1">
      <c r="C31" s="31"/>
      <c r="D31" s="31"/>
      <c r="E31" s="31"/>
      <c r="I31" s="31"/>
      <c r="J31" s="31"/>
      <c r="K31" s="31"/>
    </row>
    <row r="32" spans="1:11" ht="9.75" customHeight="1">
      <c r="A32" s="4" t="s">
        <v>22</v>
      </c>
      <c r="B32" s="5"/>
      <c r="C32" s="7">
        <v>263213.94</v>
      </c>
      <c r="D32" s="31"/>
      <c r="E32" s="7">
        <v>6291606</v>
      </c>
      <c r="G32" s="4" t="s">
        <v>77</v>
      </c>
      <c r="I32" s="7">
        <v>2378177.55</v>
      </c>
      <c r="J32" s="31"/>
      <c r="K32" s="7">
        <v>55876674</v>
      </c>
    </row>
    <row r="33" spans="1:11" ht="9.75" customHeight="1">
      <c r="A33" s="4" t="s">
        <v>23</v>
      </c>
      <c r="B33" s="5"/>
      <c r="C33" s="7">
        <v>206212.93</v>
      </c>
      <c r="D33" s="31"/>
      <c r="E33" s="7">
        <v>4627131</v>
      </c>
      <c r="G33" s="4" t="s">
        <v>78</v>
      </c>
      <c r="I33" s="7">
        <v>825727.81</v>
      </c>
      <c r="J33" s="31"/>
      <c r="K33" s="7">
        <v>19181002</v>
      </c>
    </row>
    <row r="34" spans="1:11" ht="9.75" customHeight="1">
      <c r="A34" s="4" t="s">
        <v>24</v>
      </c>
      <c r="B34" s="5"/>
      <c r="C34" s="7">
        <v>2029583.88</v>
      </c>
      <c r="D34" s="31"/>
      <c r="E34" s="7">
        <v>50843451</v>
      </c>
      <c r="G34" s="4" t="s">
        <v>79</v>
      </c>
      <c r="I34" s="7">
        <v>2029530.51</v>
      </c>
      <c r="J34" s="31"/>
      <c r="K34" s="7">
        <v>47789642</v>
      </c>
    </row>
    <row r="35" spans="1:11" ht="9.75" customHeight="1">
      <c r="A35" s="4" t="s">
        <v>25</v>
      </c>
      <c r="B35" s="5"/>
      <c r="C35" s="7">
        <v>948452.59</v>
      </c>
      <c r="D35" s="31"/>
      <c r="E35" s="7">
        <v>22198455</v>
      </c>
      <c r="G35" s="4" t="s">
        <v>80</v>
      </c>
      <c r="I35" s="7">
        <v>1509386.5</v>
      </c>
      <c r="J35" s="31"/>
      <c r="K35" s="7">
        <v>35559151</v>
      </c>
    </row>
    <row r="36" spans="1:11" ht="9.75" customHeight="1">
      <c r="A36" s="4" t="s">
        <v>26</v>
      </c>
      <c r="B36" s="5"/>
      <c r="C36" s="7">
        <v>2304382.13</v>
      </c>
      <c r="D36" s="31"/>
      <c r="E36" s="7">
        <v>52879828</v>
      </c>
      <c r="G36" s="4" t="s">
        <v>81</v>
      </c>
      <c r="I36" s="7">
        <v>2500340.24</v>
      </c>
      <c r="J36" s="31"/>
      <c r="K36" s="7">
        <v>58062816</v>
      </c>
    </row>
    <row r="37" spans="1:11" ht="9.75" customHeight="1">
      <c r="A37" s="4" t="s">
        <v>27</v>
      </c>
      <c r="B37" s="5"/>
      <c r="C37" s="7">
        <v>7727632.75</v>
      </c>
      <c r="D37" s="31"/>
      <c r="E37" s="7">
        <v>173832651</v>
      </c>
      <c r="G37" s="4" t="s">
        <v>82</v>
      </c>
      <c r="I37" s="7">
        <v>1273874.67</v>
      </c>
      <c r="J37" s="31"/>
      <c r="K37" s="7">
        <v>29540338</v>
      </c>
    </row>
    <row r="38" spans="1:11" ht="9.75" customHeight="1">
      <c r="A38" s="4" t="s">
        <v>28</v>
      </c>
      <c r="B38" s="5"/>
      <c r="C38" s="7">
        <v>766154.61</v>
      </c>
      <c r="D38" s="31"/>
      <c r="E38" s="7">
        <v>17192747</v>
      </c>
      <c r="G38" s="4" t="s">
        <v>83</v>
      </c>
      <c r="I38" s="7">
        <v>1095358.51</v>
      </c>
      <c r="J38" s="31"/>
      <c r="K38" s="7">
        <v>27263960</v>
      </c>
    </row>
    <row r="39" spans="1:11" ht="9.75" customHeight="1">
      <c r="A39" s="4" t="s">
        <v>29</v>
      </c>
      <c r="B39" s="5"/>
      <c r="C39" s="7">
        <v>4224343.61</v>
      </c>
      <c r="D39" s="31"/>
      <c r="E39" s="7">
        <v>93775990</v>
      </c>
      <c r="G39" s="4" t="s">
        <v>84</v>
      </c>
      <c r="I39" s="7">
        <v>788293.58</v>
      </c>
      <c r="J39" s="31"/>
      <c r="K39" s="7">
        <v>19812014</v>
      </c>
    </row>
    <row r="40" spans="1:11" ht="9.75" customHeight="1">
      <c r="A40" s="4" t="s">
        <v>30</v>
      </c>
      <c r="B40" s="5"/>
      <c r="C40" s="7">
        <v>3005750.95</v>
      </c>
      <c r="D40" s="31"/>
      <c r="E40" s="7">
        <v>72545249</v>
      </c>
      <c r="G40" s="4" t="s">
        <v>85</v>
      </c>
      <c r="I40" s="7">
        <v>1566198.5</v>
      </c>
      <c r="J40" s="31"/>
      <c r="K40" s="7">
        <v>37641036</v>
      </c>
    </row>
    <row r="41" spans="1:11" ht="9.75" customHeight="1">
      <c r="A41" s="4" t="s">
        <v>31</v>
      </c>
      <c r="B41" s="5"/>
      <c r="C41" s="7">
        <v>651052.01</v>
      </c>
      <c r="D41" s="31"/>
      <c r="E41" s="7">
        <v>14801467</v>
      </c>
      <c r="G41" s="4" t="s">
        <v>86</v>
      </c>
      <c r="I41" s="7">
        <v>519419.46</v>
      </c>
      <c r="J41" s="31"/>
      <c r="K41" s="7">
        <v>12079214</v>
      </c>
    </row>
    <row r="42" spans="1:11" ht="6" customHeight="1">
      <c r="A42" s="4"/>
      <c r="B42" s="5"/>
      <c r="C42" s="5"/>
      <c r="D42" s="31"/>
      <c r="E42" s="7"/>
      <c r="G42" s="4"/>
      <c r="I42" s="11"/>
      <c r="J42" s="31"/>
      <c r="K42" s="12"/>
    </row>
    <row r="43" spans="1:11" ht="9.75" customHeight="1">
      <c r="A43" s="4" t="s">
        <v>32</v>
      </c>
      <c r="B43" s="5"/>
      <c r="C43" s="7">
        <v>727163.56</v>
      </c>
      <c r="D43" s="31"/>
      <c r="E43" s="7">
        <v>18326909</v>
      </c>
      <c r="G43" s="4" t="s">
        <v>87</v>
      </c>
      <c r="I43" s="7">
        <v>2193094.26</v>
      </c>
      <c r="J43" s="31"/>
      <c r="K43" s="7">
        <v>50372846</v>
      </c>
    </row>
    <row r="44" spans="1:11" ht="9.75" customHeight="1">
      <c r="A44" s="4" t="s">
        <v>33</v>
      </c>
      <c r="B44" s="5"/>
      <c r="C44" s="7">
        <v>11441250.3</v>
      </c>
      <c r="D44" s="31"/>
      <c r="E44" s="7">
        <v>258639262</v>
      </c>
      <c r="G44" s="4" t="s">
        <v>88</v>
      </c>
      <c r="I44" s="7">
        <v>234791.28</v>
      </c>
      <c r="J44" s="31"/>
      <c r="K44" s="7">
        <v>5252757</v>
      </c>
    </row>
    <row r="45" spans="1:11" ht="9.75" customHeight="1">
      <c r="A45" s="4" t="s">
        <v>34</v>
      </c>
      <c r="B45" s="5"/>
      <c r="C45" s="7">
        <v>888317.03</v>
      </c>
      <c r="D45" s="31"/>
      <c r="E45" s="7">
        <v>20889755</v>
      </c>
      <c r="G45" s="4" t="s">
        <v>89</v>
      </c>
      <c r="I45" s="7">
        <v>880391.65</v>
      </c>
      <c r="J45" s="31"/>
      <c r="K45" s="7">
        <v>19533676</v>
      </c>
    </row>
    <row r="46" spans="1:11" ht="9.75" customHeight="1">
      <c r="A46" s="4" t="s">
        <v>35</v>
      </c>
      <c r="B46" s="5"/>
      <c r="C46" s="7">
        <v>13855709.39</v>
      </c>
      <c r="D46" s="31"/>
      <c r="E46" s="7">
        <v>317198769</v>
      </c>
      <c r="G46" s="4" t="s">
        <v>90</v>
      </c>
      <c r="I46" s="7">
        <v>36130</v>
      </c>
      <c r="J46" s="31"/>
      <c r="K46" s="7">
        <v>864905</v>
      </c>
    </row>
    <row r="47" spans="1:11" ht="9.75" customHeight="1">
      <c r="A47" s="4" t="s">
        <v>36</v>
      </c>
      <c r="B47" s="5"/>
      <c r="C47" s="7">
        <v>1063018.33</v>
      </c>
      <c r="D47" s="31"/>
      <c r="E47" s="7">
        <v>24933064</v>
      </c>
      <c r="G47" s="4" t="s">
        <v>91</v>
      </c>
      <c r="I47" s="7">
        <v>3850642.55</v>
      </c>
      <c r="J47" s="31"/>
      <c r="K47" s="7">
        <v>89864660</v>
      </c>
    </row>
    <row r="48" spans="1:11" ht="9.75" customHeight="1">
      <c r="A48" s="4" t="s">
        <v>37</v>
      </c>
      <c r="B48" s="5"/>
      <c r="C48" s="7">
        <v>4272535.28</v>
      </c>
      <c r="D48" s="31"/>
      <c r="E48" s="7">
        <v>101939295</v>
      </c>
      <c r="G48" s="4" t="s">
        <v>92</v>
      </c>
      <c r="I48" s="7">
        <v>1051183.88</v>
      </c>
      <c r="J48" s="31"/>
      <c r="K48" s="7">
        <v>24772467</v>
      </c>
    </row>
    <row r="49" spans="1:11" ht="9.75" customHeight="1">
      <c r="A49" s="4" t="s">
        <v>38</v>
      </c>
      <c r="B49" s="5"/>
      <c r="C49" s="7">
        <v>55850.97</v>
      </c>
      <c r="D49" s="31"/>
      <c r="E49" s="7">
        <v>1439232</v>
      </c>
      <c r="G49" s="4" t="s">
        <v>93</v>
      </c>
      <c r="I49" s="7">
        <v>33164848.23</v>
      </c>
      <c r="J49" s="31"/>
      <c r="K49" s="7">
        <v>753668010</v>
      </c>
    </row>
    <row r="50" spans="1:11" ht="9.75" customHeight="1">
      <c r="A50" s="4" t="s">
        <v>39</v>
      </c>
      <c r="B50" s="5"/>
      <c r="C50" s="7">
        <v>169038.56</v>
      </c>
      <c r="D50" s="31"/>
      <c r="E50" s="7">
        <v>3814887</v>
      </c>
      <c r="G50" s="4" t="s">
        <v>94</v>
      </c>
      <c r="I50" s="7">
        <v>158103.32</v>
      </c>
      <c r="J50" s="31"/>
      <c r="K50" s="7">
        <v>3835037</v>
      </c>
    </row>
    <row r="51" spans="1:14" ht="9.75" customHeight="1">
      <c r="A51" s="4" t="s">
        <v>40</v>
      </c>
      <c r="B51" s="5"/>
      <c r="C51" s="7">
        <v>785462.97</v>
      </c>
      <c r="D51" s="31"/>
      <c r="E51" s="7">
        <v>18445434</v>
      </c>
      <c r="G51" s="4" t="s">
        <v>95</v>
      </c>
      <c r="I51" s="7">
        <v>166058.11</v>
      </c>
      <c r="J51" s="31"/>
      <c r="K51" s="7">
        <v>3868920</v>
      </c>
      <c r="N51" s="111"/>
    </row>
    <row r="52" spans="1:11" ht="9.75" customHeight="1">
      <c r="A52" s="4" t="s">
        <v>41</v>
      </c>
      <c r="B52" s="5"/>
      <c r="C52" s="7">
        <v>163410.15</v>
      </c>
      <c r="D52" s="31"/>
      <c r="E52" s="7">
        <v>3933908</v>
      </c>
      <c r="G52" s="4" t="s">
        <v>96</v>
      </c>
      <c r="I52" s="7">
        <v>2346601.64</v>
      </c>
      <c r="J52" s="31"/>
      <c r="K52" s="7">
        <v>51982660</v>
      </c>
    </row>
    <row r="53" spans="1:11" ht="6" customHeight="1">
      <c r="A53" s="4"/>
      <c r="B53" s="5"/>
      <c r="C53" s="5"/>
      <c r="D53" s="31"/>
      <c r="E53" s="7"/>
      <c r="G53" s="4"/>
      <c r="I53" s="11"/>
      <c r="J53" s="31"/>
      <c r="K53" s="12"/>
    </row>
    <row r="54" spans="1:11" ht="9.75" customHeight="1">
      <c r="A54" s="4" t="s">
        <v>42</v>
      </c>
      <c r="B54" s="5"/>
      <c r="C54" s="7">
        <v>18294151.11</v>
      </c>
      <c r="D54" s="31"/>
      <c r="E54" s="7">
        <v>421455471</v>
      </c>
      <c r="G54" s="4" t="s">
        <v>97</v>
      </c>
      <c r="I54" s="7">
        <v>3086750.96</v>
      </c>
      <c r="J54" s="31"/>
      <c r="K54" s="7">
        <v>72754929</v>
      </c>
    </row>
    <row r="55" spans="1:11" ht="9.75" customHeight="1">
      <c r="A55" s="4" t="s">
        <v>43</v>
      </c>
      <c r="B55" s="5"/>
      <c r="C55" s="7">
        <v>1111095.78</v>
      </c>
      <c r="D55" s="31"/>
      <c r="E55" s="7">
        <v>27062335</v>
      </c>
      <c r="G55" s="4" t="s">
        <v>98</v>
      </c>
      <c r="I55" s="7">
        <v>1361234.5</v>
      </c>
      <c r="J55" s="31"/>
      <c r="K55" s="7">
        <v>31259793</v>
      </c>
    </row>
    <row r="56" spans="1:11" ht="9.75" customHeight="1">
      <c r="A56" s="4" t="s">
        <v>44</v>
      </c>
      <c r="B56" s="5"/>
      <c r="C56" s="7">
        <v>1541346.14</v>
      </c>
      <c r="D56" s="31"/>
      <c r="E56" s="7">
        <v>37109304</v>
      </c>
      <c r="G56" s="4" t="s">
        <v>99</v>
      </c>
      <c r="I56" s="7">
        <v>2298909.96</v>
      </c>
      <c r="J56" s="31"/>
      <c r="K56" s="7">
        <v>55536809</v>
      </c>
    </row>
    <row r="57" spans="1:11" ht="9.75" customHeight="1">
      <c r="A57" s="4" t="s">
        <v>45</v>
      </c>
      <c r="B57" s="5"/>
      <c r="C57" s="7">
        <v>1808453.61</v>
      </c>
      <c r="D57" s="31"/>
      <c r="E57" s="7">
        <v>40408825</v>
      </c>
      <c r="G57" s="4" t="s">
        <v>100</v>
      </c>
      <c r="I57" s="7">
        <v>476876.89</v>
      </c>
      <c r="J57" s="31"/>
      <c r="K57" s="7">
        <v>11194096</v>
      </c>
    </row>
    <row r="58" spans="1:11" ht="9.75" customHeight="1">
      <c r="A58" s="4" t="s">
        <v>46</v>
      </c>
      <c r="B58" s="5"/>
      <c r="C58" s="7">
        <v>2768219.5</v>
      </c>
      <c r="D58" s="31"/>
      <c r="E58" s="7">
        <v>64235334</v>
      </c>
      <c r="G58" s="4" t="s">
        <v>101</v>
      </c>
      <c r="I58" s="7">
        <v>398256.97</v>
      </c>
      <c r="J58" s="31"/>
      <c r="K58" s="7">
        <v>9010606</v>
      </c>
    </row>
    <row r="59" spans="1:11" ht="9.75" customHeight="1">
      <c r="A59" s="4" t="s">
        <v>47</v>
      </c>
      <c r="B59" s="5"/>
      <c r="C59" s="7">
        <v>585610.31</v>
      </c>
      <c r="D59" s="31"/>
      <c r="E59" s="7">
        <v>13796199</v>
      </c>
      <c r="G59" s="4" t="s">
        <v>102</v>
      </c>
      <c r="I59" s="7">
        <v>116765482.29</v>
      </c>
      <c r="J59" s="31"/>
      <c r="K59" s="7">
        <v>1183096407</v>
      </c>
    </row>
    <row r="60" spans="1:11" ht="9.75" customHeight="1">
      <c r="A60" s="4" t="s">
        <v>48</v>
      </c>
      <c r="B60" s="5"/>
      <c r="C60" s="7">
        <v>279507.67</v>
      </c>
      <c r="D60" s="31"/>
      <c r="E60" s="7">
        <v>6898603</v>
      </c>
      <c r="G60" s="4" t="s">
        <v>318</v>
      </c>
      <c r="I60" s="7"/>
      <c r="J60" s="31"/>
      <c r="K60" s="31"/>
    </row>
    <row r="61" spans="1:11" ht="9.75" customHeight="1">
      <c r="A61" s="4" t="s">
        <v>49</v>
      </c>
      <c r="B61" s="5"/>
      <c r="C61" s="7">
        <v>139019.92</v>
      </c>
      <c r="D61" s="31"/>
      <c r="E61" s="7">
        <v>3142328</v>
      </c>
      <c r="G61" s="6" t="s">
        <v>319</v>
      </c>
      <c r="I61" s="7">
        <v>57812160.54</v>
      </c>
      <c r="J61" s="31"/>
      <c r="K61" s="32" t="s">
        <v>354</v>
      </c>
    </row>
    <row r="62" spans="1:11" ht="9.75" customHeight="1">
      <c r="A62" s="4" t="s">
        <v>50</v>
      </c>
      <c r="B62" s="5"/>
      <c r="C62" s="7">
        <v>5819526.77</v>
      </c>
      <c r="D62" s="31"/>
      <c r="E62" s="7">
        <v>133878430</v>
      </c>
      <c r="G62" s="4" t="s">
        <v>303</v>
      </c>
      <c r="I62" s="7">
        <v>4346382</v>
      </c>
      <c r="J62" s="31"/>
      <c r="K62" s="32" t="s">
        <v>354</v>
      </c>
    </row>
    <row r="63" spans="1:11" ht="9.75" customHeight="1">
      <c r="A63" s="4" t="s">
        <v>51</v>
      </c>
      <c r="B63" s="5"/>
      <c r="C63" s="7">
        <v>1115622.96</v>
      </c>
      <c r="D63" s="31"/>
      <c r="E63" s="7">
        <v>24901682</v>
      </c>
      <c r="G63" s="4"/>
      <c r="I63" s="11"/>
      <c r="J63" s="31"/>
      <c r="K63" s="32"/>
    </row>
    <row r="64" spans="1:11" ht="6" customHeight="1">
      <c r="A64" s="4"/>
      <c r="B64" s="5"/>
      <c r="C64" s="5"/>
      <c r="D64" s="31"/>
      <c r="E64" s="7"/>
      <c r="I64" s="29"/>
      <c r="J64" s="31"/>
      <c r="K64" s="31"/>
    </row>
    <row r="65" spans="1:11" ht="9.75" customHeight="1">
      <c r="A65" s="4" t="s">
        <v>52</v>
      </c>
      <c r="B65" s="5"/>
      <c r="C65" s="7">
        <v>3548065.65</v>
      </c>
      <c r="D65" s="31"/>
      <c r="E65" s="7">
        <v>81616313</v>
      </c>
      <c r="I65" s="29"/>
      <c r="J65" s="31"/>
      <c r="K65" s="31"/>
    </row>
    <row r="66" spans="1:11" ht="9.75" customHeight="1">
      <c r="A66" s="4" t="s">
        <v>53</v>
      </c>
      <c r="B66" s="5"/>
      <c r="C66" s="7">
        <v>120839.79</v>
      </c>
      <c r="D66" s="31"/>
      <c r="E66" s="7">
        <v>2748512</v>
      </c>
      <c r="I66" s="29"/>
      <c r="J66" s="31"/>
      <c r="K66" s="31"/>
    </row>
    <row r="67" spans="1:11" ht="9.75" customHeight="1">
      <c r="A67" s="4" t="s">
        <v>54</v>
      </c>
      <c r="B67" s="5"/>
      <c r="C67" s="7">
        <v>1746729.75</v>
      </c>
      <c r="D67" s="31"/>
      <c r="E67" s="7">
        <v>42404746</v>
      </c>
      <c r="I67" s="30"/>
      <c r="J67" s="33"/>
      <c r="K67" s="33"/>
    </row>
    <row r="68" spans="1:11" ht="9.75" customHeight="1">
      <c r="A68" s="4" t="s">
        <v>55</v>
      </c>
      <c r="B68" s="5"/>
      <c r="C68" s="7">
        <v>1538072.97</v>
      </c>
      <c r="D68" s="31"/>
      <c r="E68" s="7">
        <v>37933823</v>
      </c>
      <c r="I68" s="29"/>
      <c r="J68" s="31"/>
      <c r="K68" s="31"/>
    </row>
    <row r="69" spans="1:13" ht="9.75" customHeight="1">
      <c r="A69" s="95" t="s">
        <v>56</v>
      </c>
      <c r="B69" s="96"/>
      <c r="C69" s="97">
        <v>1453855.44</v>
      </c>
      <c r="D69" s="33"/>
      <c r="E69" s="97">
        <v>35655016</v>
      </c>
      <c r="F69" s="10"/>
      <c r="G69" s="98" t="s">
        <v>103</v>
      </c>
      <c r="H69" s="99" t="s">
        <v>234</v>
      </c>
      <c r="I69" s="114">
        <v>453744111.34000003</v>
      </c>
      <c r="J69" s="100" t="s">
        <v>234</v>
      </c>
      <c r="K69" s="114">
        <v>7544868919</v>
      </c>
      <c r="L69" s="112">
        <f>SUM(C10:C69)+SUM(I9:I63)-I69</f>
        <v>0</v>
      </c>
      <c r="M69" s="112">
        <f>SUM(E10:E69)+SUM(K9:K63)-K69</f>
        <v>0</v>
      </c>
    </row>
    <row r="70" ht="4.5" customHeight="1"/>
    <row r="71" ht="9.75" customHeight="1">
      <c r="A71" s="31" t="s">
        <v>355</v>
      </c>
    </row>
    <row r="72" ht="9.75" customHeight="1">
      <c r="A72" s="31" t="s">
        <v>362</v>
      </c>
    </row>
    <row r="73" ht="9.75" customHeight="1">
      <c r="A73" s="31" t="s">
        <v>363</v>
      </c>
    </row>
    <row r="74" ht="9.75" customHeight="1">
      <c r="A74" s="6" t="s">
        <v>324</v>
      </c>
    </row>
    <row r="75" ht="9.75" customHeight="1"/>
    <row r="76" ht="4.5" customHeight="1"/>
    <row r="77" ht="9.75" customHeight="1">
      <c r="A77" s="14" t="s">
        <v>343</v>
      </c>
    </row>
    <row r="78" ht="9.75" customHeight="1">
      <c r="A78" s="107" t="s">
        <v>347</v>
      </c>
    </row>
    <row r="79" ht="9.75" customHeight="1">
      <c r="A79" s="107" t="s">
        <v>342</v>
      </c>
    </row>
    <row r="80" ht="9.75" customHeight="1">
      <c r="A80" s="14"/>
    </row>
    <row r="81" spans="1:2" ht="9.75" customHeight="1">
      <c r="A81" s="14"/>
      <c r="B81" s="113"/>
    </row>
    <row r="82" ht="11.25">
      <c r="B82" s="113"/>
    </row>
    <row r="83" ht="11.25">
      <c r="B83" s="113"/>
    </row>
    <row r="84" ht="11.25">
      <c r="B84" s="113"/>
    </row>
    <row r="85" ht="11.25">
      <c r="B85" s="113"/>
    </row>
    <row r="86" ht="11.25">
      <c r="B86" s="113"/>
    </row>
    <row r="87" ht="11.25">
      <c r="B87" s="113"/>
    </row>
    <row r="88" ht="11.25">
      <c r="B88" s="113"/>
    </row>
    <row r="89" ht="11.25">
      <c r="B89" s="113"/>
    </row>
    <row r="90" ht="11.25">
      <c r="B90" s="113"/>
    </row>
    <row r="91" ht="11.25">
      <c r="B91" s="113"/>
    </row>
    <row r="92" ht="11.25">
      <c r="B92" s="113"/>
    </row>
    <row r="93" ht="11.25">
      <c r="B93" s="113"/>
    </row>
    <row r="94" ht="11.25">
      <c r="B94" s="113"/>
    </row>
    <row r="95" ht="11.25">
      <c r="B95" s="113"/>
    </row>
    <row r="96" ht="11.25">
      <c r="B96" s="113"/>
    </row>
    <row r="97" ht="11.25">
      <c r="B97" s="113"/>
    </row>
    <row r="98" ht="11.25">
      <c r="B98" s="113"/>
    </row>
    <row r="99" ht="11.25">
      <c r="B99" s="113"/>
    </row>
    <row r="100" ht="11.25">
      <c r="B100" s="113"/>
    </row>
    <row r="101" ht="11.25">
      <c r="B101" s="113"/>
    </row>
    <row r="102" ht="11.25">
      <c r="B102" s="113"/>
    </row>
    <row r="103" ht="11.25">
      <c r="B103" s="113"/>
    </row>
    <row r="104" ht="11.25">
      <c r="B104" s="113"/>
    </row>
    <row r="105" ht="11.25">
      <c r="B105" s="113"/>
    </row>
    <row r="106" ht="11.25">
      <c r="B106" s="113"/>
    </row>
    <row r="107" ht="11.25">
      <c r="B107" s="113"/>
    </row>
    <row r="108" ht="11.25">
      <c r="B108" s="113"/>
    </row>
    <row r="109" ht="11.25">
      <c r="B109" s="113"/>
    </row>
    <row r="110" ht="11.25">
      <c r="B110" s="113"/>
    </row>
    <row r="111" ht="11.25">
      <c r="B111" s="113"/>
    </row>
    <row r="112" ht="11.25">
      <c r="B112" s="113"/>
    </row>
    <row r="113" ht="11.25">
      <c r="B113" s="113"/>
    </row>
    <row r="114" ht="11.25">
      <c r="B114" s="113"/>
    </row>
    <row r="115" ht="11.25">
      <c r="B115" s="113"/>
    </row>
    <row r="116" ht="11.25">
      <c r="B116" s="113"/>
    </row>
    <row r="117" ht="11.25">
      <c r="B117" s="113"/>
    </row>
    <row r="118" ht="11.25">
      <c r="B118" s="113"/>
    </row>
    <row r="119" ht="11.25">
      <c r="B119" s="113"/>
    </row>
    <row r="120" ht="11.25">
      <c r="B120" s="113"/>
    </row>
    <row r="121" ht="11.25">
      <c r="B121" s="113"/>
    </row>
    <row r="122" ht="11.25">
      <c r="B122" s="113"/>
    </row>
    <row r="123" ht="11.25">
      <c r="B123" s="113"/>
    </row>
    <row r="124" ht="11.25">
      <c r="B124" s="113"/>
    </row>
    <row r="125" ht="11.25">
      <c r="B125" s="113"/>
    </row>
    <row r="126" ht="11.25">
      <c r="B126" s="113"/>
    </row>
    <row r="127" ht="11.25">
      <c r="B127" s="113"/>
    </row>
    <row r="128" ht="11.25">
      <c r="B128" s="113"/>
    </row>
    <row r="129" ht="11.25">
      <c r="B129" s="113"/>
    </row>
    <row r="130" ht="11.25">
      <c r="B130" s="113"/>
    </row>
    <row r="131" ht="11.25">
      <c r="B131" s="113"/>
    </row>
    <row r="132" ht="11.25">
      <c r="B132" s="113"/>
    </row>
    <row r="133" ht="11.25">
      <c r="B133" s="113"/>
    </row>
    <row r="134" ht="11.25">
      <c r="B134" s="113"/>
    </row>
    <row r="135" ht="11.25">
      <c r="B135" s="113"/>
    </row>
    <row r="136" ht="11.25">
      <c r="B136" s="113"/>
    </row>
    <row r="137" ht="11.25">
      <c r="B137" s="113"/>
    </row>
    <row r="138" ht="11.25">
      <c r="B138" s="113"/>
    </row>
    <row r="139" ht="11.25">
      <c r="B139" s="113"/>
    </row>
    <row r="140" ht="11.25">
      <c r="B140" s="113"/>
    </row>
    <row r="141" ht="11.25">
      <c r="B141" s="113"/>
    </row>
    <row r="142" ht="11.25">
      <c r="B142" s="113"/>
    </row>
    <row r="143" ht="11.25">
      <c r="B143" s="113"/>
    </row>
    <row r="144" ht="11.25">
      <c r="B144" s="113"/>
    </row>
    <row r="145" ht="11.25">
      <c r="B145" s="113"/>
    </row>
    <row r="146" ht="11.25">
      <c r="B146" s="113"/>
    </row>
    <row r="147" ht="11.25">
      <c r="B147" s="113"/>
    </row>
    <row r="148" ht="11.25">
      <c r="B148" s="113"/>
    </row>
    <row r="149" ht="11.25">
      <c r="B149" s="113"/>
    </row>
    <row r="150" ht="11.25">
      <c r="B150" s="113"/>
    </row>
    <row r="151" ht="11.25">
      <c r="B151" s="113"/>
    </row>
    <row r="152" ht="11.25">
      <c r="B152" s="113"/>
    </row>
    <row r="153" ht="11.25">
      <c r="B153" s="113"/>
    </row>
    <row r="154" ht="11.25">
      <c r="B154" s="113"/>
    </row>
    <row r="155" ht="11.25">
      <c r="B155" s="113"/>
    </row>
    <row r="156" ht="11.25">
      <c r="B156" s="113"/>
    </row>
    <row r="157" ht="11.25">
      <c r="B157" s="113"/>
    </row>
    <row r="158" ht="11.25">
      <c r="B158" s="113"/>
    </row>
    <row r="159" ht="11.25">
      <c r="B159" s="113"/>
    </row>
    <row r="160" ht="11.25">
      <c r="B160" s="113"/>
    </row>
    <row r="161" ht="11.25">
      <c r="B161" s="113"/>
    </row>
    <row r="162" ht="11.25">
      <c r="B162" s="113"/>
    </row>
    <row r="163" ht="11.25">
      <c r="B163" s="113"/>
    </row>
    <row r="164" ht="11.25">
      <c r="B164" s="113"/>
    </row>
    <row r="165" ht="11.25">
      <c r="B165" s="113"/>
    </row>
    <row r="166" ht="11.25">
      <c r="B166" s="113"/>
    </row>
    <row r="167" ht="11.25">
      <c r="B167" s="113"/>
    </row>
    <row r="168" ht="11.25">
      <c r="B168" s="113"/>
    </row>
    <row r="169" ht="11.25">
      <c r="B169" s="113"/>
    </row>
    <row r="170" ht="11.25">
      <c r="B170" s="113"/>
    </row>
    <row r="171" ht="11.25">
      <c r="B171" s="113"/>
    </row>
    <row r="172" ht="11.25">
      <c r="B172" s="113"/>
    </row>
    <row r="173" ht="11.25">
      <c r="B173" s="113"/>
    </row>
    <row r="174" ht="11.25">
      <c r="B174" s="113"/>
    </row>
    <row r="175" ht="11.25">
      <c r="B175" s="113"/>
    </row>
    <row r="176" ht="11.25">
      <c r="B176" s="113"/>
    </row>
    <row r="177" ht="11.25">
      <c r="B177" s="113"/>
    </row>
    <row r="178" ht="11.25">
      <c r="B178" s="113"/>
    </row>
    <row r="179" ht="11.25">
      <c r="B179" s="113"/>
    </row>
    <row r="180" ht="11.25">
      <c r="B180" s="113"/>
    </row>
    <row r="181" ht="11.25">
      <c r="B181" s="113"/>
    </row>
    <row r="182" ht="11.25">
      <c r="B182" s="113"/>
    </row>
    <row r="183" ht="11.25">
      <c r="B183" s="113"/>
    </row>
    <row r="184" ht="11.25">
      <c r="B184" s="113"/>
    </row>
    <row r="185" ht="11.25">
      <c r="B185" s="113"/>
    </row>
    <row r="186" ht="11.25">
      <c r="B186" s="113"/>
    </row>
    <row r="187" ht="11.25">
      <c r="B187" s="113"/>
    </row>
    <row r="188" ht="11.25">
      <c r="B188" s="113"/>
    </row>
    <row r="189" ht="11.25">
      <c r="B189" s="113"/>
    </row>
    <row r="190" ht="11.25">
      <c r="B190" s="113"/>
    </row>
    <row r="191" ht="11.25">
      <c r="B191" s="113"/>
    </row>
    <row r="192" ht="11.25">
      <c r="B192" s="113"/>
    </row>
    <row r="193" ht="11.25">
      <c r="B193" s="113"/>
    </row>
    <row r="194" ht="11.25">
      <c r="B194" s="113"/>
    </row>
    <row r="195" ht="11.25">
      <c r="B195" s="113"/>
    </row>
    <row r="196" ht="11.25">
      <c r="B196" s="113"/>
    </row>
    <row r="197" ht="11.25">
      <c r="B197" s="113"/>
    </row>
    <row r="198" ht="11.25">
      <c r="B198" s="113"/>
    </row>
    <row r="199" ht="11.25">
      <c r="B199" s="113"/>
    </row>
    <row r="200" ht="11.25">
      <c r="B200" s="113"/>
    </row>
  </sheetData>
  <mergeCells count="3">
    <mergeCell ref="A1:K1"/>
    <mergeCell ref="A6:K6"/>
    <mergeCell ref="A5:K5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A34">
      <selection activeCell="F66" sqref="F66"/>
    </sheetView>
  </sheetViews>
  <sheetFormatPr defaultColWidth="9.33203125" defaultRowHeight="12.75"/>
  <cols>
    <col min="1" max="1" width="13.83203125" style="0" customWidth="1"/>
    <col min="2" max="2" width="6.33203125" style="0" customWidth="1"/>
    <col min="3" max="3" width="11.5" style="1" customWidth="1"/>
    <col min="4" max="4" width="6.33203125" style="0" customWidth="1"/>
    <col min="5" max="5" width="13" style="0" customWidth="1"/>
    <col min="6" max="6" width="11.33203125" style="0" customWidth="1"/>
    <col min="7" max="7" width="13.83203125" style="0" customWidth="1"/>
    <col min="8" max="8" width="6.33203125" style="0" customWidth="1"/>
    <col min="9" max="9" width="11.5" style="0" customWidth="1"/>
    <col min="10" max="10" width="6.33203125" style="0" customWidth="1"/>
    <col min="11" max="11" width="13" style="0" customWidth="1"/>
    <col min="12" max="16384" width="8.16015625" style="0" customWidth="1"/>
  </cols>
  <sheetData>
    <row r="1" spans="1:11" ht="12.75" customHeight="1">
      <c r="A1" s="126" t="s">
        <v>351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3.5" customHeight="1">
      <c r="A2" s="128" t="s">
        <v>302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s="22" customFormat="1" ht="13.5" customHeight="1">
      <c r="A3" s="125" t="s">
        <v>352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s="1" customFormat="1" ht="11.25" customHeight="1">
      <c r="A4" s="46"/>
      <c r="B4" s="46"/>
      <c r="C4" s="47" t="s">
        <v>276</v>
      </c>
      <c r="D4" s="46"/>
      <c r="E4" s="116" t="s">
        <v>329</v>
      </c>
      <c r="F4" s="46"/>
      <c r="G4" s="46"/>
      <c r="H4" s="46"/>
      <c r="I4" s="47" t="s">
        <v>276</v>
      </c>
      <c r="J4" s="46"/>
      <c r="K4" s="116" t="s">
        <v>329</v>
      </c>
    </row>
    <row r="5" spans="1:11" s="22" customFormat="1" ht="10.5" customHeight="1">
      <c r="A5" s="8" t="s">
        <v>186</v>
      </c>
      <c r="B5" s="43"/>
      <c r="C5" s="44" t="s">
        <v>275</v>
      </c>
      <c r="D5" s="8"/>
      <c r="E5" s="117" t="s">
        <v>334</v>
      </c>
      <c r="F5" s="8"/>
      <c r="G5" s="8" t="s">
        <v>186</v>
      </c>
      <c r="H5" s="8"/>
      <c r="I5" s="45" t="s">
        <v>275</v>
      </c>
      <c r="J5" s="8"/>
      <c r="K5" s="117" t="s">
        <v>334</v>
      </c>
    </row>
    <row r="6" s="1" customFormat="1" ht="2.25" customHeight="1">
      <c r="B6" s="48"/>
    </row>
    <row r="7" spans="1:11" s="1" customFormat="1" ht="10.5" customHeight="1">
      <c r="A7" s="16" t="s">
        <v>285</v>
      </c>
      <c r="B7" s="39" t="s">
        <v>234</v>
      </c>
      <c r="C7" s="18">
        <v>890774.93</v>
      </c>
      <c r="D7" s="82" t="s">
        <v>234</v>
      </c>
      <c r="E7" s="18">
        <v>20399457</v>
      </c>
      <c r="G7" s="16" t="s">
        <v>291</v>
      </c>
      <c r="H7" s="40" t="s">
        <v>234</v>
      </c>
      <c r="I7" s="41">
        <v>273559.35</v>
      </c>
      <c r="J7" s="82" t="s">
        <v>234</v>
      </c>
      <c r="K7" s="18">
        <v>6938403</v>
      </c>
    </row>
    <row r="8" spans="1:11" s="1" customFormat="1" ht="10.5" customHeight="1">
      <c r="A8" s="16" t="s">
        <v>104</v>
      </c>
      <c r="B8" s="17"/>
      <c r="C8" s="18">
        <v>1205962.05</v>
      </c>
      <c r="D8" s="49"/>
      <c r="E8" s="18">
        <v>27468162</v>
      </c>
      <c r="G8" s="16" t="s">
        <v>147</v>
      </c>
      <c r="I8" s="19">
        <v>1238722.02</v>
      </c>
      <c r="J8" s="49"/>
      <c r="K8" s="20">
        <v>31413164</v>
      </c>
    </row>
    <row r="9" spans="1:11" s="1" customFormat="1" ht="10.5" customHeight="1">
      <c r="A9" s="16" t="s">
        <v>286</v>
      </c>
      <c r="B9" s="17"/>
      <c r="C9" s="18">
        <v>205664.32</v>
      </c>
      <c r="D9" s="49"/>
      <c r="E9" s="18">
        <v>4598349</v>
      </c>
      <c r="G9" s="16" t="s">
        <v>292</v>
      </c>
      <c r="I9" s="19">
        <v>351442.1</v>
      </c>
      <c r="J9" s="49"/>
      <c r="K9" s="20">
        <v>7839919</v>
      </c>
    </row>
    <row r="10" spans="1:11" s="1" customFormat="1" ht="10.5" customHeight="1">
      <c r="A10" s="16" t="s">
        <v>105</v>
      </c>
      <c r="B10" s="17"/>
      <c r="C10" s="18">
        <v>1106918.69</v>
      </c>
      <c r="D10" s="49"/>
      <c r="E10" s="18">
        <v>26147752</v>
      </c>
      <c r="G10" s="16" t="s">
        <v>148</v>
      </c>
      <c r="I10" s="19">
        <v>548566.05</v>
      </c>
      <c r="J10" s="49"/>
      <c r="K10" s="20">
        <v>12771150</v>
      </c>
    </row>
    <row r="11" spans="1:11" s="1" customFormat="1" ht="10.5" customHeight="1">
      <c r="A11" s="16" t="s">
        <v>106</v>
      </c>
      <c r="B11" s="17"/>
      <c r="C11" s="18">
        <v>7743246.23</v>
      </c>
      <c r="D11" s="49"/>
      <c r="E11" s="18">
        <v>176207753</v>
      </c>
      <c r="G11" s="16" t="s">
        <v>55</v>
      </c>
      <c r="I11" s="19">
        <v>846188.89</v>
      </c>
      <c r="J11" s="49"/>
      <c r="K11" s="20">
        <v>19442626</v>
      </c>
    </row>
    <row r="12" spans="1:11" s="1" customFormat="1" ht="10.5" customHeight="1">
      <c r="A12" s="16" t="s">
        <v>107</v>
      </c>
      <c r="B12" s="17"/>
      <c r="C12" s="18">
        <v>254080.41</v>
      </c>
      <c r="D12" s="49"/>
      <c r="E12" s="18">
        <v>5956971</v>
      </c>
      <c r="G12" s="16" t="s">
        <v>149</v>
      </c>
      <c r="I12" s="19">
        <v>60186.98</v>
      </c>
      <c r="J12" s="49"/>
      <c r="K12" s="20">
        <v>1319835</v>
      </c>
    </row>
    <row r="13" spans="1:11" s="1" customFormat="1" ht="10.5" customHeight="1">
      <c r="A13" s="16" t="s">
        <v>108</v>
      </c>
      <c r="B13" s="17"/>
      <c r="C13" s="18">
        <v>69746.09</v>
      </c>
      <c r="D13" s="49"/>
      <c r="E13" s="18">
        <v>1709053</v>
      </c>
      <c r="G13" s="16" t="s">
        <v>150</v>
      </c>
      <c r="I13" s="19">
        <v>1436819.81</v>
      </c>
      <c r="J13" s="49"/>
      <c r="K13" s="20">
        <v>34617751</v>
      </c>
    </row>
    <row r="14" spans="1:11" s="1" customFormat="1" ht="10.5" customHeight="1">
      <c r="A14" s="16" t="s">
        <v>109</v>
      </c>
      <c r="B14" s="17"/>
      <c r="C14" s="18">
        <v>234036.18</v>
      </c>
      <c r="D14" s="49"/>
      <c r="E14" s="18">
        <v>5238433</v>
      </c>
      <c r="G14" s="16" t="s">
        <v>151</v>
      </c>
      <c r="I14" s="19">
        <v>607754.56</v>
      </c>
      <c r="J14" s="49"/>
      <c r="K14" s="20">
        <v>15267996</v>
      </c>
    </row>
    <row r="15" spans="1:11" s="1" customFormat="1" ht="10.5" customHeight="1">
      <c r="A15" s="16" t="s">
        <v>110</v>
      </c>
      <c r="B15" s="17"/>
      <c r="C15" s="18">
        <v>1438708.47</v>
      </c>
      <c r="D15" s="49"/>
      <c r="E15" s="18">
        <v>31927653</v>
      </c>
      <c r="G15" s="16" t="s">
        <v>152</v>
      </c>
      <c r="I15" s="19">
        <v>1199544</v>
      </c>
      <c r="J15" s="49"/>
      <c r="K15" s="20">
        <v>27760737</v>
      </c>
    </row>
    <row r="16" spans="1:11" s="1" customFormat="1" ht="10.5" customHeight="1">
      <c r="A16" s="16" t="s">
        <v>111</v>
      </c>
      <c r="B16" s="17"/>
      <c r="C16" s="18">
        <v>514988.1</v>
      </c>
      <c r="D16" s="49"/>
      <c r="E16" s="18">
        <v>11393940</v>
      </c>
      <c r="G16" s="16" t="s">
        <v>153</v>
      </c>
      <c r="I16" s="19">
        <v>1834215.58</v>
      </c>
      <c r="J16" s="49"/>
      <c r="K16" s="20">
        <v>41121428</v>
      </c>
    </row>
    <row r="17" spans="1:11" s="1" customFormat="1" ht="10.5" customHeight="1">
      <c r="A17" s="16" t="s">
        <v>112</v>
      </c>
      <c r="B17" s="17"/>
      <c r="C17" s="18">
        <v>2892477.44</v>
      </c>
      <c r="D17" s="49"/>
      <c r="E17" s="18">
        <v>65480521</v>
      </c>
      <c r="G17" s="16" t="s">
        <v>154</v>
      </c>
      <c r="I17" s="19">
        <v>348611.04</v>
      </c>
      <c r="J17" s="49"/>
      <c r="K17" s="20">
        <v>8747062</v>
      </c>
    </row>
    <row r="18" spans="1:11" s="1" customFormat="1" ht="10.5" customHeight="1">
      <c r="A18" s="16" t="s">
        <v>113</v>
      </c>
      <c r="B18" s="17"/>
      <c r="C18" s="18">
        <v>414718.23</v>
      </c>
      <c r="D18" s="49"/>
      <c r="E18" s="18">
        <v>9336454</v>
      </c>
      <c r="G18" s="16" t="s">
        <v>155</v>
      </c>
      <c r="I18" s="19">
        <v>150667.02</v>
      </c>
      <c r="J18" s="49"/>
      <c r="K18" s="20">
        <v>3337488</v>
      </c>
    </row>
    <row r="19" spans="1:11" s="1" customFormat="1" ht="10.5" customHeight="1">
      <c r="A19" s="16" t="s">
        <v>114</v>
      </c>
      <c r="B19" s="17"/>
      <c r="C19" s="18">
        <v>3570943.93</v>
      </c>
      <c r="D19" s="49"/>
      <c r="E19" s="18">
        <v>80705837</v>
      </c>
      <c r="G19" s="16" t="s">
        <v>156</v>
      </c>
      <c r="I19" s="19">
        <v>1934191.94</v>
      </c>
      <c r="J19" s="49"/>
      <c r="K19" s="20">
        <v>46636921</v>
      </c>
    </row>
    <row r="20" spans="1:11" s="1" customFormat="1" ht="10.5" customHeight="1">
      <c r="A20" s="16" t="s">
        <v>115</v>
      </c>
      <c r="B20" s="17"/>
      <c r="C20" s="18">
        <v>2045335.2</v>
      </c>
      <c r="D20" s="49"/>
      <c r="E20" s="18">
        <v>45482216</v>
      </c>
      <c r="G20" s="16" t="s">
        <v>157</v>
      </c>
      <c r="I20" s="19">
        <v>2119965.53</v>
      </c>
      <c r="J20" s="49"/>
      <c r="K20" s="20">
        <v>48184564</v>
      </c>
    </row>
    <row r="21" spans="1:11" s="1" customFormat="1" ht="10.5" customHeight="1">
      <c r="A21" s="16" t="s">
        <v>116</v>
      </c>
      <c r="B21" s="17"/>
      <c r="C21" s="18">
        <v>30892396.28</v>
      </c>
      <c r="D21" s="49"/>
      <c r="E21" s="18">
        <v>722103868</v>
      </c>
      <c r="G21" s="16" t="s">
        <v>158</v>
      </c>
      <c r="I21" s="19">
        <v>1414948.14</v>
      </c>
      <c r="J21" s="49"/>
      <c r="K21" s="20">
        <v>31641400</v>
      </c>
    </row>
    <row r="22" spans="1:11" s="1" customFormat="1" ht="10.5" customHeight="1">
      <c r="A22" s="16" t="s">
        <v>117</v>
      </c>
      <c r="B22" s="17"/>
      <c r="C22" s="18">
        <v>137130.63</v>
      </c>
      <c r="D22" s="49"/>
      <c r="E22" s="18">
        <v>3181084</v>
      </c>
      <c r="G22" s="16" t="s">
        <v>159</v>
      </c>
      <c r="I22" s="19">
        <v>991190.34</v>
      </c>
      <c r="J22" s="49"/>
      <c r="K22" s="20">
        <v>22980749</v>
      </c>
    </row>
    <row r="23" spans="1:11" s="1" customFormat="1" ht="10.5" customHeight="1">
      <c r="A23" s="16" t="s">
        <v>118</v>
      </c>
      <c r="B23" s="17"/>
      <c r="C23" s="18">
        <v>692457.97</v>
      </c>
      <c r="D23" s="49"/>
      <c r="E23" s="18">
        <v>15555354</v>
      </c>
      <c r="G23" s="16" t="s">
        <v>293</v>
      </c>
      <c r="I23" s="19">
        <v>1217847.77</v>
      </c>
      <c r="J23" s="49"/>
      <c r="K23" s="20">
        <v>27152427</v>
      </c>
    </row>
    <row r="24" spans="1:11" s="1" customFormat="1" ht="10.5" customHeight="1">
      <c r="A24" s="16" t="s">
        <v>119</v>
      </c>
      <c r="B24" s="17"/>
      <c r="C24" s="18">
        <v>371159.08</v>
      </c>
      <c r="D24" s="49"/>
      <c r="E24" s="18">
        <v>8356611</v>
      </c>
      <c r="G24" s="16" t="s">
        <v>294</v>
      </c>
      <c r="I24" s="19">
        <v>1231477.44</v>
      </c>
      <c r="J24" s="49"/>
      <c r="K24" s="20">
        <v>28110467</v>
      </c>
    </row>
    <row r="25" spans="1:11" s="1" customFormat="1" ht="10.5" customHeight="1">
      <c r="A25" s="16" t="s">
        <v>120</v>
      </c>
      <c r="B25" s="17"/>
      <c r="C25" s="18">
        <v>671651.13</v>
      </c>
      <c r="D25" s="49"/>
      <c r="E25" s="18">
        <v>16863538</v>
      </c>
      <c r="G25" s="16" t="s">
        <v>295</v>
      </c>
      <c r="I25" s="19">
        <v>85892.7</v>
      </c>
      <c r="J25" s="49"/>
      <c r="K25" s="20">
        <v>2304387</v>
      </c>
    </row>
    <row r="26" spans="1:11" s="1" customFormat="1" ht="10.5" customHeight="1">
      <c r="A26" s="16" t="s">
        <v>121</v>
      </c>
      <c r="B26" s="17"/>
      <c r="C26" s="18">
        <v>2918739.07</v>
      </c>
      <c r="D26" s="49"/>
      <c r="E26" s="18">
        <v>66171299</v>
      </c>
      <c r="G26" s="16" t="s">
        <v>160</v>
      </c>
      <c r="I26" s="19">
        <v>1557657.53</v>
      </c>
      <c r="J26" s="49"/>
      <c r="K26" s="20">
        <v>35262513</v>
      </c>
    </row>
    <row r="27" spans="1:11" s="1" customFormat="1" ht="10.5" customHeight="1">
      <c r="A27" s="16" t="s">
        <v>122</v>
      </c>
      <c r="B27" s="17"/>
      <c r="C27" s="18">
        <v>301219.09</v>
      </c>
      <c r="D27" s="49"/>
      <c r="E27" s="18">
        <v>6854318</v>
      </c>
      <c r="G27" s="16" t="s">
        <v>161</v>
      </c>
      <c r="I27" s="19">
        <v>299651.61</v>
      </c>
      <c r="J27" s="49"/>
      <c r="K27" s="20">
        <v>7017435</v>
      </c>
    </row>
    <row r="28" spans="1:11" s="1" customFormat="1" ht="10.5" customHeight="1">
      <c r="A28" s="16" t="s">
        <v>123</v>
      </c>
      <c r="B28" s="17"/>
      <c r="C28" s="18">
        <v>241523.78</v>
      </c>
      <c r="D28" s="49"/>
      <c r="E28" s="18">
        <v>5535296</v>
      </c>
      <c r="G28" s="16" t="s">
        <v>296</v>
      </c>
      <c r="I28" s="19">
        <v>40674.54</v>
      </c>
      <c r="J28" s="49"/>
      <c r="K28" s="20">
        <v>912344</v>
      </c>
    </row>
    <row r="29" spans="1:11" s="1" customFormat="1" ht="10.5" customHeight="1">
      <c r="A29" s="16" t="s">
        <v>30</v>
      </c>
      <c r="B29" s="17"/>
      <c r="C29" s="18">
        <v>183738.07</v>
      </c>
      <c r="D29" s="49"/>
      <c r="E29" s="18">
        <v>4185762</v>
      </c>
      <c r="G29" s="16" t="s">
        <v>162</v>
      </c>
      <c r="I29" s="19">
        <v>412351.05</v>
      </c>
      <c r="J29" s="49"/>
      <c r="K29" s="20">
        <v>9777583</v>
      </c>
    </row>
    <row r="30" spans="1:11" s="1" customFormat="1" ht="10.5" customHeight="1">
      <c r="A30" s="16" t="s">
        <v>124</v>
      </c>
      <c r="B30" s="17"/>
      <c r="C30" s="18">
        <v>755125.56</v>
      </c>
      <c r="D30" s="49"/>
      <c r="E30" s="18">
        <v>17730813</v>
      </c>
      <c r="G30" s="16" t="s">
        <v>163</v>
      </c>
      <c r="I30" s="19">
        <v>540018.99</v>
      </c>
      <c r="J30" s="49"/>
      <c r="K30" s="20">
        <v>12006865</v>
      </c>
    </row>
    <row r="31" spans="1:11" s="1" customFormat="1" ht="10.5" customHeight="1">
      <c r="A31" s="16" t="s">
        <v>33</v>
      </c>
      <c r="B31" s="17"/>
      <c r="C31" s="18">
        <v>10141648.23</v>
      </c>
      <c r="D31" s="49"/>
      <c r="E31" s="18">
        <v>227558704</v>
      </c>
      <c r="G31" s="16" t="s">
        <v>164</v>
      </c>
      <c r="I31" s="19">
        <v>18997792.51</v>
      </c>
      <c r="J31" s="49"/>
      <c r="K31" s="20">
        <v>428015152</v>
      </c>
    </row>
    <row r="32" spans="1:11" s="1" customFormat="1" ht="10.5" customHeight="1">
      <c r="A32" s="16" t="s">
        <v>287</v>
      </c>
      <c r="B32" s="17"/>
      <c r="C32" s="18">
        <v>505347.04</v>
      </c>
      <c r="D32" s="49"/>
      <c r="E32" s="18">
        <v>11778003</v>
      </c>
      <c r="G32" s="16" t="s">
        <v>165</v>
      </c>
      <c r="I32" s="19">
        <v>462853.17</v>
      </c>
      <c r="J32" s="49"/>
      <c r="K32" s="20">
        <v>11350493</v>
      </c>
    </row>
    <row r="33" spans="1:11" s="1" customFormat="1" ht="10.5" customHeight="1">
      <c r="A33" s="16" t="s">
        <v>125</v>
      </c>
      <c r="B33" s="17"/>
      <c r="C33" s="18">
        <v>223461.38</v>
      </c>
      <c r="D33" s="49"/>
      <c r="E33" s="18">
        <v>5355145</v>
      </c>
      <c r="G33" s="16" t="s">
        <v>166</v>
      </c>
      <c r="I33" s="19">
        <v>711120.8</v>
      </c>
      <c r="J33" s="49"/>
      <c r="K33" s="20">
        <v>16114439</v>
      </c>
    </row>
    <row r="34" spans="1:11" s="1" customFormat="1" ht="10.5" customHeight="1">
      <c r="A34" s="16" t="s">
        <v>126</v>
      </c>
      <c r="B34" s="17"/>
      <c r="C34" s="18">
        <v>1037231.45</v>
      </c>
      <c r="D34" s="49"/>
      <c r="E34" s="18">
        <v>23332170</v>
      </c>
      <c r="G34" s="16" t="s">
        <v>80</v>
      </c>
      <c r="I34" s="19">
        <v>616317.84</v>
      </c>
      <c r="J34" s="49"/>
      <c r="K34" s="20">
        <v>14044295</v>
      </c>
    </row>
    <row r="35" spans="1:11" s="1" customFormat="1" ht="10.5" customHeight="1">
      <c r="A35" s="16" t="s">
        <v>306</v>
      </c>
      <c r="B35" s="17"/>
      <c r="C35" s="18">
        <v>47480.75</v>
      </c>
      <c r="D35" s="49"/>
      <c r="E35" s="18">
        <v>1151735</v>
      </c>
      <c r="G35" s="16" t="s">
        <v>167</v>
      </c>
      <c r="I35" s="19">
        <v>2188240.33</v>
      </c>
      <c r="J35" s="49"/>
      <c r="K35" s="20">
        <v>54532530</v>
      </c>
    </row>
    <row r="36" spans="1:11" s="1" customFormat="1" ht="10.5" customHeight="1">
      <c r="A36" s="16" t="s">
        <v>127</v>
      </c>
      <c r="B36" s="17"/>
      <c r="C36" s="18">
        <v>6264838.19</v>
      </c>
      <c r="D36" s="49"/>
      <c r="E36" s="18">
        <v>140924815</v>
      </c>
      <c r="G36" s="16" t="s">
        <v>168</v>
      </c>
      <c r="I36" s="19">
        <v>538304.8</v>
      </c>
      <c r="J36" s="49"/>
      <c r="K36" s="20">
        <v>12993611</v>
      </c>
    </row>
    <row r="37" spans="1:11" s="1" customFormat="1" ht="10.5" customHeight="1">
      <c r="A37" s="16" t="s">
        <v>128</v>
      </c>
      <c r="B37" s="17"/>
      <c r="C37" s="18">
        <v>416807.11</v>
      </c>
      <c r="D37" s="49"/>
      <c r="E37" s="18">
        <v>9567981</v>
      </c>
      <c r="G37" s="16" t="s">
        <v>169</v>
      </c>
      <c r="I37" s="19">
        <v>1679854.9</v>
      </c>
      <c r="J37" s="49"/>
      <c r="K37" s="20">
        <v>38480457</v>
      </c>
    </row>
    <row r="38" spans="1:11" s="1" customFormat="1" ht="10.5" customHeight="1">
      <c r="A38" s="16" t="s">
        <v>129</v>
      </c>
      <c r="B38" s="17"/>
      <c r="C38" s="18">
        <v>745789.96</v>
      </c>
      <c r="D38" s="49"/>
      <c r="E38" s="18">
        <v>16679672</v>
      </c>
      <c r="G38" s="16" t="s">
        <v>170</v>
      </c>
      <c r="I38" s="19">
        <v>1464554.83</v>
      </c>
      <c r="J38" s="49"/>
      <c r="K38" s="20">
        <v>34576074</v>
      </c>
    </row>
    <row r="39" spans="1:11" s="1" customFormat="1" ht="10.5" customHeight="1">
      <c r="A39" s="16" t="s">
        <v>130</v>
      </c>
      <c r="B39" s="17"/>
      <c r="C39" s="18">
        <v>1541528.19</v>
      </c>
      <c r="D39" s="49"/>
      <c r="E39" s="18">
        <v>35562370</v>
      </c>
      <c r="G39" s="16" t="s">
        <v>171</v>
      </c>
      <c r="I39" s="19">
        <v>171004.58</v>
      </c>
      <c r="J39" s="49"/>
      <c r="K39" s="20">
        <v>4060096</v>
      </c>
    </row>
    <row r="40" spans="1:11" s="1" customFormat="1" ht="10.5" customHeight="1">
      <c r="A40" s="16" t="s">
        <v>131</v>
      </c>
      <c r="B40" s="17"/>
      <c r="C40" s="18">
        <v>3144390.55</v>
      </c>
      <c r="D40" s="49"/>
      <c r="E40" s="18">
        <v>73044975</v>
      </c>
      <c r="G40" s="16" t="s">
        <v>172</v>
      </c>
      <c r="I40" s="19">
        <v>1034387.76</v>
      </c>
      <c r="J40" s="49"/>
      <c r="K40" s="20">
        <v>24567879</v>
      </c>
    </row>
    <row r="41" spans="1:11" s="1" customFormat="1" ht="10.5" customHeight="1">
      <c r="A41" s="16" t="s">
        <v>132</v>
      </c>
      <c r="B41" s="17"/>
      <c r="C41" s="18">
        <v>2367067.79</v>
      </c>
      <c r="D41" s="49"/>
      <c r="E41" s="18">
        <v>53660532</v>
      </c>
      <c r="G41" s="16" t="s">
        <v>173</v>
      </c>
      <c r="I41" s="19">
        <v>370581.41</v>
      </c>
      <c r="J41" s="49"/>
      <c r="K41" s="20">
        <v>8866051</v>
      </c>
    </row>
    <row r="42" spans="1:11" s="1" customFormat="1" ht="10.5" customHeight="1">
      <c r="A42" s="16" t="s">
        <v>39</v>
      </c>
      <c r="B42" s="17"/>
      <c r="C42" s="18">
        <v>324635.89</v>
      </c>
      <c r="D42" s="49"/>
      <c r="E42" s="18">
        <v>7281237</v>
      </c>
      <c r="G42" s="16" t="s">
        <v>174</v>
      </c>
      <c r="I42" s="19">
        <v>1073335.95</v>
      </c>
      <c r="J42" s="49"/>
      <c r="K42" s="20">
        <v>24248202</v>
      </c>
    </row>
    <row r="43" spans="1:11" s="1" customFormat="1" ht="10.5" customHeight="1">
      <c r="A43" s="16" t="s">
        <v>133</v>
      </c>
      <c r="B43" s="17"/>
      <c r="C43" s="18">
        <v>13996528.36</v>
      </c>
      <c r="D43" s="49"/>
      <c r="E43" s="18">
        <v>321905688</v>
      </c>
      <c r="G43" s="16" t="s">
        <v>175</v>
      </c>
      <c r="I43" s="19">
        <v>882694.66</v>
      </c>
      <c r="J43" s="49"/>
      <c r="K43" s="20">
        <v>19727102</v>
      </c>
    </row>
    <row r="44" spans="1:11" s="1" customFormat="1" ht="10.5" customHeight="1">
      <c r="A44" s="16" t="s">
        <v>134</v>
      </c>
      <c r="B44" s="17"/>
      <c r="C44" s="18">
        <v>3377331.55</v>
      </c>
      <c r="D44" s="49"/>
      <c r="E44" s="18">
        <v>80748303</v>
      </c>
      <c r="G44" s="16" t="s">
        <v>176</v>
      </c>
      <c r="I44" s="19">
        <v>334281.21</v>
      </c>
      <c r="J44" s="49"/>
      <c r="K44" s="20">
        <v>7462664</v>
      </c>
    </row>
    <row r="45" spans="1:11" s="1" customFormat="1" ht="10.5" customHeight="1">
      <c r="A45" s="16" t="s">
        <v>135</v>
      </c>
      <c r="B45" s="17"/>
      <c r="C45" s="18">
        <v>62374.56</v>
      </c>
      <c r="D45" s="49"/>
      <c r="E45" s="18">
        <v>1454085</v>
      </c>
      <c r="G45" s="16" t="s">
        <v>177</v>
      </c>
      <c r="I45" s="19">
        <v>2611101.52</v>
      </c>
      <c r="J45" s="49"/>
      <c r="K45" s="20">
        <v>58859309</v>
      </c>
    </row>
    <row r="46" spans="1:11" s="1" customFormat="1" ht="10.5" customHeight="1">
      <c r="A46" s="16" t="s">
        <v>136</v>
      </c>
      <c r="B46" s="17"/>
      <c r="C46" s="18">
        <v>287949.67</v>
      </c>
      <c r="D46" s="49"/>
      <c r="E46" s="18">
        <v>6459610</v>
      </c>
      <c r="G46" s="16" t="s">
        <v>297</v>
      </c>
      <c r="I46" s="19">
        <v>43722.19</v>
      </c>
      <c r="J46" s="49"/>
      <c r="K46" s="20">
        <v>966639</v>
      </c>
    </row>
    <row r="47" spans="1:11" s="1" customFormat="1" ht="10.5" customHeight="1">
      <c r="A47" s="16" t="s">
        <v>46</v>
      </c>
      <c r="B47" s="17"/>
      <c r="C47" s="18">
        <v>789324.69</v>
      </c>
      <c r="D47" s="49"/>
      <c r="E47" s="18">
        <v>18760391</v>
      </c>
      <c r="G47" s="16" t="s">
        <v>178</v>
      </c>
      <c r="I47" s="19">
        <v>439422.21</v>
      </c>
      <c r="J47" s="49"/>
      <c r="K47" s="20">
        <v>10154292</v>
      </c>
    </row>
    <row r="48" spans="1:11" s="1" customFormat="1" ht="10.5" customHeight="1">
      <c r="A48" s="16" t="s">
        <v>137</v>
      </c>
      <c r="B48" s="17"/>
      <c r="C48" s="18">
        <v>1860368.36</v>
      </c>
      <c r="D48" s="49"/>
      <c r="E48" s="18">
        <v>41736886</v>
      </c>
      <c r="G48" s="16" t="s">
        <v>179</v>
      </c>
      <c r="I48" s="19">
        <v>695022.46</v>
      </c>
      <c r="J48" s="49"/>
      <c r="K48" s="20">
        <v>16793702</v>
      </c>
    </row>
    <row r="49" spans="1:11" s="1" customFormat="1" ht="10.5" customHeight="1">
      <c r="A49" s="16" t="s">
        <v>138</v>
      </c>
      <c r="B49" s="17"/>
      <c r="C49" s="18">
        <v>3870631.81</v>
      </c>
      <c r="D49" s="49"/>
      <c r="E49" s="18">
        <v>88312939</v>
      </c>
      <c r="G49" s="16" t="s">
        <v>298</v>
      </c>
      <c r="I49" s="19">
        <v>9946.6</v>
      </c>
      <c r="J49" s="49"/>
      <c r="K49" s="20">
        <v>263523</v>
      </c>
    </row>
    <row r="50" spans="1:11" s="1" customFormat="1" ht="10.5" customHeight="1">
      <c r="A50" s="16" t="s">
        <v>139</v>
      </c>
      <c r="B50" s="17"/>
      <c r="C50" s="18">
        <v>2878530.13</v>
      </c>
      <c r="D50" s="49"/>
      <c r="E50" s="18">
        <v>66357166</v>
      </c>
      <c r="G50" s="16" t="s">
        <v>180</v>
      </c>
      <c r="I50" s="19">
        <v>961232.93</v>
      </c>
      <c r="J50" s="49"/>
      <c r="K50" s="20">
        <v>22615311</v>
      </c>
    </row>
    <row r="51" spans="1:11" s="1" customFormat="1" ht="10.5" customHeight="1">
      <c r="A51" s="16" t="s">
        <v>140</v>
      </c>
      <c r="B51" s="17"/>
      <c r="C51" s="18">
        <v>562768.57</v>
      </c>
      <c r="D51" s="49"/>
      <c r="E51" s="18">
        <v>12502779</v>
      </c>
      <c r="G51" s="16" t="s">
        <v>95</v>
      </c>
      <c r="I51" s="19">
        <v>625927.21</v>
      </c>
      <c r="J51" s="49"/>
      <c r="K51" s="20">
        <v>14880952</v>
      </c>
    </row>
    <row r="52" spans="1:11" s="1" customFormat="1" ht="10.5" customHeight="1">
      <c r="A52" s="16" t="s">
        <v>288</v>
      </c>
      <c r="B52" s="17"/>
      <c r="C52" s="18">
        <v>123571.42</v>
      </c>
      <c r="D52" s="49"/>
      <c r="E52" s="18">
        <v>2771364</v>
      </c>
      <c r="G52" s="16" t="s">
        <v>181</v>
      </c>
      <c r="I52" s="19">
        <v>911835.09</v>
      </c>
      <c r="J52" s="49"/>
      <c r="K52" s="20">
        <v>20484240</v>
      </c>
    </row>
    <row r="53" spans="1:11" s="1" customFormat="1" ht="10.5" customHeight="1">
      <c r="A53" s="16" t="s">
        <v>141</v>
      </c>
      <c r="B53" s="17"/>
      <c r="C53" s="18">
        <v>352036.56</v>
      </c>
      <c r="D53" s="49"/>
      <c r="E53" s="18">
        <v>7949793</v>
      </c>
      <c r="G53" s="16" t="s">
        <v>299</v>
      </c>
      <c r="I53" s="19">
        <v>31556.35</v>
      </c>
      <c r="J53" s="49"/>
      <c r="K53" s="20">
        <v>701232</v>
      </c>
    </row>
    <row r="54" spans="1:11" s="1" customFormat="1" ht="10.5" customHeight="1">
      <c r="A54" s="16" t="s">
        <v>142</v>
      </c>
      <c r="B54" s="17"/>
      <c r="C54" s="18">
        <v>1237847.44</v>
      </c>
      <c r="D54" s="49"/>
      <c r="E54" s="18">
        <v>27604868</v>
      </c>
      <c r="G54" s="16" t="s">
        <v>182</v>
      </c>
      <c r="I54" s="19">
        <v>550529.42</v>
      </c>
      <c r="J54" s="49"/>
      <c r="K54" s="20">
        <v>13018510</v>
      </c>
    </row>
    <row r="55" spans="1:11" s="1" customFormat="1" ht="10.5" customHeight="1">
      <c r="A55" s="16" t="s">
        <v>143</v>
      </c>
      <c r="B55" s="17"/>
      <c r="C55" s="18">
        <v>591268.09</v>
      </c>
      <c r="D55" s="49"/>
      <c r="E55" s="18">
        <v>13290951</v>
      </c>
      <c r="G55" s="16" t="s">
        <v>183</v>
      </c>
      <c r="I55" s="19">
        <v>332715.64</v>
      </c>
      <c r="J55" s="93"/>
      <c r="K55" s="20">
        <v>7570997</v>
      </c>
    </row>
    <row r="56" spans="1:11" s="1" customFormat="1" ht="10.5" customHeight="1">
      <c r="A56" s="16" t="s">
        <v>144</v>
      </c>
      <c r="B56" s="17"/>
      <c r="C56" s="18">
        <v>2772347.12</v>
      </c>
      <c r="D56" s="49"/>
      <c r="E56" s="18">
        <v>61555122</v>
      </c>
      <c r="G56" s="1" t="s">
        <v>184</v>
      </c>
      <c r="I56" s="19">
        <v>7525675.72</v>
      </c>
      <c r="J56" s="49"/>
      <c r="K56" s="20">
        <v>171888836</v>
      </c>
    </row>
    <row r="57" spans="1:11" s="1" customFormat="1" ht="10.5" customHeight="1">
      <c r="A57" s="16" t="s">
        <v>145</v>
      </c>
      <c r="B57" s="17"/>
      <c r="C57" s="18">
        <v>762207.35</v>
      </c>
      <c r="D57" s="49"/>
      <c r="E57" s="18">
        <v>16963154</v>
      </c>
      <c r="G57" s="1" t="s">
        <v>99</v>
      </c>
      <c r="H57" s="42"/>
      <c r="I57" s="19">
        <v>1895982.01</v>
      </c>
      <c r="J57" s="82"/>
      <c r="K57" s="20">
        <v>45252228</v>
      </c>
    </row>
    <row r="58" spans="1:11" s="1" customFormat="1" ht="10.5" customHeight="1">
      <c r="A58" s="16" t="s">
        <v>146</v>
      </c>
      <c r="B58" s="17"/>
      <c r="C58" s="18">
        <v>1267248.96</v>
      </c>
      <c r="D58" s="49"/>
      <c r="E58" s="18">
        <v>30262829</v>
      </c>
      <c r="G58" s="1" t="s">
        <v>185</v>
      </c>
      <c r="H58" s="42"/>
      <c r="I58" s="19">
        <v>10655333.48</v>
      </c>
      <c r="J58" s="82"/>
      <c r="K58" s="20">
        <v>243043383</v>
      </c>
    </row>
    <row r="59" spans="1:11" s="1" customFormat="1" ht="10.5" customHeight="1">
      <c r="A59" s="16" t="s">
        <v>289</v>
      </c>
      <c r="B59" s="17"/>
      <c r="C59" s="18">
        <v>556513.61</v>
      </c>
      <c r="D59" s="49"/>
      <c r="E59" s="18">
        <v>12385169</v>
      </c>
      <c r="G59" s="21"/>
      <c r="H59" s="42"/>
      <c r="I59" s="90"/>
      <c r="J59" s="91"/>
      <c r="K59" s="92"/>
    </row>
    <row r="60" spans="1:11" s="1" customFormat="1" ht="10.5" customHeight="1">
      <c r="A60" s="101" t="s">
        <v>290</v>
      </c>
      <c r="B60" s="102"/>
      <c r="C60" s="103">
        <v>183306.1</v>
      </c>
      <c r="D60" s="104"/>
      <c r="E60" s="103">
        <v>4099819</v>
      </c>
      <c r="F60" s="8"/>
      <c r="G60" s="105" t="s">
        <v>103</v>
      </c>
      <c r="H60" s="106" t="s">
        <v>234</v>
      </c>
      <c r="I60" s="92">
        <v>200602594.37</v>
      </c>
      <c r="J60" s="91" t="s">
        <v>234</v>
      </c>
      <c r="K60" s="92">
        <v>4607706162</v>
      </c>
    </row>
    <row r="61" s="1" customFormat="1" ht="6.75" customHeight="1"/>
    <row r="62" s="1" customFormat="1" ht="12.75" customHeight="1">
      <c r="A62" s="1" t="s">
        <v>300</v>
      </c>
    </row>
    <row r="63" s="1" customFormat="1" ht="12.75" customHeight="1">
      <c r="A63" s="49" t="s">
        <v>356</v>
      </c>
    </row>
    <row r="64" s="1" customFormat="1" ht="12.75" customHeight="1">
      <c r="A64" s="49" t="s">
        <v>357</v>
      </c>
    </row>
    <row r="65" spans="1:2" s="1" customFormat="1" ht="12.75" customHeight="1">
      <c r="A65" s="49" t="s">
        <v>358</v>
      </c>
      <c r="B65" s="2"/>
    </row>
    <row r="66" s="1" customFormat="1" ht="9" customHeight="1">
      <c r="B66" s="2"/>
    </row>
    <row r="67" spans="1:2" s="1" customFormat="1" ht="12.75" customHeight="1">
      <c r="A67" s="21" t="s">
        <v>345</v>
      </c>
      <c r="B67" s="2"/>
    </row>
    <row r="68" spans="1:2" s="1" customFormat="1" ht="12.75" customHeight="1">
      <c r="A68" s="108" t="s">
        <v>348</v>
      </c>
      <c r="B68" s="2"/>
    </row>
    <row r="69" spans="1:2" s="1" customFormat="1" ht="12.75" customHeight="1">
      <c r="A69" s="108" t="s">
        <v>346</v>
      </c>
      <c r="B69" s="2"/>
    </row>
    <row r="70" spans="1:2" s="1" customFormat="1" ht="12.75" customHeight="1">
      <c r="A70" s="21"/>
      <c r="B70" s="2"/>
    </row>
    <row r="71" spans="1:2" s="1" customFormat="1" ht="12.75" customHeight="1">
      <c r="A71" s="21"/>
      <c r="B71" s="2"/>
    </row>
    <row r="72" s="1" customFormat="1" ht="10.5" customHeight="1">
      <c r="B72" s="2"/>
    </row>
    <row r="73" s="1" customFormat="1" ht="12">
      <c r="B73" s="2"/>
    </row>
    <row r="74" spans="2:4" ht="12.75">
      <c r="B74" s="2"/>
      <c r="D74" s="1"/>
    </row>
    <row r="75" spans="2:4" ht="12.75">
      <c r="B75" s="2"/>
      <c r="D75" s="1"/>
    </row>
    <row r="76" spans="2:4" ht="12.75">
      <c r="B76" s="2"/>
      <c r="D76" s="1"/>
    </row>
    <row r="77" spans="2:4" ht="12.75">
      <c r="B77" s="2"/>
      <c r="D77" s="1"/>
    </row>
    <row r="78" spans="2:4" ht="12.75">
      <c r="B78" s="2"/>
      <c r="D78" s="1"/>
    </row>
    <row r="79" spans="1:4" ht="12.75">
      <c r="A79" s="1"/>
      <c r="B79" s="2"/>
      <c r="D79" s="1"/>
    </row>
    <row r="80" spans="1:4" ht="12.75">
      <c r="A80" s="1"/>
      <c r="B80" s="2"/>
      <c r="D80" s="1"/>
    </row>
    <row r="81" spans="1:4" ht="12.75">
      <c r="A81" s="1"/>
      <c r="B81" s="2"/>
      <c r="D81" s="1"/>
    </row>
    <row r="82" spans="1:4" ht="12.75">
      <c r="A82" s="1"/>
      <c r="B82" s="2"/>
      <c r="D82" s="1"/>
    </row>
    <row r="83" spans="1:4" ht="12.75">
      <c r="A83" s="1"/>
      <c r="B83" s="2"/>
      <c r="D83" s="1"/>
    </row>
    <row r="84" spans="1:4" ht="12.75">
      <c r="A84" s="1"/>
      <c r="B84" s="2"/>
      <c r="D84" s="1"/>
    </row>
    <row r="85" spans="1:4" ht="12.75">
      <c r="A85" s="1"/>
      <c r="B85" s="2"/>
      <c r="D85" s="1"/>
    </row>
    <row r="86" spans="1:4" ht="12.75">
      <c r="A86" s="1"/>
      <c r="B86" s="2"/>
      <c r="D86" s="1"/>
    </row>
    <row r="87" spans="1:4" ht="12.75">
      <c r="A87" s="1"/>
      <c r="B87" s="2"/>
      <c r="D87" s="1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</sheetData>
  <mergeCells count="3">
    <mergeCell ref="A3:K3"/>
    <mergeCell ref="A1:K1"/>
    <mergeCell ref="A2:K2"/>
  </mergeCells>
  <printOptions/>
  <pageMargins left="0.25" right="0.25" top="0.25" bottom="0.1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zoomScale="130" zoomScaleNormal="130" workbookViewId="0" topLeftCell="A25">
      <selection activeCell="B85" sqref="B85:C85"/>
    </sheetView>
  </sheetViews>
  <sheetFormatPr defaultColWidth="9.33203125" defaultRowHeight="12.75"/>
  <cols>
    <col min="1" max="1" width="30.83203125" style="13" customWidth="1"/>
    <col min="2" max="2" width="1.66796875" style="13" customWidth="1"/>
    <col min="3" max="3" width="8.83203125" style="1" customWidth="1"/>
    <col min="4" max="4" width="2.33203125" style="0" customWidth="1"/>
    <col min="5" max="5" width="11.16015625" style="0" customWidth="1"/>
    <col min="6" max="6" width="2.5" style="0" customWidth="1"/>
    <col min="7" max="7" width="30.33203125" style="0" customWidth="1"/>
    <col min="8" max="8" width="2.16015625" style="0" customWidth="1"/>
    <col min="9" max="9" width="9.83203125" style="0" customWidth="1"/>
    <col min="10" max="10" width="2.16015625" style="0" customWidth="1"/>
    <col min="11" max="11" width="12" style="0" customWidth="1"/>
    <col min="12" max="12" width="2.16015625" style="0" customWidth="1"/>
    <col min="13" max="13" width="0.4921875" style="0" customWidth="1"/>
    <col min="14" max="14" width="2.33203125" style="0" customWidth="1"/>
    <col min="15" max="16384" width="8.16015625" style="0" customWidth="1"/>
  </cols>
  <sheetData>
    <row r="1" spans="1:11" ht="14.25" customHeight="1">
      <c r="A1" s="123" t="s">
        <v>332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3.5" customHeight="1">
      <c r="A2" s="129" t="s">
        <v>352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2" s="6" customFormat="1" ht="18.75" customHeight="1">
      <c r="A3" s="50" t="s">
        <v>187</v>
      </c>
      <c r="B3" s="51"/>
      <c r="C3" s="52" t="s">
        <v>1</v>
      </c>
      <c r="D3" s="53"/>
      <c r="E3" s="52" t="s">
        <v>333</v>
      </c>
      <c r="F3" s="53"/>
      <c r="G3" s="50" t="s">
        <v>187</v>
      </c>
      <c r="H3" s="53"/>
      <c r="I3" s="52" t="s">
        <v>1</v>
      </c>
      <c r="J3" s="53"/>
      <c r="K3" s="52" t="s">
        <v>333</v>
      </c>
      <c r="L3" s="36"/>
    </row>
    <row r="4" spans="1:2" s="56" customFormat="1" ht="3" customHeight="1">
      <c r="A4" s="54"/>
      <c r="B4" s="55"/>
    </row>
    <row r="5" spans="1:11" s="56" customFormat="1" ht="9" customHeight="1">
      <c r="A5" s="57" t="s">
        <v>322</v>
      </c>
      <c r="B5" s="75" t="s">
        <v>234</v>
      </c>
      <c r="C5" s="69">
        <v>5981739.28</v>
      </c>
      <c r="D5" s="83" t="s">
        <v>234</v>
      </c>
      <c r="E5" s="69">
        <v>474692391</v>
      </c>
      <c r="G5" s="58" t="s">
        <v>312</v>
      </c>
      <c r="H5" s="75" t="s">
        <v>234</v>
      </c>
      <c r="I5" s="69">
        <v>53235140.36</v>
      </c>
      <c r="J5" s="83" t="s">
        <v>234</v>
      </c>
      <c r="K5" s="73">
        <v>1180140006</v>
      </c>
    </row>
    <row r="6" spans="1:11" s="56" customFormat="1" ht="9" customHeight="1">
      <c r="A6" s="60" t="s">
        <v>315</v>
      </c>
      <c r="B6" s="61"/>
      <c r="C6" s="70">
        <v>401513.24</v>
      </c>
      <c r="D6" s="84"/>
      <c r="E6" s="70">
        <v>20102124</v>
      </c>
      <c r="G6" s="60" t="s">
        <v>243</v>
      </c>
      <c r="H6" s="61"/>
      <c r="I6" s="70">
        <v>2024935.9</v>
      </c>
      <c r="J6" s="84"/>
      <c r="K6" s="74">
        <v>44756722</v>
      </c>
    </row>
    <row r="7" spans="1:11" s="56" customFormat="1" ht="9" customHeight="1">
      <c r="A7" s="60" t="s">
        <v>316</v>
      </c>
      <c r="B7" s="61"/>
      <c r="C7" s="70">
        <v>992931.49</v>
      </c>
      <c r="D7" s="84"/>
      <c r="E7" s="70">
        <v>38687924</v>
      </c>
      <c r="G7" s="60" t="s">
        <v>244</v>
      </c>
      <c r="H7" s="61"/>
      <c r="I7" s="70">
        <v>502266.89</v>
      </c>
      <c r="J7" s="84"/>
      <c r="K7" s="74">
        <v>10980800</v>
      </c>
    </row>
    <row r="8" spans="1:11" s="56" customFormat="1" ht="9" customHeight="1">
      <c r="A8" s="60" t="s">
        <v>321</v>
      </c>
      <c r="B8" s="61"/>
      <c r="C8" s="70">
        <v>574699.76</v>
      </c>
      <c r="D8" s="84"/>
      <c r="E8" s="70">
        <v>22986907</v>
      </c>
      <c r="G8" s="60" t="s">
        <v>245</v>
      </c>
      <c r="H8" s="61"/>
      <c r="I8" s="70">
        <v>37172017.58</v>
      </c>
      <c r="J8" s="84"/>
      <c r="K8" s="74">
        <v>824571184</v>
      </c>
    </row>
    <row r="9" spans="1:11" s="56" customFormat="1" ht="9" customHeight="1">
      <c r="A9" s="60" t="s">
        <v>278</v>
      </c>
      <c r="B9" s="61"/>
      <c r="C9" s="70"/>
      <c r="D9" s="84"/>
      <c r="E9" s="70"/>
      <c r="G9" s="60" t="s">
        <v>246</v>
      </c>
      <c r="H9" s="61"/>
      <c r="I9" s="70">
        <v>1640879.72</v>
      </c>
      <c r="J9" s="84"/>
      <c r="K9" s="74">
        <v>36180494</v>
      </c>
    </row>
    <row r="10" spans="1:11" s="56" customFormat="1" ht="9" customHeight="1">
      <c r="A10" s="60" t="s">
        <v>235</v>
      </c>
      <c r="B10" s="61"/>
      <c r="C10" s="70"/>
      <c r="D10" s="84"/>
      <c r="E10" s="70"/>
      <c r="G10" s="60" t="s">
        <v>282</v>
      </c>
      <c r="H10" s="61"/>
      <c r="I10" s="70"/>
      <c r="J10" s="84"/>
      <c r="K10" s="74"/>
    </row>
    <row r="11" spans="1:11" s="56" customFormat="1" ht="9" customHeight="1">
      <c r="A11" s="60" t="s">
        <v>236</v>
      </c>
      <c r="B11" s="61"/>
      <c r="C11" s="70">
        <v>4012594.79</v>
      </c>
      <c r="D11" s="84"/>
      <c r="E11" s="70">
        <v>392915436</v>
      </c>
      <c r="G11" s="60" t="s">
        <v>247</v>
      </c>
      <c r="H11" s="61"/>
      <c r="I11" s="70">
        <v>8676154.71</v>
      </c>
      <c r="J11" s="84"/>
      <c r="K11" s="74">
        <v>192479802</v>
      </c>
    </row>
    <row r="12" spans="1:11" s="56" customFormat="1" ht="9" customHeight="1">
      <c r="A12" s="54"/>
      <c r="B12" s="62"/>
      <c r="C12" s="70"/>
      <c r="D12" s="84"/>
      <c r="E12" s="70"/>
      <c r="G12" s="60" t="s">
        <v>248</v>
      </c>
      <c r="H12" s="61"/>
      <c r="I12" s="70">
        <v>64128.31</v>
      </c>
      <c r="J12" s="84"/>
      <c r="K12" s="74">
        <v>1413429</v>
      </c>
    </row>
    <row r="13" spans="1:11" s="56" customFormat="1" ht="9" customHeight="1">
      <c r="A13" s="63" t="s">
        <v>307</v>
      </c>
      <c r="B13" s="75" t="s">
        <v>234</v>
      </c>
      <c r="C13" s="69">
        <v>10578834.68</v>
      </c>
      <c r="D13" s="83" t="s">
        <v>234</v>
      </c>
      <c r="E13" s="69">
        <v>233862465</v>
      </c>
      <c r="G13" s="60" t="s">
        <v>249</v>
      </c>
      <c r="H13" s="61"/>
      <c r="I13" s="70">
        <v>2050209.93</v>
      </c>
      <c r="J13" s="84"/>
      <c r="K13" s="74">
        <v>45362445</v>
      </c>
    </row>
    <row r="14" spans="1:11" s="56" customFormat="1" ht="9" customHeight="1">
      <c r="A14" s="60" t="s">
        <v>188</v>
      </c>
      <c r="B14" s="61"/>
      <c r="C14" s="70">
        <v>1408523.2</v>
      </c>
      <c r="D14" s="84"/>
      <c r="E14" s="70">
        <v>31292896</v>
      </c>
      <c r="G14" s="60" t="s">
        <v>250</v>
      </c>
      <c r="H14" s="61"/>
      <c r="I14" s="70">
        <v>1104547.32</v>
      </c>
      <c r="J14" s="84"/>
      <c r="K14" s="74">
        <v>24395130</v>
      </c>
    </row>
    <row r="15" spans="1:11" s="56" customFormat="1" ht="9" customHeight="1">
      <c r="A15" s="60" t="s">
        <v>189</v>
      </c>
      <c r="B15" s="61"/>
      <c r="C15" s="70">
        <v>8259010.19</v>
      </c>
      <c r="D15" s="84"/>
      <c r="E15" s="70">
        <v>182435068</v>
      </c>
      <c r="G15" s="60"/>
      <c r="H15" s="62"/>
      <c r="I15" s="70"/>
      <c r="J15" s="84"/>
      <c r="K15" s="74"/>
    </row>
    <row r="16" spans="1:11" s="56" customFormat="1" ht="9" customHeight="1">
      <c r="A16" s="60" t="s">
        <v>190</v>
      </c>
      <c r="B16" s="61"/>
      <c r="C16" s="70">
        <v>3767.07</v>
      </c>
      <c r="D16" s="84"/>
      <c r="E16" s="70">
        <v>83711</v>
      </c>
      <c r="G16" s="58" t="s">
        <v>313</v>
      </c>
      <c r="H16" s="75" t="s">
        <v>234</v>
      </c>
      <c r="I16" s="69">
        <v>156971327.24999997</v>
      </c>
      <c r="J16" s="83" t="s">
        <v>234</v>
      </c>
      <c r="K16" s="73">
        <v>2001070817</v>
      </c>
    </row>
    <row r="17" spans="1:11" s="56" customFormat="1" ht="9" customHeight="1">
      <c r="A17" s="60" t="s">
        <v>191</v>
      </c>
      <c r="B17" s="61"/>
      <c r="C17" s="70">
        <v>25670.57</v>
      </c>
      <c r="D17" s="84"/>
      <c r="E17" s="70">
        <v>569787</v>
      </c>
      <c r="G17" s="60" t="s">
        <v>251</v>
      </c>
      <c r="H17" s="61"/>
      <c r="I17" s="70"/>
      <c r="J17" s="84"/>
      <c r="K17" s="74"/>
    </row>
    <row r="18" spans="1:11" s="56" customFormat="1" ht="9" customHeight="1">
      <c r="A18" s="60" t="s">
        <v>192</v>
      </c>
      <c r="B18" s="61"/>
      <c r="C18" s="70">
        <v>14975.04</v>
      </c>
      <c r="D18" s="84"/>
      <c r="E18" s="70">
        <v>332598</v>
      </c>
      <c r="G18" s="60" t="s">
        <v>247</v>
      </c>
      <c r="H18" s="61"/>
      <c r="I18" s="70">
        <v>865659.61</v>
      </c>
      <c r="J18" s="84"/>
      <c r="K18" s="74">
        <v>19749261</v>
      </c>
    </row>
    <row r="19" spans="1:11" s="56" customFormat="1" ht="9" customHeight="1">
      <c r="A19" s="60" t="s">
        <v>193</v>
      </c>
      <c r="B19" s="61"/>
      <c r="C19" s="70">
        <v>252249.42</v>
      </c>
      <c r="D19" s="84"/>
      <c r="E19" s="70">
        <v>5590816</v>
      </c>
      <c r="G19" s="60" t="s">
        <v>252</v>
      </c>
      <c r="H19" s="61"/>
      <c r="I19" s="70">
        <v>2518492.45</v>
      </c>
      <c r="J19" s="84"/>
      <c r="K19" s="74">
        <v>55804184</v>
      </c>
    </row>
    <row r="20" spans="1:11" s="56" customFormat="1" ht="9" customHeight="1">
      <c r="A20" s="60" t="s">
        <v>194</v>
      </c>
      <c r="B20" s="61"/>
      <c r="C20" s="70">
        <v>614639.19</v>
      </c>
      <c r="D20" s="84"/>
      <c r="E20" s="70">
        <v>13557589</v>
      </c>
      <c r="G20" s="60" t="s">
        <v>253</v>
      </c>
      <c r="H20" s="61"/>
      <c r="I20" s="70">
        <v>433147.29</v>
      </c>
      <c r="J20" s="84"/>
      <c r="K20" s="74">
        <v>9500439</v>
      </c>
    </row>
    <row r="21" spans="1:11" s="56" customFormat="1" ht="9" customHeight="1">
      <c r="A21" s="54"/>
      <c r="B21" s="62"/>
      <c r="C21" s="70"/>
      <c r="D21" s="84"/>
      <c r="E21" s="70"/>
      <c r="G21" s="60" t="s">
        <v>254</v>
      </c>
      <c r="H21" s="61"/>
      <c r="I21" s="70"/>
      <c r="J21" s="84"/>
      <c r="K21" s="74"/>
    </row>
    <row r="22" spans="1:11" s="56" customFormat="1" ht="9" customHeight="1">
      <c r="A22" s="63" t="s">
        <v>308</v>
      </c>
      <c r="B22" s="75" t="s">
        <v>234</v>
      </c>
      <c r="C22" s="69">
        <v>18432254.62</v>
      </c>
      <c r="D22" s="83" t="s">
        <v>234</v>
      </c>
      <c r="E22" s="69">
        <v>407433058</v>
      </c>
      <c r="G22" s="60" t="s">
        <v>255</v>
      </c>
      <c r="H22" s="61"/>
      <c r="I22" s="70">
        <v>2174061.35</v>
      </c>
      <c r="J22" s="84"/>
      <c r="K22" s="74">
        <v>47991171</v>
      </c>
    </row>
    <row r="23" spans="1:11" s="56" customFormat="1" ht="9" customHeight="1">
      <c r="A23" s="60" t="s">
        <v>195</v>
      </c>
      <c r="B23" s="61"/>
      <c r="C23" s="70">
        <v>3301609.69</v>
      </c>
      <c r="D23" s="84"/>
      <c r="E23" s="70">
        <v>73149345</v>
      </c>
      <c r="G23" s="60" t="s">
        <v>256</v>
      </c>
      <c r="H23" s="61"/>
      <c r="I23" s="70">
        <v>365973.05</v>
      </c>
      <c r="J23" s="84"/>
      <c r="K23" s="74">
        <v>8102218</v>
      </c>
    </row>
    <row r="24" spans="1:11" s="56" customFormat="1" ht="9" customHeight="1">
      <c r="A24" s="60" t="s">
        <v>196</v>
      </c>
      <c r="B24" s="61"/>
      <c r="C24" s="70">
        <v>2044405.12</v>
      </c>
      <c r="D24" s="84"/>
      <c r="E24" s="70">
        <v>44955290</v>
      </c>
      <c r="G24" s="60" t="s">
        <v>257</v>
      </c>
      <c r="H24" s="61"/>
      <c r="I24" s="70">
        <v>1508752.46</v>
      </c>
      <c r="J24" s="84"/>
      <c r="K24" s="74">
        <v>33042164</v>
      </c>
    </row>
    <row r="25" spans="1:11" s="56" customFormat="1" ht="9" customHeight="1">
      <c r="A25" s="60" t="s">
        <v>197</v>
      </c>
      <c r="B25" s="61"/>
      <c r="C25" s="70">
        <v>1609446.11</v>
      </c>
      <c r="D25" s="84"/>
      <c r="E25" s="70">
        <v>35151533</v>
      </c>
      <c r="G25" s="60" t="s">
        <v>258</v>
      </c>
      <c r="H25" s="61"/>
      <c r="I25" s="70">
        <v>384592</v>
      </c>
      <c r="J25" s="84"/>
      <c r="K25" s="74">
        <v>8516854</v>
      </c>
    </row>
    <row r="26" spans="1:11" s="56" customFormat="1" ht="9" customHeight="1">
      <c r="A26" s="60" t="s">
        <v>198</v>
      </c>
      <c r="B26" s="61"/>
      <c r="C26" s="70">
        <v>908715.66</v>
      </c>
      <c r="D26" s="84"/>
      <c r="E26" s="70">
        <v>20108318</v>
      </c>
      <c r="G26" s="60" t="s">
        <v>259</v>
      </c>
      <c r="H26" s="61"/>
      <c r="I26" s="70">
        <v>9660704.42</v>
      </c>
      <c r="J26" s="84"/>
      <c r="K26" s="74">
        <v>214357613</v>
      </c>
    </row>
    <row r="27" spans="1:11" s="56" customFormat="1" ht="9" customHeight="1">
      <c r="A27" s="60" t="s">
        <v>199</v>
      </c>
      <c r="B27" s="61"/>
      <c r="C27" s="70">
        <v>5693321.76</v>
      </c>
      <c r="D27" s="84"/>
      <c r="E27" s="70">
        <v>125525781</v>
      </c>
      <c r="G27" s="60" t="s">
        <v>260</v>
      </c>
      <c r="H27" s="61"/>
      <c r="I27" s="70">
        <v>9791649.99</v>
      </c>
      <c r="J27" s="84"/>
      <c r="K27" s="74">
        <v>216853160</v>
      </c>
    </row>
    <row r="28" spans="1:11" s="56" customFormat="1" ht="9" customHeight="1">
      <c r="A28" s="60" t="s">
        <v>200</v>
      </c>
      <c r="B28" s="61"/>
      <c r="C28" s="70">
        <v>497203.96</v>
      </c>
      <c r="D28" s="84"/>
      <c r="E28" s="70">
        <v>10980609</v>
      </c>
      <c r="G28" s="60" t="s">
        <v>261</v>
      </c>
      <c r="H28" s="61"/>
      <c r="I28" s="70">
        <v>831874.13</v>
      </c>
      <c r="J28" s="84"/>
      <c r="K28" s="74">
        <v>18110316</v>
      </c>
    </row>
    <row r="29" spans="1:11" s="56" customFormat="1" ht="9" customHeight="1">
      <c r="A29" s="60" t="s">
        <v>201</v>
      </c>
      <c r="B29" s="61"/>
      <c r="C29" s="70">
        <v>2177145.43</v>
      </c>
      <c r="D29" s="84"/>
      <c r="E29" s="70">
        <v>48209539</v>
      </c>
      <c r="G29" s="60" t="s">
        <v>262</v>
      </c>
      <c r="H29" s="61"/>
      <c r="I29" s="70">
        <v>116800154.71999998</v>
      </c>
      <c r="J29" s="84"/>
      <c r="K29" s="74">
        <v>1112295819</v>
      </c>
    </row>
    <row r="30" spans="1:11" s="56" customFormat="1" ht="9" customHeight="1">
      <c r="A30" s="60" t="s">
        <v>279</v>
      </c>
      <c r="B30" s="61"/>
      <c r="C30" s="70">
        <v>2045312.66</v>
      </c>
      <c r="D30" s="84"/>
      <c r="E30" s="70">
        <v>45926518</v>
      </c>
      <c r="G30" s="60" t="s">
        <v>263</v>
      </c>
      <c r="H30" s="61"/>
      <c r="I30" s="70">
        <v>1506917.22</v>
      </c>
      <c r="J30" s="84"/>
      <c r="K30" s="74">
        <v>33225296</v>
      </c>
    </row>
    <row r="31" spans="1:11" s="56" customFormat="1" ht="9" customHeight="1">
      <c r="A31" s="60" t="s">
        <v>227</v>
      </c>
      <c r="B31" s="61"/>
      <c r="C31" s="70">
        <v>155094.23</v>
      </c>
      <c r="D31" s="84"/>
      <c r="E31" s="70">
        <v>3426125</v>
      </c>
      <c r="G31" s="60" t="s">
        <v>265</v>
      </c>
      <c r="H31" s="61"/>
      <c r="I31" s="70"/>
      <c r="J31" s="84"/>
      <c r="K31" s="74"/>
    </row>
    <row r="32" spans="1:11" s="56" customFormat="1" ht="9" customHeight="1">
      <c r="A32" s="54"/>
      <c r="B32" s="62"/>
      <c r="C32" s="70"/>
      <c r="D32" s="84"/>
      <c r="E32" s="70"/>
      <c r="G32" s="60" t="s">
        <v>264</v>
      </c>
      <c r="H32" s="61"/>
      <c r="I32" s="70">
        <v>2578581.62</v>
      </c>
      <c r="J32" s="84"/>
      <c r="K32" s="74">
        <v>56975665</v>
      </c>
    </row>
    <row r="33" spans="1:11" s="56" customFormat="1" ht="9" customHeight="1">
      <c r="A33" s="63" t="s">
        <v>309</v>
      </c>
      <c r="B33" s="75" t="s">
        <v>234</v>
      </c>
      <c r="C33" s="69">
        <v>60812864.2</v>
      </c>
      <c r="D33" s="83" t="s">
        <v>234</v>
      </c>
      <c r="E33" s="69">
        <v>1343841625</v>
      </c>
      <c r="G33" s="60" t="s">
        <v>266</v>
      </c>
      <c r="H33" s="61"/>
      <c r="I33" s="70">
        <v>983041.37</v>
      </c>
      <c r="J33" s="84"/>
      <c r="K33" s="74">
        <v>21455780</v>
      </c>
    </row>
    <row r="34" spans="1:11" s="56" customFormat="1" ht="9" customHeight="1">
      <c r="A34" s="60" t="s">
        <v>202</v>
      </c>
      <c r="B34" s="61"/>
      <c r="C34" s="70">
        <v>394481.41</v>
      </c>
      <c r="D34" s="84"/>
      <c r="E34" s="70">
        <v>8645871</v>
      </c>
      <c r="G34" s="60" t="s">
        <v>267</v>
      </c>
      <c r="H34" s="61"/>
      <c r="I34" s="70">
        <v>2411346.09</v>
      </c>
      <c r="J34" s="84"/>
      <c r="K34" s="74">
        <v>53530039</v>
      </c>
    </row>
    <row r="35" spans="1:11" s="56" customFormat="1" ht="9" customHeight="1">
      <c r="A35" s="60" t="s">
        <v>203</v>
      </c>
      <c r="B35" s="61"/>
      <c r="C35" s="70">
        <v>187434.66</v>
      </c>
      <c r="D35" s="84"/>
      <c r="E35" s="70">
        <v>4101138</v>
      </c>
      <c r="G35" s="60" t="s">
        <v>268</v>
      </c>
      <c r="H35" s="61"/>
      <c r="I35" s="70">
        <v>666447.12</v>
      </c>
      <c r="J35" s="84"/>
      <c r="K35" s="74">
        <v>14599937</v>
      </c>
    </row>
    <row r="36" spans="1:11" s="56" customFormat="1" ht="9" customHeight="1">
      <c r="A36" s="60" t="s">
        <v>204</v>
      </c>
      <c r="B36" s="61"/>
      <c r="C36" s="70">
        <v>362986.44</v>
      </c>
      <c r="D36" s="84"/>
      <c r="E36" s="70">
        <v>7985122</v>
      </c>
      <c r="G36" s="60" t="s">
        <v>283</v>
      </c>
      <c r="H36" s="61"/>
      <c r="I36" s="70">
        <v>1154194.4</v>
      </c>
      <c r="J36" s="84"/>
      <c r="K36" s="74">
        <v>25415342</v>
      </c>
    </row>
    <row r="37" spans="1:11" s="56" customFormat="1" ht="9" customHeight="1">
      <c r="A37" s="60" t="s">
        <v>205</v>
      </c>
      <c r="B37" s="61"/>
      <c r="C37" s="70">
        <v>19607665</v>
      </c>
      <c r="D37" s="84"/>
      <c r="E37" s="70">
        <v>435806745</v>
      </c>
      <c r="G37" s="60" t="s">
        <v>270</v>
      </c>
      <c r="H37" s="61" t="s">
        <v>269</v>
      </c>
      <c r="I37" s="70"/>
      <c r="J37" s="84"/>
      <c r="K37" s="74"/>
    </row>
    <row r="38" spans="1:11" s="56" customFormat="1" ht="9" customHeight="1">
      <c r="A38" s="60" t="s">
        <v>206</v>
      </c>
      <c r="B38" s="61"/>
      <c r="C38" s="70">
        <v>1798777.05</v>
      </c>
      <c r="D38" s="84"/>
      <c r="E38" s="70">
        <v>39730623</v>
      </c>
      <c r="G38" s="60" t="s">
        <v>271</v>
      </c>
      <c r="H38" s="61"/>
      <c r="I38" s="70">
        <v>1817644.79</v>
      </c>
      <c r="J38" s="84"/>
      <c r="K38" s="74">
        <v>40100166</v>
      </c>
    </row>
    <row r="39" spans="1:11" s="56" customFormat="1" ht="9" customHeight="1">
      <c r="A39" s="60" t="s">
        <v>207</v>
      </c>
      <c r="B39" s="61"/>
      <c r="C39" s="70"/>
      <c r="D39" s="84"/>
      <c r="E39" s="70"/>
      <c r="G39" s="60" t="s">
        <v>272</v>
      </c>
      <c r="H39" s="61"/>
      <c r="I39" s="70">
        <v>518093.17</v>
      </c>
      <c r="J39" s="84"/>
      <c r="K39" s="74">
        <v>11445393</v>
      </c>
    </row>
    <row r="40" spans="1:11" s="56" customFormat="1" ht="9" customHeight="1">
      <c r="A40" s="60" t="s">
        <v>237</v>
      </c>
      <c r="B40" s="61"/>
      <c r="C40" s="70">
        <v>36684847.97</v>
      </c>
      <c r="D40" s="84"/>
      <c r="E40" s="70">
        <v>808875824</v>
      </c>
      <c r="I40" s="85"/>
      <c r="J40" s="85"/>
      <c r="K40" s="85"/>
    </row>
    <row r="41" spans="1:11" s="56" customFormat="1" ht="9" customHeight="1">
      <c r="A41" s="60" t="s">
        <v>208</v>
      </c>
      <c r="B41" s="61"/>
      <c r="C41" s="70">
        <v>375018.2</v>
      </c>
      <c r="D41" s="84"/>
      <c r="E41" s="70">
        <v>8068209</v>
      </c>
      <c r="G41" s="58"/>
      <c r="H41" s="62"/>
      <c r="I41" s="70"/>
      <c r="J41" s="84"/>
      <c r="K41" s="70"/>
    </row>
    <row r="42" spans="1:11" s="56" customFormat="1" ht="9" customHeight="1">
      <c r="A42" s="60" t="s">
        <v>209</v>
      </c>
      <c r="B42" s="61"/>
      <c r="C42" s="70">
        <v>1401653.47</v>
      </c>
      <c r="D42" s="84"/>
      <c r="E42" s="70">
        <v>30628093</v>
      </c>
      <c r="G42" s="58"/>
      <c r="H42" s="75"/>
      <c r="I42" s="69"/>
      <c r="J42" s="85"/>
      <c r="K42" s="71"/>
    </row>
    <row r="43" spans="1:11" s="56" customFormat="1" ht="9" customHeight="1">
      <c r="A43" s="54"/>
      <c r="B43" s="62"/>
      <c r="C43" s="70"/>
      <c r="D43" s="84"/>
      <c r="E43" s="70"/>
      <c r="G43" s="58"/>
      <c r="H43" s="59"/>
      <c r="I43" s="69"/>
      <c r="J43" s="86"/>
      <c r="K43" s="70"/>
    </row>
    <row r="44" spans="1:11" s="56" customFormat="1" ht="9" customHeight="1">
      <c r="A44" s="63" t="s">
        <v>310</v>
      </c>
      <c r="B44" s="75" t="s">
        <v>234</v>
      </c>
      <c r="C44" s="69">
        <v>14922706.2</v>
      </c>
      <c r="D44" s="83" t="s">
        <v>234</v>
      </c>
      <c r="E44" s="69">
        <v>328818608</v>
      </c>
      <c r="G44" s="58" t="s">
        <v>317</v>
      </c>
      <c r="H44" s="75" t="s">
        <v>234</v>
      </c>
      <c r="I44" s="69">
        <v>391585568.8</v>
      </c>
      <c r="J44" s="83" t="s">
        <v>234</v>
      </c>
      <c r="K44" s="73">
        <v>7544868919</v>
      </c>
    </row>
    <row r="45" spans="1:11" s="56" customFormat="1" ht="9" customHeight="1">
      <c r="A45" s="60" t="s">
        <v>210</v>
      </c>
      <c r="B45" s="61"/>
      <c r="C45" s="70">
        <v>5774407.14</v>
      </c>
      <c r="D45" s="84"/>
      <c r="E45" s="70">
        <v>128319913</v>
      </c>
      <c r="G45" s="58"/>
      <c r="H45" s="59"/>
      <c r="I45" s="69"/>
      <c r="J45" s="86"/>
      <c r="K45" s="70"/>
    </row>
    <row r="46" spans="1:11" s="56" customFormat="1" ht="9" customHeight="1">
      <c r="A46" s="60" t="s">
        <v>228</v>
      </c>
      <c r="B46" s="61"/>
      <c r="C46" s="70"/>
      <c r="D46" s="84"/>
      <c r="E46" s="70"/>
      <c r="G46" s="58" t="s">
        <v>320</v>
      </c>
      <c r="H46" s="62"/>
      <c r="I46" s="69"/>
      <c r="J46" s="87"/>
      <c r="K46" s="71"/>
    </row>
    <row r="47" spans="1:11" s="56" customFormat="1" ht="9" customHeight="1">
      <c r="A47" s="60" t="s">
        <v>238</v>
      </c>
      <c r="B47" s="61"/>
      <c r="C47" s="70">
        <v>3515932.56</v>
      </c>
      <c r="D47" s="84"/>
      <c r="E47" s="70">
        <v>77733701</v>
      </c>
      <c r="G47" s="58" t="s">
        <v>314</v>
      </c>
      <c r="H47" s="75" t="s">
        <v>234</v>
      </c>
      <c r="I47" s="69">
        <v>57812160.54</v>
      </c>
      <c r="J47" s="86"/>
      <c r="K47" s="71" t="s">
        <v>354</v>
      </c>
    </row>
    <row r="48" spans="1:11" s="56" customFormat="1" ht="9" customHeight="1">
      <c r="A48" s="60" t="s">
        <v>229</v>
      </c>
      <c r="B48" s="61"/>
      <c r="C48" s="70">
        <v>576676.24</v>
      </c>
      <c r="D48" s="84"/>
      <c r="E48" s="70">
        <v>12605209</v>
      </c>
      <c r="G48" s="60"/>
      <c r="H48" s="59"/>
      <c r="I48" s="70"/>
      <c r="J48" s="86"/>
      <c r="K48" s="69"/>
    </row>
    <row r="49" spans="1:11" s="56" customFormat="1" ht="9" customHeight="1">
      <c r="A49" s="60" t="s">
        <v>280</v>
      </c>
      <c r="B49" s="61"/>
      <c r="C49" s="70"/>
      <c r="D49" s="84"/>
      <c r="E49" s="70"/>
      <c r="G49" s="58" t="s">
        <v>284</v>
      </c>
      <c r="H49" s="75" t="s">
        <v>234</v>
      </c>
      <c r="I49" s="69">
        <v>4346382</v>
      </c>
      <c r="J49" s="86"/>
      <c r="K49" s="71" t="s">
        <v>354</v>
      </c>
    </row>
    <row r="50" spans="1:11" s="56" customFormat="1" ht="9" customHeight="1">
      <c r="A50" s="60" t="s">
        <v>239</v>
      </c>
      <c r="B50" s="61"/>
      <c r="C50" s="70">
        <v>795591.81</v>
      </c>
      <c r="D50" s="84"/>
      <c r="E50" s="70">
        <v>17619462</v>
      </c>
      <c r="G50" s="54"/>
      <c r="H50" s="64"/>
      <c r="I50" s="70"/>
      <c r="J50" s="87"/>
      <c r="K50" s="70"/>
    </row>
    <row r="51" spans="1:11" s="56" customFormat="1" ht="9" customHeight="1">
      <c r="A51" s="60" t="s">
        <v>230</v>
      </c>
      <c r="B51" s="61"/>
      <c r="C51" s="70">
        <v>312622.66</v>
      </c>
      <c r="D51" s="84"/>
      <c r="E51" s="70">
        <v>6907748</v>
      </c>
      <c r="G51" s="60"/>
      <c r="H51" s="64"/>
      <c r="I51" s="70"/>
      <c r="J51" s="87"/>
      <c r="K51" s="70"/>
    </row>
    <row r="52" spans="1:11" s="56" customFormat="1" ht="9" customHeight="1">
      <c r="A52" s="60" t="s">
        <v>231</v>
      </c>
      <c r="B52" s="61"/>
      <c r="C52" s="70">
        <v>124018.63</v>
      </c>
      <c r="D52" s="84"/>
      <c r="E52" s="70">
        <v>2751036</v>
      </c>
      <c r="G52" s="60"/>
      <c r="H52" s="65"/>
      <c r="I52" s="70"/>
      <c r="J52" s="88"/>
      <c r="K52" s="70"/>
    </row>
    <row r="53" spans="1:11" s="56" customFormat="1" ht="9" customHeight="1">
      <c r="A53" s="60" t="s">
        <v>232</v>
      </c>
      <c r="B53" s="61"/>
      <c r="C53" s="70">
        <v>1402533.11</v>
      </c>
      <c r="D53" s="84"/>
      <c r="E53" s="70">
        <v>30539065</v>
      </c>
      <c r="G53" s="58"/>
      <c r="H53" s="75"/>
      <c r="I53" s="72"/>
      <c r="J53" s="83"/>
      <c r="K53" s="73"/>
    </row>
    <row r="54" spans="1:11" s="56" customFormat="1" ht="9" customHeight="1">
      <c r="A54" s="60" t="s">
        <v>233</v>
      </c>
      <c r="B54" s="61"/>
      <c r="C54" s="70">
        <v>2420924.05</v>
      </c>
      <c r="D54" s="84"/>
      <c r="E54" s="70">
        <v>52342474</v>
      </c>
      <c r="G54" s="58" t="s">
        <v>242</v>
      </c>
      <c r="H54" s="75" t="s">
        <v>234</v>
      </c>
      <c r="I54" s="72">
        <v>453744111.34</v>
      </c>
      <c r="J54" s="83" t="s">
        <v>234</v>
      </c>
      <c r="K54" s="73">
        <v>7544868919</v>
      </c>
    </row>
    <row r="55" spans="1:11" s="56" customFormat="1" ht="9" customHeight="1">
      <c r="A55" s="54"/>
      <c r="B55" s="62"/>
      <c r="C55" s="70"/>
      <c r="D55" s="84"/>
      <c r="E55" s="70"/>
      <c r="G55" s="58"/>
      <c r="H55" s="75"/>
      <c r="I55" s="72"/>
      <c r="J55" s="83"/>
      <c r="K55" s="73"/>
    </row>
    <row r="56" spans="1:14" s="56" customFormat="1" ht="9" customHeight="1">
      <c r="A56" s="63" t="s">
        <v>311</v>
      </c>
      <c r="B56" s="75" t="s">
        <v>234</v>
      </c>
      <c r="C56" s="69">
        <v>70650702.21000001</v>
      </c>
      <c r="D56" s="83" t="s">
        <v>234</v>
      </c>
      <c r="E56" s="69">
        <v>1575009949</v>
      </c>
      <c r="G56" s="9"/>
      <c r="H56" s="9"/>
      <c r="I56" s="110"/>
      <c r="J56" s="110"/>
      <c r="K56" s="110"/>
      <c r="L56" s="89">
        <f>SUM(C5:C75)+SUM(I5:I53)-SUM(C5+C13+C22+C33+C44+C56+I5+I16+I44+I54)</f>
        <v>0</v>
      </c>
      <c r="M56" s="89"/>
      <c r="N56" s="89">
        <f>SUM(E5:E75)+SUM(K5:K53)-SUM(E5+E13+E22+E33+E44+E56+K5+K16+K44+K54)</f>
        <v>0</v>
      </c>
    </row>
    <row r="57" spans="1:14" s="56" customFormat="1" ht="9" customHeight="1">
      <c r="A57" s="60" t="s">
        <v>211</v>
      </c>
      <c r="B57" s="61"/>
      <c r="C57" s="70">
        <v>7025677.88</v>
      </c>
      <c r="D57" s="84"/>
      <c r="E57" s="70">
        <v>156074311</v>
      </c>
      <c r="H57"/>
      <c r="I57"/>
      <c r="J57"/>
      <c r="K57"/>
      <c r="L57" s="89">
        <f>I54-County!I69</f>
        <v>0</v>
      </c>
      <c r="M57" s="6"/>
      <c r="N57" s="89">
        <f>K54-County!K69</f>
        <v>0</v>
      </c>
    </row>
    <row r="58" spans="1:14" s="56" customFormat="1" ht="9" customHeight="1">
      <c r="A58" s="60" t="s">
        <v>212</v>
      </c>
      <c r="B58" s="61"/>
      <c r="C58" s="15"/>
      <c r="D58" s="84"/>
      <c r="E58" s="15"/>
      <c r="G58" s="79" t="s">
        <v>359</v>
      </c>
      <c r="H58" s="78"/>
      <c r="I58" s="78"/>
      <c r="J58" s="78"/>
      <c r="K58" s="78"/>
      <c r="L58" s="6"/>
      <c r="M58" s="6"/>
      <c r="N58" s="6"/>
    </row>
    <row r="59" spans="1:11" s="6" customFormat="1" ht="9" customHeight="1">
      <c r="A59" s="60" t="s">
        <v>240</v>
      </c>
      <c r="B59" s="66"/>
      <c r="C59" s="15">
        <v>5753973.93</v>
      </c>
      <c r="D59" s="81"/>
      <c r="E59" s="15">
        <v>127743130</v>
      </c>
      <c r="G59" s="76" t="s">
        <v>304</v>
      </c>
      <c r="H59" s="78"/>
      <c r="I59" s="78"/>
      <c r="J59" s="78"/>
      <c r="K59" s="78"/>
    </row>
    <row r="60" spans="1:11" s="6" customFormat="1" ht="9" customHeight="1">
      <c r="A60" s="60" t="s">
        <v>213</v>
      </c>
      <c r="B60" s="66"/>
      <c r="C60" s="15">
        <v>359326.86</v>
      </c>
      <c r="D60" s="81"/>
      <c r="E60" s="15">
        <v>7949202</v>
      </c>
      <c r="G60"/>
      <c r="H60" s="78"/>
      <c r="I60" s="78"/>
      <c r="J60" s="78"/>
      <c r="K60" s="78"/>
    </row>
    <row r="61" spans="1:11" s="6" customFormat="1" ht="9" customHeight="1">
      <c r="A61" s="60" t="s">
        <v>214</v>
      </c>
      <c r="B61" s="66"/>
      <c r="C61" s="15">
        <v>1987859.94</v>
      </c>
      <c r="D61" s="81"/>
      <c r="E61" s="15">
        <v>43841255</v>
      </c>
      <c r="G61" s="77" t="s">
        <v>349</v>
      </c>
      <c r="H61"/>
      <c r="I61"/>
      <c r="J61"/>
      <c r="K61"/>
    </row>
    <row r="62" spans="1:11" s="6" customFormat="1" ht="9" customHeight="1">
      <c r="A62" s="60" t="s">
        <v>281</v>
      </c>
      <c r="B62" s="66"/>
      <c r="C62" s="15">
        <v>22767371.42</v>
      </c>
      <c r="D62" s="81"/>
      <c r="E62" s="15">
        <v>505892999</v>
      </c>
      <c r="G62" s="80" t="s">
        <v>360</v>
      </c>
      <c r="H62"/>
      <c r="I62"/>
      <c r="J62"/>
      <c r="K62"/>
    </row>
    <row r="63" spans="1:11" s="6" customFormat="1" ht="9" customHeight="1">
      <c r="A63" s="60" t="s">
        <v>215</v>
      </c>
      <c r="B63" s="66"/>
      <c r="C63" s="15">
        <v>2110854.42</v>
      </c>
      <c r="D63" s="81"/>
      <c r="E63" s="15">
        <v>46884147</v>
      </c>
      <c r="G63" s="80" t="s">
        <v>361</v>
      </c>
      <c r="H63"/>
      <c r="I63"/>
      <c r="J63"/>
      <c r="K63"/>
    </row>
    <row r="64" spans="1:11" s="6" customFormat="1" ht="9" customHeight="1">
      <c r="A64" s="60" t="s">
        <v>216</v>
      </c>
      <c r="B64" s="66"/>
      <c r="C64" s="15"/>
      <c r="D64" s="81"/>
      <c r="E64" s="15"/>
      <c r="G64" s="14"/>
      <c r="H64"/>
      <c r="I64"/>
      <c r="J64"/>
      <c r="K64"/>
    </row>
    <row r="65" spans="1:7" s="6" customFormat="1" ht="9" customHeight="1">
      <c r="A65" s="60" t="s">
        <v>241</v>
      </c>
      <c r="B65" s="66"/>
      <c r="C65" s="15">
        <v>1487943.38</v>
      </c>
      <c r="D65" s="81"/>
      <c r="E65" s="15">
        <v>32600226</v>
      </c>
      <c r="G65" s="14" t="s">
        <v>323</v>
      </c>
    </row>
    <row r="66" spans="1:11" s="6" customFormat="1" ht="9" customHeight="1">
      <c r="A66" s="60" t="s">
        <v>217</v>
      </c>
      <c r="B66" s="66"/>
      <c r="C66" s="15">
        <v>38418.58</v>
      </c>
      <c r="D66" s="81"/>
      <c r="E66" s="15">
        <v>851577</v>
      </c>
      <c r="H66"/>
      <c r="I66"/>
      <c r="J66"/>
      <c r="K66"/>
    </row>
    <row r="67" spans="1:11" s="6" customFormat="1" ht="9" customHeight="1">
      <c r="A67" s="60" t="s">
        <v>218</v>
      </c>
      <c r="B67" s="66"/>
      <c r="C67" s="15">
        <v>3288237.24</v>
      </c>
      <c r="D67" s="81"/>
      <c r="E67" s="15">
        <v>72723916</v>
      </c>
      <c r="G67" s="109" t="s">
        <v>338</v>
      </c>
      <c r="H67"/>
      <c r="I67"/>
      <c r="J67"/>
      <c r="K67"/>
    </row>
    <row r="68" spans="1:11" s="6" customFormat="1" ht="9" customHeight="1">
      <c r="A68" s="60" t="s">
        <v>219</v>
      </c>
      <c r="B68" s="66"/>
      <c r="C68" s="15">
        <v>308469.44</v>
      </c>
      <c r="D68" s="81"/>
      <c r="E68" s="15">
        <v>6760033</v>
      </c>
      <c r="G68" s="122" t="s">
        <v>344</v>
      </c>
      <c r="H68"/>
      <c r="I68"/>
      <c r="J68"/>
      <c r="K68"/>
    </row>
    <row r="69" spans="1:11" s="6" customFormat="1" ht="9" customHeight="1">
      <c r="A69" s="60" t="s">
        <v>220</v>
      </c>
      <c r="B69" s="66"/>
      <c r="C69" s="15">
        <v>2342976.24</v>
      </c>
      <c r="D69" s="81"/>
      <c r="E69" s="15">
        <v>50980312</v>
      </c>
      <c r="G69" s="109" t="s">
        <v>340</v>
      </c>
      <c r="H69"/>
      <c r="I69"/>
      <c r="J69"/>
      <c r="K69"/>
    </row>
    <row r="70" spans="1:11" s="6" customFormat="1" ht="9" customHeight="1">
      <c r="A70" s="60" t="s">
        <v>221</v>
      </c>
      <c r="B70" s="66"/>
      <c r="C70" s="15">
        <v>2638080.3</v>
      </c>
      <c r="D70" s="81"/>
      <c r="E70" s="15">
        <v>70421220</v>
      </c>
      <c r="G70" s="109" t="s">
        <v>350</v>
      </c>
      <c r="H70"/>
      <c r="I70"/>
      <c r="J70"/>
      <c r="K70"/>
    </row>
    <row r="71" spans="1:11" s="6" customFormat="1" ht="9" customHeight="1">
      <c r="A71" s="60" t="s">
        <v>222</v>
      </c>
      <c r="B71" s="66"/>
      <c r="C71" s="15">
        <v>17495194.3</v>
      </c>
      <c r="D71" s="81"/>
      <c r="E71" s="15">
        <v>384986367</v>
      </c>
      <c r="G71" s="109" t="s">
        <v>341</v>
      </c>
      <c r="H71"/>
      <c r="I71"/>
      <c r="J71"/>
      <c r="K71"/>
    </row>
    <row r="72" spans="1:11" s="6" customFormat="1" ht="9" customHeight="1">
      <c r="A72" s="60" t="s">
        <v>223</v>
      </c>
      <c r="B72" s="66"/>
      <c r="C72" s="15">
        <v>760392.09</v>
      </c>
      <c r="D72" s="81"/>
      <c r="E72" s="15">
        <v>16812430</v>
      </c>
      <c r="G72" s="109"/>
      <c r="H72"/>
      <c r="I72"/>
      <c r="J72"/>
      <c r="K72"/>
    </row>
    <row r="73" spans="1:11" s="6" customFormat="1" ht="9" customHeight="1">
      <c r="A73" s="60" t="s">
        <v>224</v>
      </c>
      <c r="B73" s="66"/>
      <c r="C73" s="15">
        <v>355098.69</v>
      </c>
      <c r="D73" s="81"/>
      <c r="E73" s="15">
        <v>7900760</v>
      </c>
      <c r="G73" s="121"/>
      <c r="H73"/>
      <c r="I73"/>
      <c r="J73"/>
      <c r="K73"/>
    </row>
    <row r="74" spans="1:11" s="6" customFormat="1" ht="9" customHeight="1">
      <c r="A74" s="60" t="s">
        <v>225</v>
      </c>
      <c r="B74" s="66"/>
      <c r="C74" s="15">
        <v>974105.21</v>
      </c>
      <c r="D74" s="81"/>
      <c r="E74" s="15">
        <v>21526702</v>
      </c>
      <c r="G74" s="109"/>
      <c r="H74"/>
      <c r="I74"/>
      <c r="J74"/>
      <c r="K74"/>
    </row>
    <row r="75" spans="1:11" s="6" customFormat="1" ht="9" customHeight="1">
      <c r="A75" s="60" t="s">
        <v>226</v>
      </c>
      <c r="B75" s="66"/>
      <c r="C75" s="15">
        <v>956722.29</v>
      </c>
      <c r="D75" s="81"/>
      <c r="E75" s="15">
        <v>21061362</v>
      </c>
      <c r="G75" s="14"/>
      <c r="H75"/>
      <c r="I75"/>
      <c r="J75"/>
      <c r="K75"/>
    </row>
    <row r="76" spans="1:2" s="6" customFormat="1" ht="4.5" customHeight="1">
      <c r="A76" s="54"/>
      <c r="B76" s="67"/>
    </row>
    <row r="77" spans="1:11" s="68" customFormat="1" ht="6.75" customHeight="1">
      <c r="A77" s="130" t="s">
        <v>273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</row>
    <row r="78" spans="1:11" s="6" customFormat="1" ht="6.75" customHeight="1">
      <c r="A78" s="132" t="s">
        <v>274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</row>
    <row r="79" spans="1:11" s="6" customFormat="1" ht="6.75" customHeight="1">
      <c r="A79" s="132" t="s">
        <v>325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</row>
    <row r="80" s="6" customFormat="1" ht="3" customHeight="1"/>
    <row r="81" spans="1:11" s="6" customFormat="1" ht="12" customHeight="1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</row>
    <row r="82" spans="1:9" s="23" customFormat="1" ht="12.75">
      <c r="A82" s="26"/>
      <c r="B82" s="24"/>
      <c r="C82" s="25"/>
      <c r="D82" s="25"/>
      <c r="E82" s="25"/>
      <c r="F82" s="25"/>
      <c r="G82" s="25"/>
      <c r="H82" s="25"/>
      <c r="I82" s="25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</sheetData>
  <mergeCells count="6">
    <mergeCell ref="A1:K1"/>
    <mergeCell ref="A2:K2"/>
    <mergeCell ref="A77:K77"/>
    <mergeCell ref="A81:K81"/>
    <mergeCell ref="A78:K78"/>
    <mergeCell ref="A79:K79"/>
  </mergeCells>
  <printOptions/>
  <pageMargins left="0.25" right="0.25" top="0.25" bottom="0.2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" sqref="A1:A4"/>
    </sheetView>
  </sheetViews>
  <sheetFormatPr defaultColWidth="9.33203125" defaultRowHeight="12.75"/>
  <cols>
    <col min="1" max="16384" width="9.33203125" style="119" customWidth="1"/>
  </cols>
  <sheetData>
    <row r="1" ht="12.75">
      <c r="A1" s="118" t="s">
        <v>338</v>
      </c>
    </row>
    <row r="2" ht="12.75">
      <c r="A2" s="118" t="s">
        <v>339</v>
      </c>
    </row>
    <row r="3" ht="12.75">
      <c r="A3" s="118" t="s">
        <v>335</v>
      </c>
    </row>
    <row r="4" ht="12.75">
      <c r="A4" s="118" t="s">
        <v>336</v>
      </c>
    </row>
    <row r="5" ht="12.75">
      <c r="A5" s="118" t="s">
        <v>337</v>
      </c>
    </row>
    <row r="6" ht="12.75">
      <c r="A6" s="118"/>
    </row>
    <row r="7" ht="12.75">
      <c r="A7" s="118"/>
    </row>
    <row r="8" ht="12.75">
      <c r="A8" s="118"/>
    </row>
    <row r="9" ht="12.75">
      <c r="A9" s="120"/>
    </row>
    <row r="10" ht="12.75">
      <c r="A10" s="120"/>
    </row>
    <row r="11" ht="12.75">
      <c r="A11" s="120"/>
    </row>
    <row r="12" ht="12.75">
      <c r="A12" s="120"/>
    </row>
    <row r="13" ht="12.75">
      <c r="A13" s="12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rvkds00</cp:lastModifiedBy>
  <cp:lastPrinted>2005-12-22T15:53:47Z</cp:lastPrinted>
  <dcterms:created xsi:type="dcterms:W3CDTF">2001-02-06T13:56:04Z</dcterms:created>
  <dcterms:modified xsi:type="dcterms:W3CDTF">2006-01-09T21:07:52Z</dcterms:modified>
  <cp:category/>
  <cp:version/>
  <cp:contentType/>
  <cp:contentStatus/>
</cp:coreProperties>
</file>