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1290" windowWidth="10425" windowHeight="9120" activeTab="0"/>
  </bookViews>
  <sheets>
    <sheet name="County" sheetId="1" r:id="rId1"/>
    <sheet name="City" sheetId="2" r:id="rId2"/>
    <sheet name="Business" sheetId="3" r:id="rId3"/>
  </sheets>
  <definedNames>
    <definedName name="_xlnm.Print_Area" localSheetId="2">'Business'!$A$1:$K$80</definedName>
    <definedName name="_xlnm.Print_Area" localSheetId="0">'County'!$A:$K</definedName>
  </definedNames>
  <calcPr fullCalcOnLoad="1" iterate="1" iterateCount="1" iterateDelta="0.001"/>
</workbook>
</file>

<file path=xl/sharedStrings.xml><?xml version="1.0" encoding="utf-8"?>
<sst xmlns="http://schemas.openxmlformats.org/spreadsheetml/2006/main" count="412" uniqueCount="351">
  <si>
    <t>MONTHLY REPORT OF STATE SALES AND USE TAX GROSS COLLECTIONS AND GROSS RETAIL SALES</t>
  </si>
  <si>
    <t>County</t>
  </si>
  <si>
    <t>Gross
Collections*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</si>
  <si>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</si>
  <si>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</si>
  <si>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</si>
  <si>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</si>
  <si>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</si>
  <si>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</si>
  <si>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</si>
  <si>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</si>
  <si>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</si>
  <si>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</si>
  <si>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</si>
  <si>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</si>
  <si>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</si>
  <si>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</si>
  <si>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</si>
  <si>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</si>
  <si>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</si>
  <si>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</si>
  <si>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</si>
  <si>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</si>
  <si>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</si>
  <si>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</si>
  <si>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</si>
  <si>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</si>
  <si>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</si>
  <si>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</si>
  <si>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</si>
  <si>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</si>
  <si>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</si>
  <si>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</si>
  <si>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</si>
  <si>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</si>
  <si>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</si>
  <si>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</si>
  <si>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</si>
  <si>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</si>
  <si>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</si>
  <si>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</si>
  <si>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</si>
  <si>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</si>
  <si>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</si>
  <si>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</si>
  <si>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</si>
  <si>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</si>
  <si>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</si>
  <si>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</si>
  <si>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</si>
  <si>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</si>
  <si>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</si>
  <si>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</si>
  <si>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</si>
  <si>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</si>
  <si>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</si>
  <si>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</si>
  <si>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</si>
  <si>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</si>
  <si>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</si>
  <si>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</si>
  <si>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</si>
  <si>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</si>
  <si>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</si>
  <si>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</si>
  <si>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</si>
  <si>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</si>
  <si>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</si>
  <si>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</si>
  <si>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</si>
  <si>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</si>
  <si>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</si>
  <si>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</si>
  <si>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</si>
  <si>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</si>
  <si>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</si>
  <si>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</si>
  <si>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</si>
  <si>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</si>
  <si>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</si>
  <si>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</si>
  <si>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</si>
  <si>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</si>
  <si>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</si>
  <si>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</si>
  <si>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</si>
  <si>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</si>
  <si>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</si>
  <si>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</si>
  <si>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</si>
  <si>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</si>
  <si>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</si>
  <si>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</si>
  <si>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</si>
  <si>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</si>
  <si>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</si>
  <si>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</si>
  <si>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</si>
  <si>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</si>
  <si>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</si>
  <si>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</si>
  <si>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</si>
  <si>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</si>
  <si>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Foreign</t>
  </si>
  <si>
    <t>8% Hwy. Use Tax</t>
  </si>
  <si>
    <t>*** Sales not presently tabulated.</t>
  </si>
  <si>
    <t>TOTALS</t>
  </si>
  <si>
    <t>Sales Tax on</t>
  </si>
  <si>
    <t>Apex</t>
  </si>
  <si>
    <t>Asheboro</t>
  </si>
  <si>
    <t>Asheville</t>
  </si>
  <si>
    <t>Belmont</t>
  </si>
  <si>
    <t>Bessemer City</t>
  </si>
  <si>
    <t>Black Mountain</t>
  </si>
  <si>
    <t>Boone</t>
  </si>
  <si>
    <t>Brevard</t>
  </si>
  <si>
    <t>Burlington</t>
  </si>
  <si>
    <t>Carrboro</t>
  </si>
  <si>
    <t>Cary</t>
  </si>
  <si>
    <t>Chapel Hill</t>
  </si>
  <si>
    <t>Charlotte</t>
  </si>
  <si>
    <t>Cherryville</t>
  </si>
  <si>
    <t>Clayton</t>
  </si>
  <si>
    <t>Clemmons</t>
  </si>
  <si>
    <t>Clinton</t>
  </si>
  <si>
    <t>Concord</t>
  </si>
  <si>
    <t>Conover</t>
  </si>
  <si>
    <t>Cornelius</t>
  </si>
  <si>
    <t>Dunn</t>
  </si>
  <si>
    <t>Edenton</t>
  </si>
  <si>
    <t>Elizabeth City</t>
  </si>
  <si>
    <t>Elon College</t>
  </si>
  <si>
    <t>Fayetteville</t>
  </si>
  <si>
    <t>Forest City</t>
  </si>
  <si>
    <t>Fuquay-Varina</t>
  </si>
  <si>
    <t>Garner</t>
  </si>
  <si>
    <t>Gastonia</t>
  </si>
  <si>
    <t>Goldsboro</t>
  </si>
  <si>
    <t>Greensboro</t>
  </si>
  <si>
    <t>Greenville</t>
  </si>
  <si>
    <t>Hamlet</t>
  </si>
  <si>
    <t>Havelock</t>
  </si>
  <si>
    <t>Hendersonville</t>
  </si>
  <si>
    <t>Hickory</t>
  </si>
  <si>
    <t>High Point</t>
  </si>
  <si>
    <t>Hillsborough</t>
  </si>
  <si>
    <t>Hope Mills</t>
  </si>
  <si>
    <t>Huntersville</t>
  </si>
  <si>
    <t>Indian Trail</t>
  </si>
  <si>
    <t>Jacksonville</t>
  </si>
  <si>
    <t>Kannapolis</t>
  </si>
  <si>
    <t>Kernersville</t>
  </si>
  <si>
    <t>Kinston</t>
  </si>
  <si>
    <t>Laurinburg</t>
  </si>
  <si>
    <t>Lewisville</t>
  </si>
  <si>
    <t>Lexington</t>
  </si>
  <si>
    <t>Lincolnton</t>
  </si>
  <si>
    <t>Lumberton</t>
  </si>
  <si>
    <t>Matthews</t>
  </si>
  <si>
    <t>Mebane</t>
  </si>
  <si>
    <t>Mint Hill</t>
  </si>
  <si>
    <t>Monroe</t>
  </si>
  <si>
    <t>Mooresville</t>
  </si>
  <si>
    <t>Morehead City</t>
  </si>
  <si>
    <t>Morganton</t>
  </si>
  <si>
    <t>New Bern</t>
  </si>
  <si>
    <t>Newton</t>
  </si>
  <si>
    <t>Oxford</t>
  </si>
  <si>
    <t>Pinehurst</t>
  </si>
  <si>
    <t>Raleigh</t>
  </si>
  <si>
    <t>Reidsville</t>
  </si>
  <si>
    <t>Roanoke Rapids</t>
  </si>
  <si>
    <t>Rocky Mount</t>
  </si>
  <si>
    <t>Roxboro</t>
  </si>
  <si>
    <t>Salisbury</t>
  </si>
  <si>
    <t>Sanford</t>
  </si>
  <si>
    <t>Selma</t>
  </si>
  <si>
    <t>Shelby</t>
  </si>
  <si>
    <t>Siler City</t>
  </si>
  <si>
    <t>Smithfield</t>
  </si>
  <si>
    <t>Southern Pines</t>
  </si>
  <si>
    <t>Spring Lake</t>
  </si>
  <si>
    <t>Statesville</t>
  </si>
  <si>
    <t>Tarboro</t>
  </si>
  <si>
    <t>Thomasville</t>
  </si>
  <si>
    <t>Wake Forest</t>
  </si>
  <si>
    <t>Waynesville</t>
  </si>
  <si>
    <t>Whiteville</t>
  </si>
  <si>
    <t>Williamston</t>
  </si>
  <si>
    <t>Wilmington</t>
  </si>
  <si>
    <t>Winston-Salem</t>
  </si>
  <si>
    <t>City</t>
  </si>
  <si>
    <t>Type of business</t>
  </si>
  <si>
    <t>1%, 2% and 3% Retail Sales Group</t>
  </si>
  <si>
    <t>002 Airplanes, boats, etc.-3%</t>
  </si>
  <si>
    <t>001 Manufactured homes -2%</t>
  </si>
  <si>
    <t>101 Boot and shoe stores</t>
  </si>
  <si>
    <t>102 Clothing stores</t>
  </si>
  <si>
    <t>103 Furriers</t>
  </si>
  <si>
    <t>104 Haberdasheries</t>
  </si>
  <si>
    <t>105 Millinery shops</t>
  </si>
  <si>
    <t>106 Shoe repair shops</t>
  </si>
  <si>
    <t>107 Others</t>
  </si>
  <si>
    <t>201 Motor vehicle dealers</t>
  </si>
  <si>
    <t>202 Service stations</t>
  </si>
  <si>
    <t>203 Garages</t>
  </si>
  <si>
    <t>204 Motorcycle and bicycle dealers</t>
  </si>
  <si>
    <t>205 Automotive supply stores</t>
  </si>
  <si>
    <t>206 Others</t>
  </si>
  <si>
    <t>207 Oil and petroleum products dealers</t>
  </si>
  <si>
    <t>301 Bakeries</t>
  </si>
  <si>
    <t>302 Candy and confectionery stores</t>
  </si>
  <si>
    <t>303 Dairies and dairy bars</t>
  </si>
  <si>
    <t>304 Grocery stores, meat markets, etc.</t>
  </si>
  <si>
    <t>305 Vending machine operators; drink stands</t>
  </si>
  <si>
    <t xml:space="preserve">306 Restaurants, cafeterias, grills, </t>
  </si>
  <si>
    <t>307 Others</t>
  </si>
  <si>
    <t>308 Taverns, nightclubs, etc.</t>
  </si>
  <si>
    <t>401 Furniture stores</t>
  </si>
  <si>
    <t>501 Department stores</t>
  </si>
  <si>
    <t xml:space="preserve">502 Drugstores; drug and medical </t>
  </si>
  <si>
    <t>503 Dry goods stores; fabric and yarn shops</t>
  </si>
  <si>
    <t>504 Farm implement and supply stores</t>
  </si>
  <si>
    <t>506 Hardware stores</t>
  </si>
  <si>
    <t xml:space="preserve">507 Jewelry stores; watch and clock </t>
  </si>
  <si>
    <t>508 Leather and leather goods stores</t>
  </si>
  <si>
    <t>509 Industrial machinery and supply dealers</t>
  </si>
  <si>
    <t>510 Secondhand goods stores; flea markets</t>
  </si>
  <si>
    <t>511 Sporting goods stores; toy shops</t>
  </si>
  <si>
    <t>512 Variety stores; 5 &amp; 10 specialty stores</t>
  </si>
  <si>
    <t>513 Others</t>
  </si>
  <si>
    <t>514 Paint, wallpaper, and glass stores</t>
  </si>
  <si>
    <t>515 Pawn shops; army surplus stores, etc.</t>
  </si>
  <si>
    <t>516 Road building equipment and supply dealers</t>
  </si>
  <si>
    <t>517 Gift and novelty shops; coin dealers</t>
  </si>
  <si>
    <t>209 Manufactured home (mobile home) dealers</t>
  </si>
  <si>
    <t xml:space="preserve">402 Household appliance dealers and </t>
  </si>
  <si>
    <t>403 Musical merchandise dealers</t>
  </si>
  <si>
    <t>405 Others</t>
  </si>
  <si>
    <t>406 Awning and venetian blind dealers</t>
  </si>
  <si>
    <t>407 Antique dealers; interior decorators</t>
  </si>
  <si>
    <t>408 Upholstery shops; floor covering dealers</t>
  </si>
  <si>
    <t>$</t>
  </si>
  <si>
    <t xml:space="preserve">       farmers, manufacturers, laundries;</t>
  </si>
  <si>
    <t xml:space="preserve">       other - 1%</t>
  </si>
  <si>
    <t xml:space="preserve">       snack bars, etc.</t>
  </si>
  <si>
    <t xml:space="preserve">       repair services</t>
  </si>
  <si>
    <t xml:space="preserve">       and fixture dealers</t>
  </si>
  <si>
    <t xml:space="preserve">       supply houses</t>
  </si>
  <si>
    <t xml:space="preserve">       repair shops</t>
  </si>
  <si>
    <t>Total Retail Sales Group</t>
  </si>
  <si>
    <t>Use Tax Group</t>
  </si>
  <si>
    <t>Grand Total - All Groups</t>
  </si>
  <si>
    <t>601 Sheet metal shops; steel fabricators</t>
  </si>
  <si>
    <t>602 Building hardware and machine stores</t>
  </si>
  <si>
    <t>603 Building material dealers</t>
  </si>
  <si>
    <t>604 Cabinet shops</t>
  </si>
  <si>
    <t xml:space="preserve">       supply dealers</t>
  </si>
  <si>
    <t>606 Monument and tombstone dealers</t>
  </si>
  <si>
    <t>607 Others</t>
  </si>
  <si>
    <t>608 Storm window and door dealers</t>
  </si>
  <si>
    <t xml:space="preserve">701 Beauty and barber shops and </t>
  </si>
  <si>
    <t>702 Bookstores, school supply stores</t>
  </si>
  <si>
    <t>703 Newsstands</t>
  </si>
  <si>
    <t xml:space="preserve">704 Coal, wood, fuel oil, and bottled </t>
  </si>
  <si>
    <t xml:space="preserve">       gas dealers</t>
  </si>
  <si>
    <t>705 Feed stores, millers, hatcheries</t>
  </si>
  <si>
    <t>706 Florists and nurseries</t>
  </si>
  <si>
    <t>707 Airplane dealers</t>
  </si>
  <si>
    <t>708 Hotels, motels, cottage rentals, etc.</t>
  </si>
  <si>
    <t>709 Office machine and supply dealers</t>
  </si>
  <si>
    <t>710 Funeral homes</t>
  </si>
  <si>
    <t>711 Others</t>
  </si>
  <si>
    <t>712 Photographers, artists, photofinishers</t>
  </si>
  <si>
    <t xml:space="preserve">       engravers, etc.</t>
  </si>
  <si>
    <t>713 Printers, publishers, blueprinters,</t>
  </si>
  <si>
    <t>714 Laundries, dry cleaners, etc.</t>
  </si>
  <si>
    <t>715 Hospitals, physicians, veterinarians, etc.</t>
  </si>
  <si>
    <t>716 Boat and marine supply dealers</t>
  </si>
  <si>
    <t xml:space="preserve"> </t>
  </si>
  <si>
    <t>718 Chemical, janitorial supplies and paper</t>
  </si>
  <si>
    <t xml:space="preserve">       products dealers</t>
  </si>
  <si>
    <t>719 Machine shops; locksmiths, etc.</t>
  </si>
  <si>
    <t>900 1% Use tax</t>
  </si>
  <si>
    <t>901 4% Use tax</t>
  </si>
  <si>
    <t>Unclassified Group - 4%</t>
  </si>
  <si>
    <t>Lumber and Building Material Group - 4%</t>
  </si>
  <si>
    <t>Apparel Group - 4%</t>
  </si>
  <si>
    <t>Automotive Group - 4%</t>
  </si>
  <si>
    <t>Food Group - 4%</t>
  </si>
  <si>
    <t>Furniture Group - 4%</t>
  </si>
  <si>
    <t>General Merchandise Group - 4%</t>
  </si>
  <si>
    <t xml:space="preserve">North Carolina Department of Revenue
</t>
  </si>
  <si>
    <t>Raleigh, North Carolina 27640</t>
  </si>
  <si>
    <t>http://www.dor.state.nc.us</t>
  </si>
  <si>
    <t>TABLE 1.  STATE SALES AND USE TAX:  GROSS COLLECTIONS AND GROSS RETAIL SALES BY COUNTIES</t>
  </si>
  <si>
    <t xml:space="preserve">  utility services</t>
  </si>
  <si>
    <t>Collections*</t>
  </si>
  <si>
    <t>Retail Sales**</t>
  </si>
  <si>
    <t xml:space="preserve">Gross    </t>
  </si>
  <si>
    <t xml:space="preserve"> Gross      </t>
  </si>
  <si>
    <t xml:space="preserve">Gross      </t>
  </si>
  <si>
    <r>
      <t>TABLE 2.  STATE SALES AND USE TAX:  GROSS COLLECTIONS AND GROSS RETAIL SALES
BY CITIES WITH POPULATION IN EXCESS OF 5,000</t>
    </r>
    <r>
      <rPr>
        <b/>
        <vertAlign val="superscript"/>
        <sz val="9"/>
        <rFont val="Times New Roman"/>
        <family val="1"/>
      </rPr>
      <t>1</t>
    </r>
    <r>
      <rPr>
        <b/>
        <sz val="9"/>
        <rFont val="Times New Roman"/>
        <family val="1"/>
      </rPr>
      <t xml:space="preserve">
</t>
    </r>
  </si>
  <si>
    <t xml:space="preserve">Gross     </t>
  </si>
  <si>
    <t>TABLE 3.  STATE SALES AND USE TAX:  GROSS COLLECTIONS AND GROSS RETAIL SALES BY TYPES OF BUSINESSES</t>
  </si>
  <si>
    <r>
      <t xml:space="preserve">Data are compiled from reports and remittances made by taxpayers, and are classified according to sales and use tax registration numbers.  Detail data from this report may not be directly comparable to that in reports for other months because of corrections in registration numbers affecting collections and gross retail sales within the business, county, and city classifications, and changes in the sales and use tax law.  </t>
    </r>
    <r>
      <rPr>
        <b/>
        <sz val="9"/>
        <rFont val="Times New Roman"/>
        <family val="1"/>
      </rPr>
      <t>NO</t>
    </r>
    <r>
      <rPr>
        <sz val="9"/>
        <rFont val="Times New Roman"/>
        <family val="1"/>
      </rPr>
      <t xml:space="preserve"> county sales and use taxes are included in this report.</t>
    </r>
  </si>
  <si>
    <t xml:space="preserve">    ***</t>
  </si>
  <si>
    <t>009 Farm, mill, laundry machinery; fuel to</t>
  </si>
  <si>
    <t>208 Tire dealers, recappers and repairers</t>
  </si>
  <si>
    <t xml:space="preserve">404 Industrial, office and store furniture </t>
  </si>
  <si>
    <t>505 Discount stores; general stores</t>
  </si>
  <si>
    <t xml:space="preserve">605 Electrical, plumbing and heating </t>
  </si>
  <si>
    <t>717 Pet, hobby and craft shops</t>
  </si>
  <si>
    <r>
      <t xml:space="preserve">     </t>
    </r>
    <r>
      <rPr>
        <sz val="8"/>
        <rFont val="Times New Roman"/>
        <family val="1"/>
      </rPr>
      <t>collections of registration fees, penalties, interest, and sales and use tax.</t>
    </r>
  </si>
  <si>
    <r>
      <t xml:space="preserve"> </t>
    </r>
    <r>
      <rPr>
        <b/>
        <sz val="8"/>
        <rFont val="Times New Roman"/>
        <family val="1"/>
      </rPr>
      <t>**</t>
    </r>
    <r>
      <rPr>
        <sz val="8"/>
        <rFont val="Times New Roman"/>
        <family val="1"/>
      </rPr>
      <t xml:space="preserve"> Amounts shown are total taxable and nontaxable sales reported on sales </t>
    </r>
  </si>
  <si>
    <r>
      <t xml:space="preserve">  </t>
    </r>
    <r>
      <rPr>
        <sz val="8"/>
        <rFont val="Times New Roman"/>
        <family val="1"/>
      </rPr>
      <t xml:space="preserve">
</t>
    </r>
    <r>
      <rPr>
        <sz val="8"/>
        <rFont val="Times New Roman"/>
        <family val="1"/>
      </rPr>
      <t xml:space="preserve">
</t>
    </r>
  </si>
  <si>
    <r>
      <t>***</t>
    </r>
    <r>
      <rPr>
        <sz val="8"/>
        <rFont val="Times New Roman"/>
        <family val="1"/>
      </rPr>
      <t xml:space="preserve"> Sales not presently tabulated.</t>
    </r>
  </si>
  <si>
    <t>Gross
   Retail Sales**</t>
  </si>
  <si>
    <t>Gross
 Retail Sales**</t>
  </si>
  <si>
    <t>Utility Services - 2.83%, 3% &amp; 6.5%</t>
  </si>
  <si>
    <t>8% Hwy. Use Tax - Motor Vehicle Leasing</t>
  </si>
  <si>
    <t>The Department of Revenue has printed 400 copies of this public document at a cost of $11.31 or $.03 per copy.</t>
  </si>
  <si>
    <t xml:space="preserve">Albemarle  </t>
  </si>
  <si>
    <t xml:space="preserve">Archdale  </t>
  </si>
  <si>
    <t>Eden</t>
  </si>
  <si>
    <t>Holly Springs</t>
  </si>
  <si>
    <t>Kill Devil Hills</t>
  </si>
  <si>
    <t>King</t>
  </si>
  <si>
    <t>Kings Mountain</t>
  </si>
  <si>
    <t>Knightdale</t>
  </si>
  <si>
    <t>Morrisville</t>
  </si>
  <si>
    <t>Mt. Airy</t>
  </si>
  <si>
    <t>Mt. Holly</t>
  </si>
  <si>
    <t>Oak Island</t>
  </si>
  <si>
    <t>Summerfield</t>
  </si>
  <si>
    <t>Trinity</t>
  </si>
  <si>
    <t>Weddington</t>
  </si>
  <si>
    <r>
      <t xml:space="preserve">  </t>
    </r>
    <r>
      <rPr>
        <vertAlign val="superscript"/>
        <sz val="9"/>
        <rFont val="Times New Roman"/>
        <family val="1"/>
      </rPr>
      <t xml:space="preserve"> 1 </t>
    </r>
    <r>
      <rPr>
        <sz val="9"/>
        <rFont val="Times New Roman"/>
        <family val="1"/>
      </rPr>
      <t>Estimated population as of April 1, 2000, prepared by the U. S. Department of Commerce, Bureau of the Census.</t>
    </r>
  </si>
  <si>
    <t>November 2001 Report</t>
  </si>
  <si>
    <t xml:space="preserve">    * Gross collections reported during the month of November 2001 including collections of registration fees, penalties, interest, and sales and use tax.</t>
  </si>
  <si>
    <t xml:space="preserve">  ** Amounts shown are total taxable and nontaxable sales reported on sales and use tax returns.  Data reflect sales in October 2001 for merchants</t>
  </si>
  <si>
    <t xml:space="preserve">       filing  monthly returns, and sales during the period October 16, 2001, through November 15, 2001, for merchants filing semimonthly returns.</t>
  </si>
  <si>
    <t>** Amounts shown are total taxable and nontaxable sales reported on sales and use tax returns.  Data reflect sales in October 2001 for merchants</t>
  </si>
  <si>
    <t xml:space="preserve">  * Gross collections reported during the month of November 2001 including collections of registration fees, penalties, interest, and sales and use tax.</t>
  </si>
  <si>
    <t xml:space="preserve">    filing monthly returns, and sales during the period October 16, 2001, through November 15, 2001, for merchants filing semimonthly returns.</t>
  </si>
  <si>
    <r>
      <t xml:space="preserve">  *</t>
    </r>
    <r>
      <rPr>
        <sz val="8"/>
        <rFont val="Times New Roman"/>
        <family val="1"/>
      </rPr>
      <t xml:space="preserve"> Gross collections reported during the month of November 2001 including</t>
    </r>
  </si>
  <si>
    <t xml:space="preserve">      and use tax returns.  Data reflect sales in October 2001 for merchants</t>
  </si>
  <si>
    <t xml:space="preserve">      filing monthly returns, and sales during the period October 16, 2001,</t>
  </si>
  <si>
    <t xml:space="preserve">      through November 15,  2001, for merchants filing semimonthly returns.</t>
  </si>
  <si>
    <t>***</t>
  </si>
  <si>
    <t>902 3% Use tax on airplanes, boats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</si>
</sst>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Red]&quot;$&quot;#,##0"/>
    <numFmt numFmtId="166" formatCode="_(&quot;$&quot;* #,##0.000_);_(&quot;$&quot;* \(#,##0.000\);_(&quot;$&quot;* &quot;-&quot;??_);_(@_)"/>
    <numFmt numFmtId="167" formatCode="&quot;$&quot;#,##0.00"/>
    <numFmt numFmtId="168" formatCode="#,##0;[Red]#,##0"/>
    <numFmt numFmtId="169" formatCode="&quot;$&quot;#,##0"/>
    <numFmt numFmtId="170" formatCode="00000"/>
    <numFmt numFmtId="171" formatCode="_(&quot;$&quot;* #,##0.0_);_(&quot;$&quot;* \(#,##0.0\);_(&quot;$&quot;* &quot;-&quot;??_);_(@_)"/>
    <numFmt numFmtId="172" formatCode="_(&quot;$&quot;* #,##0_);_(&quot;$&quot;* \(#,##0\);_(&quot;$&quot;* &quot;-&quot;??_);_(@_)"/>
    <numFmt numFmtId="173" formatCode="General_)"/>
  </numFmts>
  <fonts count="11">
    <font>
      <sz val="10"/>
      <name val="Times New Roman"/>
      <family val="1"/>
    </font>
    <font>
      <sz val="11"/>
      <name val="Times New Roman"/>
      <family val="0"/>
    </font>
    <font>
      <b/>
      <sz val="10"/>
      <name val="Times New Roman"/>
      <family val="1"/>
    </font>
    <font>
      <sz val="9"/>
      <name val="Times New Roman"/>
      <family val="1"/>
    </font>
    <font>
      <sz val="8"/>
      <name val="Times New Roman"/>
      <family val="1"/>
    </font>
    <font>
      <b/>
      <sz val="8"/>
      <name val="Times New Roman"/>
      <family val="1"/>
    </font>
    <font>
      <vertAlign val="superscript"/>
      <sz val="9"/>
      <name val="Times New Roman"/>
      <family val="1"/>
    </font>
    <font>
      <b/>
      <sz val="9"/>
      <name val="Times New Roman"/>
      <family val="1"/>
    </font>
    <font>
      <b/>
      <vertAlign val="superscript"/>
      <sz val="9"/>
      <name val="Times New Roman"/>
      <family val="1"/>
    </font>
    <font>
      <sz val="10"/>
      <name val="Times"/>
      <family val="1"/>
    </font>
    <font>
      <sz val="7"/>
      <name val="Times"/>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9">
    <xf numFmtId="0" fontId="0" fillId="0" borderId="0" xfId="0" applyAlignment="1">
      <alignment/>
    </xf>
    <xf numFmtId="0" fontId="3" fillId="0" borderId="0" xfId="0" applyFont="1" applyAlignment="1">
      <alignment/>
    </xf>
    <xf numFmtId="168" fontId="3" fillId="0" borderId="0" xfId="0" applyNumberFormat="1" applyFont="1" applyAlignment="1">
      <alignment/>
    </xf>
    <xf numFmtId="168" fontId="0" fillId="0" borderId="0" xfId="0" applyNumberFormat="1" applyAlignment="1">
      <alignment/>
    </xf>
    <xf numFmtId="37" fontId="4" fillId="0" borderId="0" xfId="0" applyNumberFormat="1" applyFont="1" applyAlignment="1" applyProtection="1">
      <alignment horizontal="left"/>
      <protection/>
    </xf>
    <xf numFmtId="168" fontId="4" fillId="0" borderId="0" xfId="17" applyNumberFormat="1" applyFont="1" applyAlignment="1" applyProtection="1">
      <alignment/>
      <protection locked="0"/>
    </xf>
    <xf numFmtId="0" fontId="4" fillId="0" borderId="0" xfId="0" applyFont="1" applyAlignment="1">
      <alignment/>
    </xf>
    <xf numFmtId="37" fontId="4" fillId="0" borderId="0" xfId="0" applyNumberFormat="1" applyFont="1" applyAlignment="1" applyProtection="1">
      <alignment/>
      <protection locked="0"/>
    </xf>
    <xf numFmtId="0" fontId="3" fillId="0" borderId="1" xfId="0" applyFont="1" applyBorder="1" applyAlignment="1">
      <alignment/>
    </xf>
    <xf numFmtId="168" fontId="3" fillId="0" borderId="1" xfId="0" applyNumberFormat="1" applyFont="1" applyBorder="1" applyAlignment="1">
      <alignment/>
    </xf>
    <xf numFmtId="0" fontId="0" fillId="0" borderId="1" xfId="0" applyBorder="1" applyAlignment="1">
      <alignment/>
    </xf>
    <xf numFmtId="0" fontId="4" fillId="0" borderId="1" xfId="0" applyFont="1" applyBorder="1" applyAlignment="1">
      <alignment/>
    </xf>
    <xf numFmtId="41" fontId="4" fillId="0" borderId="0" xfId="0" applyNumberFormat="1" applyFont="1" applyAlignment="1" applyProtection="1">
      <alignment/>
      <protection locked="0"/>
    </xf>
    <xf numFmtId="41" fontId="4" fillId="0" borderId="0" xfId="0" applyNumberFormat="1" applyFont="1" applyAlignment="1" applyProtection="1">
      <alignment/>
      <protection locked="0"/>
    </xf>
    <xf numFmtId="0" fontId="3" fillId="0" borderId="0" xfId="0" applyFont="1" applyAlignment="1">
      <alignment horizontal="left"/>
    </xf>
    <xf numFmtId="168" fontId="3" fillId="0" borderId="0" xfId="0" applyNumberFormat="1" applyFont="1" applyAlignment="1">
      <alignment horizontal="left"/>
    </xf>
    <xf numFmtId="0" fontId="0" fillId="0" borderId="0" xfId="0" applyAlignment="1">
      <alignment horizontal="left"/>
    </xf>
    <xf numFmtId="0" fontId="5" fillId="0" borderId="0" xfId="0" applyFont="1" applyAlignment="1">
      <alignment/>
    </xf>
    <xf numFmtId="3" fontId="4" fillId="0" borderId="0" xfId="0" applyNumberFormat="1" applyFont="1" applyAlignment="1" applyProtection="1">
      <alignment/>
      <protection locked="0"/>
    </xf>
    <xf numFmtId="37" fontId="3" fillId="0" borderId="0" xfId="0" applyNumberFormat="1" applyFont="1" applyAlignment="1" applyProtection="1">
      <alignment horizontal="left"/>
      <protection/>
    </xf>
    <xf numFmtId="168" fontId="3" fillId="0" borderId="0" xfId="17" applyNumberFormat="1" applyFont="1" applyAlignment="1" applyProtection="1">
      <alignment/>
      <protection locked="0"/>
    </xf>
    <xf numFmtId="37" fontId="3" fillId="0" borderId="0" xfId="0" applyNumberFormat="1" applyFont="1" applyAlignment="1" applyProtection="1">
      <alignment/>
      <protection locked="0"/>
    </xf>
    <xf numFmtId="41" fontId="3" fillId="0" borderId="0" xfId="0" applyNumberFormat="1" applyFont="1" applyAlignment="1" applyProtection="1">
      <alignment/>
      <protection locked="0"/>
    </xf>
    <xf numFmtId="41" fontId="3" fillId="0" borderId="0" xfId="0" applyNumberFormat="1" applyFont="1" applyAlignment="1" applyProtection="1">
      <alignment/>
      <protection locked="0"/>
    </xf>
    <xf numFmtId="0" fontId="7" fillId="0" borderId="0" xfId="0" applyFont="1" applyAlignment="1">
      <alignment/>
    </xf>
    <xf numFmtId="0" fontId="3" fillId="0" borderId="0" xfId="0" applyFont="1" applyBorder="1" applyAlignment="1">
      <alignment/>
    </xf>
    <xf numFmtId="168" fontId="3" fillId="0" borderId="0" xfId="0" applyNumberFormat="1" applyFont="1" applyBorder="1" applyAlignment="1">
      <alignment/>
    </xf>
    <xf numFmtId="0" fontId="9" fillId="0" borderId="0" xfId="0" applyFont="1" applyAlignment="1">
      <alignment/>
    </xf>
    <xf numFmtId="168" fontId="10" fillId="0" borderId="0" xfId="0" applyNumberFormat="1" applyFont="1" applyAlignment="1">
      <alignment horizontal="left"/>
    </xf>
    <xf numFmtId="0" fontId="10" fillId="0" borderId="0" xfId="0" applyFont="1" applyAlignment="1">
      <alignment/>
    </xf>
    <xf numFmtId="0" fontId="10" fillId="0" borderId="0" xfId="0" applyFont="1" applyAlignment="1">
      <alignment horizontal="left"/>
    </xf>
    <xf numFmtId="0" fontId="0" fillId="0" borderId="0" xfId="0" applyAlignment="1">
      <alignment horizontal="center"/>
    </xf>
    <xf numFmtId="168" fontId="4" fillId="0" borderId="0" xfId="17" applyNumberFormat="1" applyFont="1" applyAlignment="1" applyProtection="1">
      <alignment horizontal="right"/>
      <protection locked="0"/>
    </xf>
    <xf numFmtId="0" fontId="4" fillId="0" borderId="0" xfId="0" applyFont="1" applyAlignment="1">
      <alignment horizontal="right"/>
    </xf>
    <xf numFmtId="37" fontId="5" fillId="0" borderId="0" xfId="0" applyNumberFormat="1" applyFont="1" applyAlignment="1" applyProtection="1">
      <alignment horizontal="right"/>
      <protection locked="0"/>
    </xf>
    <xf numFmtId="0" fontId="0" fillId="0" borderId="0" xfId="0" applyAlignment="1" applyProtection="1">
      <alignment/>
      <protection locked="0"/>
    </xf>
    <xf numFmtId="42" fontId="4" fillId="0" borderId="0" xfId="0" applyNumberFormat="1" applyFont="1" applyAlignment="1" applyProtection="1">
      <alignment/>
      <protection locked="0"/>
    </xf>
    <xf numFmtId="42" fontId="4" fillId="0" borderId="1"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4" fillId="0" borderId="1" xfId="0" applyFont="1" applyBorder="1" applyAlignment="1" applyProtection="1">
      <alignment/>
      <protection locked="0"/>
    </xf>
    <xf numFmtId="164" fontId="4" fillId="0" borderId="1" xfId="0" applyNumberFormat="1" applyFont="1" applyBorder="1" applyAlignment="1">
      <alignment/>
    </xf>
    <xf numFmtId="0" fontId="4" fillId="0" borderId="1" xfId="0" applyFont="1" applyBorder="1" applyAlignment="1">
      <alignment horizontal="right"/>
    </xf>
    <xf numFmtId="0" fontId="4" fillId="0" borderId="0" xfId="0" applyFont="1" applyBorder="1" applyAlignment="1">
      <alignment/>
    </xf>
    <xf numFmtId="164" fontId="4" fillId="0" borderId="0" xfId="0" applyNumberFormat="1" applyFont="1" applyBorder="1" applyAlignment="1">
      <alignment/>
    </xf>
    <xf numFmtId="0" fontId="4" fillId="0" borderId="0" xfId="0" applyFont="1" applyBorder="1" applyAlignment="1">
      <alignment horizontal="right"/>
    </xf>
    <xf numFmtId="168" fontId="3" fillId="0" borderId="0" xfId="17" applyNumberFormat="1" applyFont="1" applyAlignment="1" applyProtection="1">
      <alignment horizontal="right"/>
      <protection locked="0"/>
    </xf>
    <xf numFmtId="0" fontId="3" fillId="0" borderId="0" xfId="0" applyFont="1" applyAlignment="1">
      <alignment horizontal="right"/>
    </xf>
    <xf numFmtId="37" fontId="3" fillId="0" borderId="0" xfId="0" applyNumberFormat="1" applyFont="1" applyAlignment="1" applyProtection="1">
      <alignment/>
      <protection locked="0"/>
    </xf>
    <xf numFmtId="37" fontId="7" fillId="0" borderId="0" xfId="0" applyNumberFormat="1" applyFont="1" applyAlignment="1" applyProtection="1">
      <alignment/>
      <protection locked="0"/>
    </xf>
    <xf numFmtId="0" fontId="5" fillId="0" borderId="0" xfId="0" applyFont="1" applyAlignment="1">
      <alignment horizontal="right"/>
    </xf>
    <xf numFmtId="0" fontId="7" fillId="0" borderId="0" xfId="0" applyFont="1" applyAlignment="1">
      <alignment horizontal="right"/>
    </xf>
    <xf numFmtId="164" fontId="3" fillId="0" borderId="1" xfId="0" applyNumberFormat="1" applyFont="1" applyBorder="1" applyAlignment="1">
      <alignment/>
    </xf>
    <xf numFmtId="0" fontId="3" fillId="0" borderId="1" xfId="0" applyFont="1" applyBorder="1" applyAlignment="1">
      <alignment horizontal="right" vertical="center" wrapText="1"/>
    </xf>
    <xf numFmtId="0" fontId="3" fillId="0" borderId="1" xfId="0" applyFont="1" applyBorder="1" applyAlignment="1">
      <alignment horizontal="right" wrapText="1"/>
    </xf>
    <xf numFmtId="0" fontId="3" fillId="0" borderId="2" xfId="0" applyFont="1" applyBorder="1" applyAlignment="1">
      <alignment/>
    </xf>
    <xf numFmtId="0" fontId="3" fillId="0" borderId="2" xfId="0" applyFont="1" applyBorder="1" applyAlignment="1">
      <alignment horizontal="right"/>
    </xf>
    <xf numFmtId="164" fontId="3" fillId="0" borderId="0" xfId="0" applyNumberFormat="1" applyFont="1" applyAlignment="1">
      <alignment/>
    </xf>
    <xf numFmtId="0" fontId="3" fillId="0" borderId="0" xfId="0" applyFont="1" applyAlignment="1" applyProtection="1">
      <alignment/>
      <protection locked="0"/>
    </xf>
    <xf numFmtId="0" fontId="4" fillId="0" borderId="3" xfId="0" applyFont="1" applyBorder="1" applyAlignment="1">
      <alignment horizontal="left"/>
    </xf>
    <xf numFmtId="164" fontId="4" fillId="0" borderId="3" xfId="0" applyNumberFormat="1" applyFont="1" applyBorder="1" applyAlignment="1">
      <alignment horizontal="right" vertical="center"/>
    </xf>
    <xf numFmtId="0" fontId="4" fillId="0" borderId="3" xfId="0" applyFont="1" applyBorder="1" applyAlignment="1">
      <alignment horizontal="center" vertical="center" wrapText="1"/>
    </xf>
    <xf numFmtId="0" fontId="4" fillId="0" borderId="3" xfId="0" applyFont="1" applyBorder="1" applyAlignment="1">
      <alignment vertical="center"/>
    </xf>
    <xf numFmtId="0" fontId="4" fillId="0" borderId="0" xfId="0" applyFont="1" applyAlignment="1">
      <alignment horizontal="left" vertical="center"/>
    </xf>
    <xf numFmtId="164" fontId="4" fillId="0" borderId="0" xfId="0" applyNumberFormat="1" applyFont="1" applyAlignment="1">
      <alignment horizontal="right" vertical="center"/>
    </xf>
    <xf numFmtId="0" fontId="4" fillId="0" borderId="0" xfId="0" applyFont="1" applyAlignment="1">
      <alignment vertical="center"/>
    </xf>
    <xf numFmtId="37" fontId="5" fillId="0" borderId="0" xfId="0" applyNumberFormat="1" applyFont="1" applyBorder="1" applyAlignment="1" applyProtection="1">
      <alignment horizontal="left" vertical="center"/>
      <protection/>
    </xf>
    <xf numFmtId="37" fontId="5" fillId="0" borderId="0" xfId="0" applyNumberFormat="1" applyFont="1" applyAlignment="1" applyProtection="1">
      <alignment horizontal="left" vertical="center"/>
      <protection/>
    </xf>
    <xf numFmtId="0" fontId="5" fillId="0" borderId="0" xfId="0" applyFont="1" applyAlignment="1">
      <alignment horizontal="right" vertical="center"/>
    </xf>
    <xf numFmtId="37" fontId="4" fillId="0" borderId="0" xfId="0" applyNumberFormat="1" applyFont="1" applyAlignment="1" applyProtection="1">
      <alignment horizontal="left" vertical="center"/>
      <protection/>
    </xf>
    <xf numFmtId="37" fontId="4" fillId="0" borderId="0" xfId="0" applyNumberFormat="1" applyFont="1" applyAlignment="1" applyProtection="1">
      <alignment horizontal="right" vertical="center"/>
      <protection/>
    </xf>
    <xf numFmtId="0" fontId="4" fillId="0" borderId="0" xfId="0" applyFont="1" applyAlignment="1">
      <alignment horizontal="right" vertical="center"/>
    </xf>
    <xf numFmtId="41" fontId="4" fillId="0" borderId="0" xfId="0" applyNumberFormat="1" applyFont="1" applyAlignment="1" applyProtection="1">
      <alignment vertical="center"/>
      <protection locked="0"/>
    </xf>
    <xf numFmtId="0" fontId="5" fillId="0" borderId="0" xfId="0" applyFont="1" applyAlignment="1">
      <alignment horizontal="left" vertical="center"/>
    </xf>
    <xf numFmtId="37" fontId="5" fillId="0" borderId="0" xfId="0" applyNumberFormat="1" applyFont="1" applyAlignment="1" applyProtection="1">
      <alignment horizontal="right" vertical="center"/>
      <protection/>
    </xf>
    <xf numFmtId="0" fontId="5" fillId="0" borderId="0" xfId="0" applyFont="1" applyAlignment="1" quotePrefix="1">
      <alignment horizontal="right" vertical="center"/>
    </xf>
    <xf numFmtId="37" fontId="4" fillId="0" borderId="0" xfId="0" applyNumberFormat="1" applyFont="1" applyAlignment="1" applyProtection="1">
      <alignment horizontal="right"/>
      <protection/>
    </xf>
    <xf numFmtId="168" fontId="4" fillId="0" borderId="0" xfId="0" applyNumberFormat="1" applyFont="1" applyAlignment="1">
      <alignment horizontal="right"/>
    </xf>
    <xf numFmtId="0" fontId="4" fillId="0" borderId="0" xfId="0" applyFont="1" applyAlignment="1">
      <alignment horizontal="center" wrapText="1"/>
    </xf>
    <xf numFmtId="3" fontId="5" fillId="0" borderId="0" xfId="0" applyNumberFormat="1" applyFont="1" applyAlignment="1" applyProtection="1">
      <alignment vertical="center"/>
      <protection locked="0"/>
    </xf>
    <xf numFmtId="3" fontId="4" fillId="0" borderId="0" xfId="0" applyNumberFormat="1" applyFont="1" applyAlignment="1" applyProtection="1">
      <alignment vertical="center"/>
      <protection locked="0"/>
    </xf>
    <xf numFmtId="3" fontId="5" fillId="0" borderId="0" xfId="0" applyNumberFormat="1" applyFont="1" applyAlignment="1" applyProtection="1">
      <alignment horizontal="center" vertical="center"/>
      <protection locked="0"/>
    </xf>
    <xf numFmtId="3" fontId="5" fillId="0" borderId="0" xfId="0" applyNumberFormat="1" applyFont="1" applyAlignment="1" applyProtection="1">
      <alignment/>
      <protection locked="0"/>
    </xf>
    <xf numFmtId="3" fontId="5" fillId="0" borderId="0" xfId="0" applyNumberFormat="1" applyFont="1" applyAlignment="1" applyProtection="1">
      <alignment horizontal="right" vertical="center"/>
      <protection locked="0"/>
    </xf>
    <xf numFmtId="3" fontId="4" fillId="0" borderId="0" xfId="0" applyNumberFormat="1" applyFont="1" applyAlignment="1" applyProtection="1">
      <alignment horizontal="right" vertical="center"/>
      <protection locked="0"/>
    </xf>
    <xf numFmtId="37" fontId="5" fillId="0" borderId="0" xfId="0" applyNumberFormat="1" applyFont="1" applyBorder="1" applyAlignment="1" applyProtection="1">
      <alignment horizontal="right" vertical="center"/>
      <protection/>
    </xf>
    <xf numFmtId="0" fontId="0" fillId="0" borderId="0" xfId="0" applyAlignment="1">
      <alignment wrapText="1"/>
    </xf>
    <xf numFmtId="0" fontId="0" fillId="0" borderId="0" xfId="0" applyAlignment="1">
      <alignment/>
    </xf>
    <xf numFmtId="0" fontId="4" fillId="0" borderId="0" xfId="0" applyFont="1" applyAlignment="1">
      <alignment/>
    </xf>
    <xf numFmtId="0" fontId="0" fillId="0" borderId="0" xfId="0" applyBorder="1" applyAlignment="1">
      <alignment/>
    </xf>
    <xf numFmtId="0" fontId="5"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right"/>
      <protection locked="0"/>
    </xf>
    <xf numFmtId="0" fontId="5" fillId="0" borderId="0" xfId="0" applyFont="1" applyAlignment="1" applyProtection="1">
      <alignment horizontal="right"/>
      <protection locked="0"/>
    </xf>
    <xf numFmtId="0" fontId="3" fillId="0" borderId="0" xfId="0" applyFont="1" applyAlignment="1" applyProtection="1">
      <alignment horizontal="right"/>
      <protection locked="0"/>
    </xf>
    <xf numFmtId="0" fontId="7" fillId="0" borderId="0" xfId="0" applyFont="1" applyAlignment="1" applyProtection="1">
      <alignment horizontal="right"/>
      <protection locked="0"/>
    </xf>
    <xf numFmtId="37" fontId="5" fillId="0" borderId="0" xfId="0" applyNumberFormat="1" applyFont="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righ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quotePrefix="1">
      <alignment horizontal="right" vertical="center"/>
      <protection locked="0"/>
    </xf>
    <xf numFmtId="37" fontId="0" fillId="0" borderId="0" xfId="0" applyNumberFormat="1" applyAlignment="1">
      <alignment/>
    </xf>
    <xf numFmtId="3" fontId="4" fillId="0" borderId="0" xfId="0" applyNumberFormat="1" applyFont="1" applyAlignment="1">
      <alignment/>
    </xf>
    <xf numFmtId="37" fontId="7" fillId="0" borderId="1" xfId="0" applyNumberFormat="1" applyFont="1" applyBorder="1" applyAlignment="1" applyProtection="1">
      <alignment horizontal="left"/>
      <protection locked="0"/>
    </xf>
    <xf numFmtId="0" fontId="7" fillId="0" borderId="1" xfId="0" applyFont="1" applyBorder="1" applyAlignment="1" applyProtection="1">
      <alignment horizontal="right"/>
      <protection locked="0"/>
    </xf>
    <xf numFmtId="37" fontId="7" fillId="0" borderId="1" xfId="0" applyNumberFormat="1" applyFont="1" applyBorder="1" applyAlignment="1" applyProtection="1">
      <alignment/>
      <protection locked="0"/>
    </xf>
    <xf numFmtId="0" fontId="3" fillId="0" borderId="0" xfId="0" applyFont="1" applyBorder="1" applyAlignment="1" applyProtection="1">
      <alignment/>
      <protection locked="0"/>
    </xf>
    <xf numFmtId="0" fontId="2" fillId="0" borderId="0" xfId="0" applyFont="1" applyAlignment="1">
      <alignment horizontal="center" vertical="center"/>
    </xf>
    <xf numFmtId="0" fontId="3" fillId="0" borderId="0" xfId="0" applyFont="1" applyAlignment="1">
      <alignment horizontal="justify" vertical="justify" wrapText="1"/>
    </xf>
    <xf numFmtId="0" fontId="0" fillId="0" borderId="1" xfId="0" applyBorder="1" applyAlignment="1" applyProtection="1">
      <alignment horizontal="center" vertical="center"/>
      <protection locked="0"/>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3" fillId="0" borderId="1" xfId="0" applyFont="1" applyBorder="1" applyAlignment="1" applyProtection="1">
      <alignment horizontal="center" vertical="center" wrapText="1"/>
      <protection locked="0"/>
    </xf>
    <xf numFmtId="0" fontId="5" fillId="0" borderId="0" xfId="0" applyFont="1" applyAlignment="1">
      <alignment horizontal="center" vertical="center"/>
    </xf>
    <xf numFmtId="0" fontId="4" fillId="0" borderId="1" xfId="0" applyFont="1" applyBorder="1" applyAlignment="1" applyProtection="1">
      <alignment horizontal="center" vertical="center"/>
      <protection locked="0"/>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95"/>
  <sheetViews>
    <sheetView tabSelected="1" workbookViewId="0" topLeftCell="A1">
      <selection activeCell="A7" sqref="A7:K7"/>
    </sheetView>
  </sheetViews>
  <sheetFormatPr defaultColWidth="9.33203125" defaultRowHeight="12.75"/>
  <cols>
    <col min="1" max="1" width="10.83203125" style="0" customWidth="1"/>
    <col min="2" max="2" width="6.16015625" style="0" customWidth="1"/>
    <col min="3" max="3" width="11.33203125" style="0" customWidth="1"/>
    <col min="4" max="4" width="6.16015625" style="0" customWidth="1"/>
    <col min="5" max="5" width="11.83203125" style="0" customWidth="1"/>
    <col min="6" max="7" width="10.83203125" style="0" customWidth="1"/>
    <col min="8" max="8" width="6.16015625" style="0" customWidth="1"/>
    <col min="9" max="9" width="11.66015625" style="0" customWidth="1"/>
    <col min="10" max="10" width="6.16015625" style="0" customWidth="1"/>
    <col min="11" max="11" width="14.16015625" style="0" customWidth="1"/>
  </cols>
  <sheetData>
    <row r="1" spans="1:11" ht="12" customHeight="1">
      <c r="A1" s="108" t="s">
        <v>0</v>
      </c>
      <c r="B1" s="108"/>
      <c r="C1" s="108"/>
      <c r="D1" s="108"/>
      <c r="E1" s="108"/>
      <c r="F1" s="108"/>
      <c r="G1" s="108"/>
      <c r="H1" s="108"/>
      <c r="I1" s="108"/>
      <c r="J1" s="108"/>
      <c r="K1" s="108"/>
    </row>
    <row r="2" spans="1:11" ht="11.25" customHeight="1">
      <c r="A2" s="109" t="s">
        <v>305</v>
      </c>
      <c r="B2" s="109"/>
      <c r="C2" s="109"/>
      <c r="D2" s="109"/>
      <c r="E2" s="109"/>
      <c r="F2" s="109"/>
      <c r="G2" s="109"/>
      <c r="H2" s="109"/>
      <c r="I2" s="109"/>
      <c r="J2" s="109"/>
      <c r="K2" s="109"/>
    </row>
    <row r="3" spans="1:11" ht="11.25" customHeight="1">
      <c r="A3" s="109"/>
      <c r="B3" s="109"/>
      <c r="C3" s="109"/>
      <c r="D3" s="109"/>
      <c r="E3" s="109"/>
      <c r="F3" s="109"/>
      <c r="G3" s="109"/>
      <c r="H3" s="109"/>
      <c r="I3" s="109"/>
      <c r="J3" s="109"/>
      <c r="K3" s="109"/>
    </row>
    <row r="4" spans="1:11" ht="11.25" customHeight="1">
      <c r="A4" s="109"/>
      <c r="B4" s="109"/>
      <c r="C4" s="109"/>
      <c r="D4" s="109"/>
      <c r="E4" s="109"/>
      <c r="F4" s="109"/>
      <c r="G4" s="109"/>
      <c r="H4" s="109"/>
      <c r="I4" s="109"/>
      <c r="J4" s="109"/>
      <c r="K4" s="109"/>
    </row>
    <row r="5" spans="1:11" ht="15.75" customHeight="1">
      <c r="A5" s="109"/>
      <c r="B5" s="109"/>
      <c r="C5" s="109"/>
      <c r="D5" s="109"/>
      <c r="E5" s="109"/>
      <c r="F5" s="109"/>
      <c r="G5" s="109"/>
      <c r="H5" s="109"/>
      <c r="I5" s="109"/>
      <c r="J5" s="109"/>
      <c r="K5" s="109"/>
    </row>
    <row r="6" spans="1:11" ht="14.25" customHeight="1">
      <c r="A6" s="108" t="s">
        <v>295</v>
      </c>
      <c r="B6" s="108"/>
      <c r="C6" s="108"/>
      <c r="D6" s="108"/>
      <c r="E6" s="108"/>
      <c r="F6" s="108"/>
      <c r="G6" s="108"/>
      <c r="H6" s="108"/>
      <c r="I6" s="108"/>
      <c r="J6" s="108"/>
      <c r="K6" s="108"/>
    </row>
    <row r="7" spans="1:11" ht="11.25" customHeight="1">
      <c r="A7" s="110" t="s">
        <v>338</v>
      </c>
      <c r="B7" s="110"/>
      <c r="C7" s="110"/>
      <c r="D7" s="110"/>
      <c r="E7" s="110"/>
      <c r="F7" s="110"/>
      <c r="G7" s="110"/>
      <c r="H7" s="110"/>
      <c r="I7" s="110"/>
      <c r="J7" s="110"/>
      <c r="K7" s="110"/>
    </row>
    <row r="8" spans="3:11" s="6" customFormat="1" ht="10.5" customHeight="1">
      <c r="C8" s="33" t="s">
        <v>299</v>
      </c>
      <c r="E8" s="33" t="s">
        <v>301</v>
      </c>
      <c r="I8" s="33" t="s">
        <v>300</v>
      </c>
      <c r="K8" s="33" t="s">
        <v>300</v>
      </c>
    </row>
    <row r="9" spans="1:11" s="6" customFormat="1" ht="10.5" customHeight="1">
      <c r="A9" s="11" t="s">
        <v>1</v>
      </c>
      <c r="B9" s="41"/>
      <c r="C9" s="42" t="s">
        <v>297</v>
      </c>
      <c r="D9" s="11"/>
      <c r="E9" s="42" t="s">
        <v>298</v>
      </c>
      <c r="F9" s="11"/>
      <c r="G9" s="11" t="s">
        <v>1</v>
      </c>
      <c r="H9" s="11"/>
      <c r="I9" s="42" t="s">
        <v>297</v>
      </c>
      <c r="J9" s="11"/>
      <c r="K9" s="42" t="s">
        <v>298</v>
      </c>
    </row>
    <row r="10" spans="1:11" s="6" customFormat="1" ht="3.75" customHeight="1">
      <c r="A10" s="43"/>
      <c r="B10" s="44"/>
      <c r="C10" s="45"/>
      <c r="D10" s="43"/>
      <c r="E10" s="45"/>
      <c r="F10" s="43"/>
      <c r="G10" s="43"/>
      <c r="H10" s="43"/>
      <c r="I10" s="45"/>
      <c r="J10" s="43"/>
      <c r="K10" s="45"/>
    </row>
    <row r="11" spans="1:11" ht="11.25" customHeight="1">
      <c r="A11" s="4" t="s">
        <v>3</v>
      </c>
      <c r="B11" s="32" t="s">
        <v>242</v>
      </c>
      <c r="C11" s="18">
        <v>3903566.44</v>
      </c>
      <c r="D11" s="92" t="s">
        <v>242</v>
      </c>
      <c r="E11" s="7">
        <v>140885240</v>
      </c>
      <c r="F11" s="6"/>
      <c r="G11" s="4" t="s">
        <v>58</v>
      </c>
      <c r="H11" s="33" t="s">
        <v>242</v>
      </c>
      <c r="I11" s="7">
        <v>1177863.77</v>
      </c>
      <c r="J11" s="92" t="s">
        <v>242</v>
      </c>
      <c r="K11" s="7">
        <v>34951882</v>
      </c>
    </row>
    <row r="12" spans="1:11" ht="9.75" customHeight="1">
      <c r="A12" s="4" t="s">
        <v>4</v>
      </c>
      <c r="B12" s="5"/>
      <c r="C12" s="18">
        <v>327366.34</v>
      </c>
      <c r="D12" s="38"/>
      <c r="E12" s="7">
        <v>16097613</v>
      </c>
      <c r="F12" s="6"/>
      <c r="G12" s="4" t="s">
        <v>59</v>
      </c>
      <c r="H12" s="6"/>
      <c r="I12" s="12">
        <v>146489.37</v>
      </c>
      <c r="J12" s="38"/>
      <c r="K12" s="13">
        <v>7566604</v>
      </c>
    </row>
    <row r="13" spans="1:11" ht="9.75" customHeight="1">
      <c r="A13" s="4" t="s">
        <v>5</v>
      </c>
      <c r="B13" s="5"/>
      <c r="C13" s="18">
        <v>149636.4</v>
      </c>
      <c r="D13" s="38"/>
      <c r="E13" s="7">
        <v>5175892</v>
      </c>
      <c r="F13" s="6"/>
      <c r="G13" s="4" t="s">
        <v>60</v>
      </c>
      <c r="H13" s="6"/>
      <c r="I13" s="12">
        <v>568160.67</v>
      </c>
      <c r="J13" s="38"/>
      <c r="K13" s="13">
        <v>16007716</v>
      </c>
    </row>
    <row r="14" spans="1:11" ht="9.75" customHeight="1">
      <c r="A14" s="4" t="s">
        <v>6</v>
      </c>
      <c r="B14" s="5"/>
      <c r="C14" s="18">
        <v>287222.29</v>
      </c>
      <c r="D14" s="38"/>
      <c r="E14" s="7">
        <v>12911932</v>
      </c>
      <c r="F14" s="6"/>
      <c r="G14" s="4" t="s">
        <v>61</v>
      </c>
      <c r="H14" s="6"/>
      <c r="I14" s="12">
        <v>571237.9</v>
      </c>
      <c r="J14" s="38"/>
      <c r="K14" s="13">
        <v>31274759</v>
      </c>
    </row>
    <row r="15" spans="1:11" ht="9.75" customHeight="1">
      <c r="A15" s="4" t="s">
        <v>7</v>
      </c>
      <c r="B15" s="5"/>
      <c r="C15" s="18">
        <v>494142.99</v>
      </c>
      <c r="D15" s="38"/>
      <c r="E15" s="7">
        <v>21529371</v>
      </c>
      <c r="F15" s="6"/>
      <c r="G15" s="4" t="s">
        <v>62</v>
      </c>
      <c r="H15" s="6"/>
      <c r="I15" s="12">
        <v>38667845.78</v>
      </c>
      <c r="J15" s="38"/>
      <c r="K15" s="13">
        <v>1293978545</v>
      </c>
    </row>
    <row r="16" spans="1:11" ht="9.75" customHeight="1">
      <c r="A16" s="4" t="s">
        <v>8</v>
      </c>
      <c r="B16" s="5"/>
      <c r="C16" s="18">
        <v>437823.33</v>
      </c>
      <c r="D16" s="38"/>
      <c r="E16" s="7">
        <v>15170378</v>
      </c>
      <c r="F16" s="6"/>
      <c r="G16" s="4" t="s">
        <v>63</v>
      </c>
      <c r="H16" s="6"/>
      <c r="I16" s="12">
        <v>383168.53</v>
      </c>
      <c r="J16" s="38"/>
      <c r="K16" s="13">
        <v>14910307</v>
      </c>
    </row>
    <row r="17" spans="1:11" ht="9.75" customHeight="1">
      <c r="A17" s="4" t="s">
        <v>9</v>
      </c>
      <c r="B17" s="5"/>
      <c r="C17" s="18">
        <v>917581.9</v>
      </c>
      <c r="D17" s="38"/>
      <c r="E17" s="7">
        <v>35059164</v>
      </c>
      <c r="F17" s="6"/>
      <c r="G17" s="4" t="s">
        <v>64</v>
      </c>
      <c r="H17" s="6"/>
      <c r="I17" s="12">
        <v>366150.5</v>
      </c>
      <c r="J17" s="38"/>
      <c r="K17" s="13">
        <v>23543732</v>
      </c>
    </row>
    <row r="18" spans="1:11" ht="9.75" customHeight="1">
      <c r="A18" s="4" t="s">
        <v>10</v>
      </c>
      <c r="B18" s="5"/>
      <c r="C18" s="18">
        <v>88506.86</v>
      </c>
      <c r="D18" s="38"/>
      <c r="E18" s="7">
        <v>6084097</v>
      </c>
      <c r="F18" s="6"/>
      <c r="G18" s="4" t="s">
        <v>65</v>
      </c>
      <c r="H18" s="6"/>
      <c r="I18" s="12">
        <v>2259131.96</v>
      </c>
      <c r="J18" s="38"/>
      <c r="K18" s="13">
        <v>86724875</v>
      </c>
    </row>
    <row r="19" spans="1:11" ht="9.75" customHeight="1">
      <c r="A19" s="4" t="s">
        <v>11</v>
      </c>
      <c r="B19" s="5"/>
      <c r="C19" s="18">
        <v>366692.84</v>
      </c>
      <c r="D19" s="38"/>
      <c r="E19" s="7">
        <v>19526333</v>
      </c>
      <c r="F19" s="6"/>
      <c r="G19" s="4" t="s">
        <v>66</v>
      </c>
      <c r="H19" s="6"/>
      <c r="I19" s="12">
        <v>2782148.43</v>
      </c>
      <c r="J19" s="38"/>
      <c r="K19" s="13">
        <v>109382336</v>
      </c>
    </row>
    <row r="20" spans="1:11" ht="9.75" customHeight="1">
      <c r="A20" s="4" t="s">
        <v>12</v>
      </c>
      <c r="B20" s="5"/>
      <c r="C20" s="18">
        <v>1816995.67</v>
      </c>
      <c r="D20" s="38"/>
      <c r="E20" s="7">
        <v>64612167</v>
      </c>
      <c r="F20" s="6"/>
      <c r="G20" s="4" t="s">
        <v>67</v>
      </c>
      <c r="H20" s="6"/>
      <c r="I20" s="12">
        <v>7629089.76</v>
      </c>
      <c r="J20" s="38"/>
      <c r="K20" s="13">
        <v>259662266</v>
      </c>
    </row>
    <row r="21" spans="1:11" ht="9.75" customHeight="1">
      <c r="A21" s="4"/>
      <c r="B21" s="5"/>
      <c r="C21" s="5"/>
      <c r="D21" s="38"/>
      <c r="E21" s="7"/>
      <c r="F21" s="6"/>
      <c r="G21" s="4"/>
      <c r="H21" s="6"/>
      <c r="I21" s="12"/>
      <c r="J21" s="38"/>
      <c r="K21" s="13"/>
    </row>
    <row r="22" spans="1:11" ht="9.75" customHeight="1">
      <c r="A22" s="4" t="s">
        <v>13</v>
      </c>
      <c r="B22" s="5"/>
      <c r="C22" s="5">
        <v>8920600.03</v>
      </c>
      <c r="D22" s="38"/>
      <c r="E22" s="7">
        <v>308998667</v>
      </c>
      <c r="F22" s="6"/>
      <c r="G22" s="4" t="s">
        <v>68</v>
      </c>
      <c r="H22" s="6"/>
      <c r="I22" s="12">
        <v>146053.56</v>
      </c>
      <c r="J22" s="38"/>
      <c r="K22" s="13">
        <v>6956633</v>
      </c>
    </row>
    <row r="23" spans="1:11" ht="9.75" customHeight="1">
      <c r="A23" s="4" t="s">
        <v>14</v>
      </c>
      <c r="B23" s="5"/>
      <c r="C23" s="5">
        <v>1299712.92</v>
      </c>
      <c r="D23" s="38"/>
      <c r="E23" s="7">
        <v>68698599</v>
      </c>
      <c r="F23" s="6"/>
      <c r="G23" s="4" t="s">
        <v>69</v>
      </c>
      <c r="H23" s="6"/>
      <c r="I23" s="12">
        <v>2587251.29</v>
      </c>
      <c r="J23" s="38"/>
      <c r="K23" s="13">
        <v>89462233</v>
      </c>
    </row>
    <row r="24" spans="1:11" ht="9.75" customHeight="1">
      <c r="A24" s="4" t="s">
        <v>15</v>
      </c>
      <c r="B24" s="5"/>
      <c r="C24" s="5">
        <v>4619629.81</v>
      </c>
      <c r="D24" s="38"/>
      <c r="E24" s="7">
        <v>173508547</v>
      </c>
      <c r="F24" s="6"/>
      <c r="G24" s="4" t="s">
        <v>70</v>
      </c>
      <c r="H24" s="6"/>
      <c r="I24" s="12">
        <v>2837632.96</v>
      </c>
      <c r="J24" s="38"/>
      <c r="K24" s="13">
        <v>118447753</v>
      </c>
    </row>
    <row r="25" spans="1:11" ht="9.75" customHeight="1">
      <c r="A25" s="4" t="s">
        <v>16</v>
      </c>
      <c r="B25" s="5"/>
      <c r="C25" s="5">
        <v>1272002.17</v>
      </c>
      <c r="D25" s="38"/>
      <c r="E25" s="7">
        <v>53497378</v>
      </c>
      <c r="F25" s="6"/>
      <c r="G25" s="4" t="s">
        <v>71</v>
      </c>
      <c r="H25" s="6"/>
      <c r="I25" s="12">
        <v>119404.84</v>
      </c>
      <c r="J25" s="38"/>
      <c r="K25" s="13">
        <v>5327642</v>
      </c>
    </row>
    <row r="26" spans="1:11" ht="9.75" customHeight="1">
      <c r="A26" s="4" t="s">
        <v>17</v>
      </c>
      <c r="B26" s="5"/>
      <c r="C26" s="5">
        <v>51683.58</v>
      </c>
      <c r="D26" s="38"/>
      <c r="E26" s="7">
        <v>2262612</v>
      </c>
      <c r="F26" s="6"/>
      <c r="G26" s="4" t="s">
        <v>72</v>
      </c>
      <c r="H26" s="6"/>
      <c r="I26" s="12">
        <v>979016.4</v>
      </c>
      <c r="J26" s="38"/>
      <c r="K26" s="13">
        <v>41049979</v>
      </c>
    </row>
    <row r="27" spans="1:11" ht="9.75" customHeight="1">
      <c r="A27" s="4" t="s">
        <v>18</v>
      </c>
      <c r="B27" s="5"/>
      <c r="C27" s="5">
        <v>1779131.79</v>
      </c>
      <c r="D27" s="38"/>
      <c r="E27" s="7">
        <v>59792555</v>
      </c>
      <c r="F27" s="6"/>
      <c r="G27" s="4" t="s">
        <v>73</v>
      </c>
      <c r="H27" s="6"/>
      <c r="I27" s="12">
        <v>383247.71</v>
      </c>
      <c r="J27" s="38"/>
      <c r="K27" s="13">
        <v>18710425</v>
      </c>
    </row>
    <row r="28" spans="1:11" ht="9.75" customHeight="1">
      <c r="A28" s="4" t="s">
        <v>19</v>
      </c>
      <c r="B28" s="5"/>
      <c r="C28" s="5">
        <v>90620.42</v>
      </c>
      <c r="D28" s="38"/>
      <c r="E28" s="7">
        <v>6126306</v>
      </c>
      <c r="F28" s="6"/>
      <c r="G28" s="4" t="s">
        <v>74</v>
      </c>
      <c r="H28" s="6"/>
      <c r="I28" s="12">
        <v>76896.52</v>
      </c>
      <c r="J28" s="38"/>
      <c r="K28" s="13">
        <v>3218726</v>
      </c>
    </row>
    <row r="29" spans="1:11" ht="9.75" customHeight="1">
      <c r="A29" s="4" t="s">
        <v>20</v>
      </c>
      <c r="B29" s="5"/>
      <c r="C29" s="5">
        <v>5282924.98</v>
      </c>
      <c r="D29" s="38"/>
      <c r="E29" s="7">
        <v>201058161</v>
      </c>
      <c r="F29" s="6"/>
      <c r="G29" s="4" t="s">
        <v>75</v>
      </c>
      <c r="H29" s="6"/>
      <c r="I29" s="12">
        <v>652607.34</v>
      </c>
      <c r="J29" s="38"/>
      <c r="K29" s="13">
        <v>29978120</v>
      </c>
    </row>
    <row r="30" spans="1:11" ht="9.75" customHeight="1">
      <c r="A30" s="4" t="s">
        <v>21</v>
      </c>
      <c r="B30" s="5"/>
      <c r="C30" s="5">
        <v>678925.88</v>
      </c>
      <c r="D30" s="38"/>
      <c r="E30" s="7">
        <v>29697018</v>
      </c>
      <c r="F30" s="6"/>
      <c r="G30" s="4" t="s">
        <v>76</v>
      </c>
      <c r="H30" s="6"/>
      <c r="I30" s="12">
        <v>4031136.27</v>
      </c>
      <c r="J30" s="38"/>
      <c r="K30" s="13">
        <v>169582650</v>
      </c>
    </row>
    <row r="31" spans="1:11" ht="9.75" customHeight="1">
      <c r="A31" s="4" t="s">
        <v>22</v>
      </c>
      <c r="B31" s="5"/>
      <c r="C31" s="5">
        <v>719758.39</v>
      </c>
      <c r="D31" s="38"/>
      <c r="E31" s="7">
        <v>31059277</v>
      </c>
      <c r="F31" s="6"/>
      <c r="G31" s="4" t="s">
        <v>77</v>
      </c>
      <c r="H31" s="6"/>
      <c r="I31" s="12">
        <v>191333.66</v>
      </c>
      <c r="J31" s="38"/>
      <c r="K31" s="13">
        <v>10738714</v>
      </c>
    </row>
    <row r="32" spans="3:11" ht="9.75" customHeight="1">
      <c r="C32" s="35"/>
      <c r="D32" s="35"/>
      <c r="E32" s="35"/>
      <c r="I32" s="35"/>
      <c r="J32" s="35"/>
      <c r="K32" s="35"/>
    </row>
    <row r="33" spans="1:11" ht="9.75" customHeight="1">
      <c r="A33" s="4" t="s">
        <v>23</v>
      </c>
      <c r="B33" s="5"/>
      <c r="C33" s="5">
        <v>214622.71</v>
      </c>
      <c r="D33" s="38"/>
      <c r="E33" s="7">
        <v>10331516</v>
      </c>
      <c r="F33" s="6"/>
      <c r="G33" s="4" t="s">
        <v>78</v>
      </c>
      <c r="H33" s="6"/>
      <c r="I33" s="12">
        <v>2150468.16</v>
      </c>
      <c r="J33" s="38"/>
      <c r="K33" s="13">
        <v>86549858</v>
      </c>
    </row>
    <row r="34" spans="1:11" ht="9.75" customHeight="1">
      <c r="A34" s="4" t="s">
        <v>24</v>
      </c>
      <c r="B34" s="5"/>
      <c r="C34" s="5">
        <v>137671.58</v>
      </c>
      <c r="D34" s="38"/>
      <c r="E34" s="7">
        <v>8448212</v>
      </c>
      <c r="F34" s="6"/>
      <c r="G34" s="4" t="s">
        <v>79</v>
      </c>
      <c r="H34" s="6"/>
      <c r="I34" s="12">
        <v>764391.28</v>
      </c>
      <c r="J34" s="38"/>
      <c r="K34" s="13">
        <v>31062200</v>
      </c>
    </row>
    <row r="35" spans="1:11" ht="9.75" customHeight="1">
      <c r="A35" s="4" t="s">
        <v>25</v>
      </c>
      <c r="B35" s="5"/>
      <c r="C35" s="5">
        <v>1828631.19</v>
      </c>
      <c r="D35" s="38"/>
      <c r="E35" s="7">
        <v>80739166</v>
      </c>
      <c r="F35" s="6"/>
      <c r="G35" s="4" t="s">
        <v>80</v>
      </c>
      <c r="H35" s="6"/>
      <c r="I35" s="12">
        <v>1691102.69</v>
      </c>
      <c r="J35" s="38"/>
      <c r="K35" s="13">
        <v>60542002</v>
      </c>
    </row>
    <row r="36" spans="1:11" ht="9.75" customHeight="1">
      <c r="A36" s="4" t="s">
        <v>26</v>
      </c>
      <c r="B36" s="5"/>
      <c r="C36" s="5">
        <v>824458.19</v>
      </c>
      <c r="D36" s="38"/>
      <c r="E36" s="7">
        <v>36411987</v>
      </c>
      <c r="F36" s="6"/>
      <c r="G36" s="4" t="s">
        <v>81</v>
      </c>
      <c r="H36" s="6"/>
      <c r="I36" s="12">
        <v>1381885</v>
      </c>
      <c r="J36" s="38"/>
      <c r="K36" s="13">
        <v>60243486</v>
      </c>
    </row>
    <row r="37" spans="1:11" ht="9.75" customHeight="1">
      <c r="A37" s="4" t="s">
        <v>27</v>
      </c>
      <c r="B37" s="5"/>
      <c r="C37" s="5">
        <v>1912672.74</v>
      </c>
      <c r="D37" s="38"/>
      <c r="E37" s="7">
        <v>79309946</v>
      </c>
      <c r="F37" s="6"/>
      <c r="G37" s="4" t="s">
        <v>82</v>
      </c>
      <c r="H37" s="6"/>
      <c r="I37" s="12">
        <v>2407689.46</v>
      </c>
      <c r="J37" s="38"/>
      <c r="K37" s="13">
        <v>86732085</v>
      </c>
    </row>
    <row r="38" spans="1:11" ht="9.75" customHeight="1">
      <c r="A38" s="4" t="s">
        <v>28</v>
      </c>
      <c r="B38" s="5"/>
      <c r="C38" s="5">
        <v>6863447.19</v>
      </c>
      <c r="D38" s="38"/>
      <c r="E38" s="7">
        <v>242342469</v>
      </c>
      <c r="F38" s="6"/>
      <c r="G38" s="4" t="s">
        <v>83</v>
      </c>
      <c r="H38" s="6"/>
      <c r="I38" s="12">
        <v>1181794.39</v>
      </c>
      <c r="J38" s="38"/>
      <c r="K38" s="13">
        <v>43797126</v>
      </c>
    </row>
    <row r="39" spans="1:11" ht="9.75" customHeight="1">
      <c r="A39" s="4" t="s">
        <v>29</v>
      </c>
      <c r="B39" s="5"/>
      <c r="C39" s="5">
        <v>440630.16</v>
      </c>
      <c r="D39" s="38"/>
      <c r="E39" s="7">
        <v>19406932</v>
      </c>
      <c r="F39" s="6"/>
      <c r="G39" s="4" t="s">
        <v>84</v>
      </c>
      <c r="H39" s="6"/>
      <c r="I39" s="12">
        <v>950438.04</v>
      </c>
      <c r="J39" s="38"/>
      <c r="K39" s="13">
        <v>45579078</v>
      </c>
    </row>
    <row r="40" spans="1:11" ht="9.75" customHeight="1">
      <c r="A40" s="4" t="s">
        <v>30</v>
      </c>
      <c r="B40" s="5"/>
      <c r="C40" s="5">
        <v>2373189.65</v>
      </c>
      <c r="D40" s="38"/>
      <c r="E40" s="7">
        <v>72362283</v>
      </c>
      <c r="F40" s="6"/>
      <c r="G40" s="4" t="s">
        <v>85</v>
      </c>
      <c r="H40" s="6"/>
      <c r="I40" s="12">
        <v>757599.53</v>
      </c>
      <c r="J40" s="38"/>
      <c r="K40" s="13">
        <v>22834641</v>
      </c>
    </row>
    <row r="41" spans="1:11" ht="9.75" customHeight="1">
      <c r="A41" s="4" t="s">
        <v>31</v>
      </c>
      <c r="B41" s="5"/>
      <c r="C41" s="5">
        <v>2497903.67</v>
      </c>
      <c r="D41" s="38"/>
      <c r="E41" s="7">
        <v>108063046</v>
      </c>
      <c r="F41" s="6"/>
      <c r="G41" s="4" t="s">
        <v>86</v>
      </c>
      <c r="H41" s="6"/>
      <c r="I41" s="12">
        <v>1354143.73</v>
      </c>
      <c r="J41" s="38"/>
      <c r="K41" s="13">
        <v>53449104</v>
      </c>
    </row>
    <row r="42" spans="1:11" ht="9.75" customHeight="1">
      <c r="A42" s="4" t="s">
        <v>32</v>
      </c>
      <c r="B42" s="5"/>
      <c r="C42" s="5">
        <v>525995.68</v>
      </c>
      <c r="D42" s="38"/>
      <c r="E42" s="7">
        <v>20590703</v>
      </c>
      <c r="F42" s="6"/>
      <c r="G42" s="4" t="s">
        <v>87</v>
      </c>
      <c r="H42" s="6"/>
      <c r="I42" s="12">
        <v>342659.98</v>
      </c>
      <c r="J42" s="38"/>
      <c r="K42" s="13">
        <v>13534493</v>
      </c>
    </row>
    <row r="43" spans="1:11" ht="9.75" customHeight="1">
      <c r="A43" s="4"/>
      <c r="B43" s="5"/>
      <c r="C43" s="5"/>
      <c r="D43" s="38"/>
      <c r="E43" s="7"/>
      <c r="F43" s="6"/>
      <c r="G43" s="4"/>
      <c r="H43" s="6"/>
      <c r="I43" s="12"/>
      <c r="J43" s="38"/>
      <c r="K43" s="13"/>
    </row>
    <row r="44" spans="1:11" ht="9.75" customHeight="1">
      <c r="A44" s="4" t="s">
        <v>33</v>
      </c>
      <c r="B44" s="5"/>
      <c r="C44" s="5">
        <v>556436.51</v>
      </c>
      <c r="D44" s="38"/>
      <c r="E44" s="7">
        <v>24709643</v>
      </c>
      <c r="F44" s="6"/>
      <c r="G44" s="4" t="s">
        <v>88</v>
      </c>
      <c r="H44" s="6"/>
      <c r="I44" s="12">
        <v>1913331.31</v>
      </c>
      <c r="J44" s="38"/>
      <c r="K44" s="13">
        <v>80403829</v>
      </c>
    </row>
    <row r="45" spans="1:11" ht="9.75" customHeight="1">
      <c r="A45" s="4" t="s">
        <v>34</v>
      </c>
      <c r="B45" s="5"/>
      <c r="C45" s="5">
        <v>12435355.82</v>
      </c>
      <c r="D45" s="38"/>
      <c r="E45" s="7">
        <v>338111637</v>
      </c>
      <c r="F45" s="6"/>
      <c r="G45" s="4" t="s">
        <v>89</v>
      </c>
      <c r="H45" s="6"/>
      <c r="I45" s="12">
        <v>181143.31</v>
      </c>
      <c r="J45" s="38"/>
      <c r="K45" s="13">
        <v>6449204</v>
      </c>
    </row>
    <row r="46" spans="1:11" ht="9.75" customHeight="1">
      <c r="A46" s="4" t="s">
        <v>35</v>
      </c>
      <c r="B46" s="5"/>
      <c r="C46" s="5">
        <v>803940.33</v>
      </c>
      <c r="D46" s="38"/>
      <c r="E46" s="7">
        <v>31706614</v>
      </c>
      <c r="F46" s="6"/>
      <c r="G46" s="4" t="s">
        <v>90</v>
      </c>
      <c r="H46" s="6"/>
      <c r="I46" s="12">
        <v>622721.96</v>
      </c>
      <c r="J46" s="38"/>
      <c r="K46" s="13">
        <v>20848809</v>
      </c>
    </row>
    <row r="47" spans="1:11" ht="9.75" customHeight="1">
      <c r="A47" s="4" t="s">
        <v>36</v>
      </c>
      <c r="B47" s="5"/>
      <c r="C47" s="5">
        <v>11751736.07</v>
      </c>
      <c r="D47" s="38"/>
      <c r="E47" s="7">
        <v>465511844</v>
      </c>
      <c r="F47" s="6"/>
      <c r="G47" s="4" t="s">
        <v>91</v>
      </c>
      <c r="H47" s="6"/>
      <c r="I47" s="12">
        <v>34546.29</v>
      </c>
      <c r="J47" s="38"/>
      <c r="K47" s="13">
        <v>1370231</v>
      </c>
    </row>
    <row r="48" spans="1:11" ht="9.75" customHeight="1">
      <c r="A48" s="4" t="s">
        <v>37</v>
      </c>
      <c r="B48" s="5"/>
      <c r="C48" s="5">
        <v>649991.09</v>
      </c>
      <c r="D48" s="38"/>
      <c r="E48" s="7">
        <v>25533993</v>
      </c>
      <c r="F48" s="6"/>
      <c r="G48" s="4" t="s">
        <v>92</v>
      </c>
      <c r="H48" s="6"/>
      <c r="I48" s="12">
        <v>3234233.98</v>
      </c>
      <c r="J48" s="38"/>
      <c r="K48" s="13">
        <v>124106664</v>
      </c>
    </row>
    <row r="49" spans="1:11" ht="9.75" customHeight="1">
      <c r="A49" s="4" t="s">
        <v>38</v>
      </c>
      <c r="B49" s="5"/>
      <c r="C49" s="5">
        <v>4113731.87</v>
      </c>
      <c r="D49" s="38"/>
      <c r="E49" s="7">
        <v>167950112</v>
      </c>
      <c r="F49" s="6"/>
      <c r="G49" s="4" t="s">
        <v>93</v>
      </c>
      <c r="H49" s="6"/>
      <c r="I49" s="12">
        <v>966291.25</v>
      </c>
      <c r="J49" s="38"/>
      <c r="K49" s="13">
        <v>43479069</v>
      </c>
    </row>
    <row r="50" spans="1:11" ht="9.75" customHeight="1">
      <c r="A50" s="4" t="s">
        <v>39</v>
      </c>
      <c r="B50" s="5"/>
      <c r="C50" s="5">
        <v>39078.11</v>
      </c>
      <c r="D50" s="38"/>
      <c r="E50" s="7">
        <v>3716293</v>
      </c>
      <c r="F50" s="6"/>
      <c r="G50" s="4" t="s">
        <v>94</v>
      </c>
      <c r="H50" s="6"/>
      <c r="I50" s="12">
        <v>28168212.99</v>
      </c>
      <c r="J50" s="38"/>
      <c r="K50" s="13">
        <v>1071699672</v>
      </c>
    </row>
    <row r="51" spans="1:11" ht="9.75" customHeight="1">
      <c r="A51" s="4" t="s">
        <v>40</v>
      </c>
      <c r="B51" s="5"/>
      <c r="C51" s="5">
        <v>97312.26</v>
      </c>
      <c r="D51" s="38"/>
      <c r="E51" s="7">
        <v>3190415</v>
      </c>
      <c r="F51" s="6"/>
      <c r="G51" s="4" t="s">
        <v>95</v>
      </c>
      <c r="H51" s="6"/>
      <c r="I51" s="12">
        <v>127082.65</v>
      </c>
      <c r="J51" s="38"/>
      <c r="K51" s="13">
        <v>5834341</v>
      </c>
    </row>
    <row r="52" spans="1:14" ht="9.75" customHeight="1">
      <c r="A52" s="4" t="s">
        <v>41</v>
      </c>
      <c r="B52" s="5"/>
      <c r="C52" s="5">
        <v>565985.1</v>
      </c>
      <c r="D52" s="38"/>
      <c r="E52" s="7">
        <v>30461157</v>
      </c>
      <c r="F52" s="6"/>
      <c r="G52" s="4" t="s">
        <v>96</v>
      </c>
      <c r="H52" s="6"/>
      <c r="I52" s="12">
        <v>144652.5</v>
      </c>
      <c r="J52" s="38"/>
      <c r="K52" s="13">
        <v>8804187</v>
      </c>
      <c r="N52" s="31"/>
    </row>
    <row r="53" spans="1:11" ht="9.75" customHeight="1">
      <c r="A53" s="4" t="s">
        <v>42</v>
      </c>
      <c r="B53" s="5"/>
      <c r="C53" s="5">
        <v>110632.26</v>
      </c>
      <c r="D53" s="38"/>
      <c r="E53" s="7">
        <v>4201147</v>
      </c>
      <c r="F53" s="6"/>
      <c r="G53" s="4" t="s">
        <v>97</v>
      </c>
      <c r="H53" s="6"/>
      <c r="I53" s="12">
        <v>2013901.48</v>
      </c>
      <c r="J53" s="38"/>
      <c r="K53" s="13">
        <v>62287249</v>
      </c>
    </row>
    <row r="54" spans="1:11" ht="9.75" customHeight="1">
      <c r="A54" s="4"/>
      <c r="B54" s="5"/>
      <c r="C54" s="5"/>
      <c r="D54" s="38"/>
      <c r="E54" s="7"/>
      <c r="F54" s="6"/>
      <c r="G54" s="4"/>
      <c r="H54" s="6"/>
      <c r="I54" s="12"/>
      <c r="J54" s="38"/>
      <c r="K54" s="13"/>
    </row>
    <row r="55" spans="1:11" ht="9.75" customHeight="1">
      <c r="A55" s="4" t="s">
        <v>43</v>
      </c>
      <c r="B55" s="5"/>
      <c r="C55" s="5">
        <v>19669568.77</v>
      </c>
      <c r="D55" s="38"/>
      <c r="E55" s="7">
        <v>759268980</v>
      </c>
      <c r="F55" s="6"/>
      <c r="G55" s="4" t="s">
        <v>98</v>
      </c>
      <c r="H55" s="6"/>
      <c r="I55" s="12">
        <v>2724775.51</v>
      </c>
      <c r="J55" s="38"/>
      <c r="K55" s="13">
        <v>95068147</v>
      </c>
    </row>
    <row r="56" spans="1:11" ht="9.75" customHeight="1">
      <c r="A56" s="4" t="s">
        <v>44</v>
      </c>
      <c r="B56" s="5"/>
      <c r="C56" s="5">
        <v>984504.79</v>
      </c>
      <c r="D56" s="38"/>
      <c r="E56" s="7">
        <v>42313297</v>
      </c>
      <c r="F56" s="6"/>
      <c r="G56" s="4" t="s">
        <v>99</v>
      </c>
      <c r="H56" s="6"/>
      <c r="I56" s="12">
        <v>1239835.78</v>
      </c>
      <c r="J56" s="38"/>
      <c r="K56" s="13">
        <v>52692029</v>
      </c>
    </row>
    <row r="57" spans="1:11" ht="9.75" customHeight="1">
      <c r="A57" s="4" t="s">
        <v>45</v>
      </c>
      <c r="B57" s="5"/>
      <c r="C57" s="5">
        <v>1324801.74</v>
      </c>
      <c r="D57" s="38"/>
      <c r="E57" s="7">
        <v>47979512</v>
      </c>
      <c r="F57" s="6"/>
      <c r="G57" s="4" t="s">
        <v>100</v>
      </c>
      <c r="H57" s="6"/>
      <c r="I57" s="12">
        <v>2115870.02</v>
      </c>
      <c r="J57" s="38"/>
      <c r="K57" s="13">
        <v>86370767</v>
      </c>
    </row>
    <row r="58" spans="1:11" ht="9.75" customHeight="1">
      <c r="A58" s="4" t="s">
        <v>46</v>
      </c>
      <c r="B58" s="5"/>
      <c r="C58" s="5">
        <v>1596080.05</v>
      </c>
      <c r="D58" s="38"/>
      <c r="E58" s="7">
        <v>57764613</v>
      </c>
      <c r="F58" s="6"/>
      <c r="G58" s="4" t="s">
        <v>101</v>
      </c>
      <c r="H58" s="6"/>
      <c r="I58" s="12">
        <v>485010.21</v>
      </c>
      <c r="J58" s="38"/>
      <c r="K58" s="13">
        <v>18952296</v>
      </c>
    </row>
    <row r="59" spans="1:11" ht="9.75" customHeight="1">
      <c r="A59" s="4" t="s">
        <v>47</v>
      </c>
      <c r="B59" s="5"/>
      <c r="C59" s="5">
        <v>2228740.31</v>
      </c>
      <c r="D59" s="38"/>
      <c r="E59" s="7">
        <v>89248155</v>
      </c>
      <c r="F59" s="6"/>
      <c r="G59" s="4" t="s">
        <v>102</v>
      </c>
      <c r="H59" s="6"/>
      <c r="I59" s="12">
        <v>272243.84</v>
      </c>
      <c r="J59" s="38"/>
      <c r="K59" s="13">
        <v>8858564</v>
      </c>
    </row>
    <row r="60" spans="1:11" ht="9.75" customHeight="1">
      <c r="A60" s="4" t="s">
        <v>48</v>
      </c>
      <c r="B60" s="5"/>
      <c r="C60" s="5">
        <v>541154.09</v>
      </c>
      <c r="D60" s="38"/>
      <c r="E60" s="7">
        <v>24038844</v>
      </c>
      <c r="F60" s="6"/>
      <c r="G60" s="4" t="s">
        <v>103</v>
      </c>
      <c r="H60" s="6"/>
      <c r="I60" s="12">
        <v>38406565.32</v>
      </c>
      <c r="J60" s="38"/>
      <c r="K60" s="13">
        <v>1742891256</v>
      </c>
    </row>
    <row r="61" spans="1:11" ht="9.75" customHeight="1">
      <c r="A61" s="4" t="s">
        <v>49</v>
      </c>
      <c r="B61" s="5"/>
      <c r="C61" s="5">
        <v>147579.17</v>
      </c>
      <c r="D61" s="38"/>
      <c r="E61" s="7">
        <v>7606471</v>
      </c>
      <c r="F61" s="6"/>
      <c r="G61" s="4" t="s">
        <v>107</v>
      </c>
      <c r="H61" s="6"/>
      <c r="I61" s="12"/>
      <c r="J61" s="38"/>
      <c r="K61" s="38"/>
    </row>
    <row r="62" spans="1:11" ht="9.75" customHeight="1">
      <c r="A62" s="4" t="s">
        <v>50</v>
      </c>
      <c r="B62" s="5"/>
      <c r="C62" s="5">
        <v>128615.24</v>
      </c>
      <c r="D62" s="38"/>
      <c r="E62" s="7">
        <v>4200051</v>
      </c>
      <c r="F62" s="6"/>
      <c r="G62" s="6" t="s">
        <v>296</v>
      </c>
      <c r="H62" s="6"/>
      <c r="I62" s="12">
        <v>31969257.95</v>
      </c>
      <c r="J62" s="38"/>
      <c r="K62" s="39" t="s">
        <v>306</v>
      </c>
    </row>
    <row r="63" spans="1:11" ht="9.75" customHeight="1">
      <c r="A63" s="4" t="s">
        <v>51</v>
      </c>
      <c r="B63" s="5"/>
      <c r="C63" s="5">
        <v>3546107.25</v>
      </c>
      <c r="D63" s="38"/>
      <c r="E63" s="7">
        <v>151293402</v>
      </c>
      <c r="F63" s="6"/>
      <c r="G63" s="4" t="s">
        <v>104</v>
      </c>
      <c r="H63" s="6"/>
      <c r="I63" s="12">
        <v>3421363.78</v>
      </c>
      <c r="J63" s="38"/>
      <c r="K63" s="39" t="s">
        <v>306</v>
      </c>
    </row>
    <row r="64" spans="1:11" ht="9.75" customHeight="1">
      <c r="A64" s="4" t="s">
        <v>52</v>
      </c>
      <c r="B64" s="5"/>
      <c r="C64" s="5">
        <v>871583.44</v>
      </c>
      <c r="D64" s="38"/>
      <c r="E64" s="7">
        <v>29050536</v>
      </c>
      <c r="F64" s="6"/>
      <c r="G64" s="4"/>
      <c r="H64" s="6"/>
      <c r="I64" s="12"/>
      <c r="J64" s="38"/>
      <c r="K64" s="39"/>
    </row>
    <row r="65" spans="1:11" ht="9.75" customHeight="1">
      <c r="A65" s="4"/>
      <c r="B65" s="5"/>
      <c r="C65" s="5"/>
      <c r="D65" s="38"/>
      <c r="E65" s="7"/>
      <c r="F65" s="6"/>
      <c r="G65" s="6"/>
      <c r="H65" s="6"/>
      <c r="I65" s="36"/>
      <c r="J65" s="38"/>
      <c r="K65" s="38"/>
    </row>
    <row r="66" spans="1:11" ht="9.75" customHeight="1">
      <c r="A66" s="4" t="s">
        <v>53</v>
      </c>
      <c r="B66" s="5"/>
      <c r="C66" s="5">
        <v>2551361.29</v>
      </c>
      <c r="D66" s="38"/>
      <c r="E66" s="7">
        <v>113270802</v>
      </c>
      <c r="F66" s="6"/>
      <c r="G66" s="6"/>
      <c r="H66" s="6"/>
      <c r="I66" s="36"/>
      <c r="J66" s="38"/>
      <c r="K66" s="38"/>
    </row>
    <row r="67" spans="1:11" ht="9.75" customHeight="1">
      <c r="A67" s="4" t="s">
        <v>54</v>
      </c>
      <c r="B67" s="5"/>
      <c r="C67" s="5">
        <v>73781.03</v>
      </c>
      <c r="D67" s="38"/>
      <c r="E67" s="7">
        <v>2477411</v>
      </c>
      <c r="F67" s="6"/>
      <c r="G67" s="6"/>
      <c r="H67" s="6"/>
      <c r="I67" s="36"/>
      <c r="J67" s="38"/>
      <c r="K67" s="38"/>
    </row>
    <row r="68" spans="1:11" ht="9.75" customHeight="1">
      <c r="A68" s="4" t="s">
        <v>55</v>
      </c>
      <c r="B68" s="5"/>
      <c r="C68" s="5">
        <v>1473868.21</v>
      </c>
      <c r="D68" s="38"/>
      <c r="E68" s="7">
        <v>58683769</v>
      </c>
      <c r="F68" s="6"/>
      <c r="G68" s="6"/>
      <c r="H68" s="6"/>
      <c r="I68" s="37"/>
      <c r="J68" s="40"/>
      <c r="K68" s="40"/>
    </row>
    <row r="69" spans="1:11" ht="9.75" customHeight="1">
      <c r="A69" s="4" t="s">
        <v>56</v>
      </c>
      <c r="B69" s="5"/>
      <c r="C69" s="5">
        <v>1743244.27</v>
      </c>
      <c r="D69" s="38"/>
      <c r="E69" s="7">
        <v>73104102</v>
      </c>
      <c r="F69" s="6"/>
      <c r="G69" s="6"/>
      <c r="H69" s="6"/>
      <c r="I69" s="36"/>
      <c r="J69" s="38"/>
      <c r="K69" s="38"/>
    </row>
    <row r="70" spans="1:13" ht="9.75" customHeight="1">
      <c r="A70" s="4" t="s">
        <v>57</v>
      </c>
      <c r="B70" s="5"/>
      <c r="C70" s="5">
        <v>1171275.8</v>
      </c>
      <c r="D70" s="38"/>
      <c r="E70" s="7">
        <v>46456579</v>
      </c>
      <c r="F70" s="6"/>
      <c r="G70" s="17" t="s">
        <v>106</v>
      </c>
      <c r="H70" s="50" t="s">
        <v>242</v>
      </c>
      <c r="I70" s="34">
        <v>317879292.27</v>
      </c>
      <c r="J70" s="93" t="s">
        <v>242</v>
      </c>
      <c r="K70" s="34">
        <v>10857523230</v>
      </c>
      <c r="L70" s="102">
        <f>SUM(C11:C70)+SUM(I10:I64)-I70</f>
        <v>0</v>
      </c>
      <c r="M70" s="102">
        <f>SUM(E11:E70)+SUM(K10:K64)-K70</f>
        <v>0</v>
      </c>
    </row>
    <row r="71" spans="1:11" ht="2.25" customHeight="1">
      <c r="A71" s="8"/>
      <c r="B71" s="9"/>
      <c r="C71" s="8"/>
      <c r="D71" s="8"/>
      <c r="E71" s="10"/>
      <c r="F71" s="10"/>
      <c r="G71" s="10"/>
      <c r="H71" s="10"/>
      <c r="I71" s="10"/>
      <c r="J71" s="10"/>
      <c r="K71" s="10"/>
    </row>
    <row r="72" spans="1:11" ht="14.25" customHeight="1">
      <c r="A72" s="38" t="s">
        <v>339</v>
      </c>
      <c r="B72" s="6"/>
      <c r="C72" s="6"/>
      <c r="D72" s="6"/>
      <c r="E72" s="6"/>
      <c r="F72" s="6"/>
      <c r="G72" s="6"/>
      <c r="H72" s="6"/>
      <c r="I72" s="6"/>
      <c r="J72" s="6"/>
      <c r="K72" s="6"/>
    </row>
    <row r="73" spans="1:11" ht="14.25" customHeight="1">
      <c r="A73" s="38" t="s">
        <v>340</v>
      </c>
      <c r="B73" s="6"/>
      <c r="C73" s="6"/>
      <c r="D73" s="6"/>
      <c r="E73" s="6"/>
      <c r="F73" s="6"/>
      <c r="G73" s="6"/>
      <c r="H73" s="6"/>
      <c r="I73" s="6"/>
      <c r="J73" s="6"/>
      <c r="K73" s="6"/>
    </row>
    <row r="74" spans="1:11" ht="10.5" customHeight="1">
      <c r="A74" s="38" t="s">
        <v>341</v>
      </c>
      <c r="B74" s="6"/>
      <c r="C74" s="6"/>
      <c r="D74" s="6"/>
      <c r="E74" s="6"/>
      <c r="F74" s="6"/>
      <c r="G74" s="6"/>
      <c r="H74" s="6"/>
      <c r="I74" s="6"/>
      <c r="J74" s="6"/>
      <c r="K74" s="6"/>
    </row>
    <row r="75" spans="1:11" ht="14.25" customHeight="1">
      <c r="A75" s="6" t="s">
        <v>105</v>
      </c>
      <c r="B75" s="6"/>
      <c r="C75" s="6"/>
      <c r="D75" s="6"/>
      <c r="E75" s="6"/>
      <c r="F75" s="6"/>
      <c r="G75" s="6"/>
      <c r="H75" s="6"/>
      <c r="I75" s="6"/>
      <c r="J75" s="6"/>
      <c r="K75" s="6"/>
    </row>
    <row r="76" spans="1:4" ht="12.75">
      <c r="A76" s="1"/>
      <c r="B76" s="2"/>
      <c r="C76" s="1"/>
      <c r="D76" s="1"/>
    </row>
    <row r="77" spans="1:4" ht="12.75">
      <c r="A77" s="1"/>
      <c r="B77" s="2"/>
      <c r="C77" s="1"/>
      <c r="D77" s="1"/>
    </row>
    <row r="78" spans="1:4" ht="12.75">
      <c r="A78" s="1"/>
      <c r="B78" s="2"/>
      <c r="C78" s="1"/>
      <c r="D78" s="1"/>
    </row>
    <row r="79" spans="1:4" ht="12.75">
      <c r="A79" s="1"/>
      <c r="B79" s="2"/>
      <c r="C79" s="1"/>
      <c r="D79" s="1"/>
    </row>
    <row r="80" spans="1:4" ht="12.75">
      <c r="A80" s="1"/>
      <c r="B80" s="2"/>
      <c r="C80" s="1"/>
      <c r="D80" s="1"/>
    </row>
    <row r="81" spans="1:4" ht="12.75">
      <c r="A81" s="1"/>
      <c r="B81" s="2"/>
      <c r="C81" s="1"/>
      <c r="D81" s="1"/>
    </row>
    <row r="82" spans="1:4" ht="12.75">
      <c r="A82" s="1"/>
      <c r="B82" s="2"/>
      <c r="C82" s="1"/>
      <c r="D82" s="1"/>
    </row>
    <row r="83" spans="1:4" ht="12.75">
      <c r="A83" s="1"/>
      <c r="B83" s="2"/>
      <c r="C83" s="1"/>
      <c r="D83" s="1"/>
    </row>
    <row r="84" spans="1:4" ht="12.75">
      <c r="A84" s="1"/>
      <c r="B84" s="2"/>
      <c r="C84" s="1"/>
      <c r="D84" s="1"/>
    </row>
    <row r="85" spans="1:4" ht="12.75">
      <c r="A85" s="1"/>
      <c r="B85" s="2"/>
      <c r="C85" s="1"/>
      <c r="D85" s="1"/>
    </row>
    <row r="86" spans="1:4" ht="12.75">
      <c r="A86" s="1"/>
      <c r="B86" s="2"/>
      <c r="C86" s="1"/>
      <c r="D86" s="1"/>
    </row>
    <row r="87" spans="1:4" ht="12.75">
      <c r="A87" s="1"/>
      <c r="B87" s="2"/>
      <c r="C87" s="1"/>
      <c r="D87" s="1"/>
    </row>
    <row r="88" spans="1:4" ht="12.75">
      <c r="A88" s="1"/>
      <c r="B88" s="2"/>
      <c r="C88" s="1"/>
      <c r="D88" s="1"/>
    </row>
    <row r="89" spans="1:4" ht="12.75">
      <c r="A89" s="1"/>
      <c r="B89" s="2"/>
      <c r="C89" s="1"/>
      <c r="D89" s="1"/>
    </row>
    <row r="90" spans="1:4" ht="12.75">
      <c r="A90" s="1"/>
      <c r="B90" s="2"/>
      <c r="C90" s="1"/>
      <c r="D90" s="1"/>
    </row>
    <row r="91" spans="1:4" ht="12.75">
      <c r="A91" s="1"/>
      <c r="B91" s="2"/>
      <c r="C91" s="1"/>
      <c r="D91" s="1"/>
    </row>
    <row r="92" spans="1:4" ht="12.75">
      <c r="A92" s="1"/>
      <c r="B92" s="2"/>
      <c r="C92" s="1"/>
      <c r="D92" s="1"/>
    </row>
    <row r="93" spans="1:4" ht="12.75">
      <c r="A93" s="1"/>
      <c r="B93" s="2"/>
      <c r="C93" s="1"/>
      <c r="D93" s="1"/>
    </row>
    <row r="94" spans="1:4" ht="12.75">
      <c r="A94" s="1"/>
      <c r="B94" s="2"/>
      <c r="C94" s="1"/>
      <c r="D94" s="1"/>
    </row>
    <row r="95" spans="1:4" ht="12.75">
      <c r="A95" s="1"/>
      <c r="B95" s="2"/>
      <c r="C95" s="1"/>
      <c r="D95" s="1"/>
    </row>
    <row r="96" spans="1:4" ht="12.75">
      <c r="A96" s="1"/>
      <c r="B96" s="2"/>
      <c r="C96" s="1"/>
      <c r="D96" s="1"/>
    </row>
    <row r="97" spans="1:4" ht="12.75">
      <c r="A97" s="1"/>
      <c r="B97" s="2"/>
      <c r="C97" s="1"/>
      <c r="D97" s="1"/>
    </row>
    <row r="98" spans="1:4" ht="12.75">
      <c r="A98" s="1"/>
      <c r="B98" s="2"/>
      <c r="C98" s="1"/>
      <c r="D98" s="1"/>
    </row>
    <row r="99" spans="1:4" ht="12.75">
      <c r="A99" s="1"/>
      <c r="B99" s="2"/>
      <c r="C99" s="1"/>
      <c r="D99" s="1"/>
    </row>
    <row r="100" ht="12.75">
      <c r="B100" s="3"/>
    </row>
    <row r="101" ht="12.75">
      <c r="B101" s="3"/>
    </row>
    <row r="102" ht="12.75">
      <c r="B102" s="3"/>
    </row>
    <row r="103" ht="12.75">
      <c r="B103" s="3"/>
    </row>
    <row r="104" ht="12.75">
      <c r="B104" s="3"/>
    </row>
    <row r="105" ht="12.75">
      <c r="B105" s="3"/>
    </row>
    <row r="106" ht="12.75">
      <c r="B106" s="3"/>
    </row>
    <row r="107" ht="12.75">
      <c r="B107" s="3"/>
    </row>
    <row r="108" ht="12.75">
      <c r="B108" s="3"/>
    </row>
    <row r="109" ht="12.75">
      <c r="B109" s="3"/>
    </row>
    <row r="110" ht="12.75">
      <c r="B110" s="3"/>
    </row>
    <row r="111" ht="12.75">
      <c r="B111" s="3"/>
    </row>
    <row r="112" ht="12.75">
      <c r="B112" s="3"/>
    </row>
    <row r="113" ht="12.75">
      <c r="B113" s="3"/>
    </row>
    <row r="114" ht="12.75">
      <c r="B114" s="3"/>
    </row>
    <row r="115" ht="12.75">
      <c r="B115" s="3"/>
    </row>
    <row r="116" ht="12.75">
      <c r="B116" s="3"/>
    </row>
    <row r="117" ht="12.75">
      <c r="B117" s="3"/>
    </row>
    <row r="118" ht="12.75">
      <c r="B118" s="3"/>
    </row>
    <row r="119" ht="12.75">
      <c r="B119" s="3"/>
    </row>
    <row r="120" ht="12.75">
      <c r="B120" s="3"/>
    </row>
    <row r="121" ht="12.75">
      <c r="B121" s="3"/>
    </row>
    <row r="122" ht="12.75">
      <c r="B122" s="3"/>
    </row>
    <row r="123" ht="12.75">
      <c r="B123" s="3"/>
    </row>
    <row r="124" ht="12.75">
      <c r="B124" s="3"/>
    </row>
    <row r="125" ht="12.75">
      <c r="B125" s="3"/>
    </row>
    <row r="126" ht="12.75">
      <c r="B126" s="3"/>
    </row>
    <row r="127" ht="12.75">
      <c r="B127" s="3"/>
    </row>
    <row r="128" ht="12.75">
      <c r="B128" s="3"/>
    </row>
    <row r="129" ht="12.75">
      <c r="B129" s="3"/>
    </row>
    <row r="130" ht="12.75">
      <c r="B130" s="3"/>
    </row>
    <row r="131" ht="12.75">
      <c r="B131" s="3"/>
    </row>
    <row r="132" ht="12.75">
      <c r="B132" s="3"/>
    </row>
    <row r="133" ht="12.75">
      <c r="B133" s="3"/>
    </row>
    <row r="134" ht="12.75">
      <c r="B134" s="3"/>
    </row>
    <row r="135" ht="12.75">
      <c r="B135" s="3"/>
    </row>
    <row r="136" ht="12.75">
      <c r="B136" s="3"/>
    </row>
    <row r="137" ht="12.75">
      <c r="B137" s="3"/>
    </row>
    <row r="138" ht="12.75">
      <c r="B138" s="3"/>
    </row>
    <row r="139" ht="12.75">
      <c r="B139" s="3"/>
    </row>
    <row r="140" ht="12.75">
      <c r="B140" s="3"/>
    </row>
    <row r="141" ht="12.75">
      <c r="B141" s="3"/>
    </row>
    <row r="142" ht="12.75">
      <c r="B142" s="3"/>
    </row>
    <row r="143" ht="12.75">
      <c r="B143" s="3"/>
    </row>
    <row r="144" ht="12.75">
      <c r="B144" s="3"/>
    </row>
    <row r="145" ht="12.75">
      <c r="B145" s="3"/>
    </row>
    <row r="146" ht="12.75">
      <c r="B146" s="3"/>
    </row>
    <row r="147" ht="12.75">
      <c r="B147" s="3"/>
    </row>
    <row r="148" ht="12.75">
      <c r="B148" s="3"/>
    </row>
    <row r="149" ht="12.75">
      <c r="B149" s="3"/>
    </row>
    <row r="150" ht="12.75">
      <c r="B150" s="3"/>
    </row>
    <row r="151" ht="12.75">
      <c r="B151" s="3"/>
    </row>
    <row r="152" ht="12.75">
      <c r="B152" s="3"/>
    </row>
    <row r="153" ht="12.75">
      <c r="B153" s="3"/>
    </row>
    <row r="154" ht="12.75">
      <c r="B154" s="3"/>
    </row>
    <row r="155" ht="12.75">
      <c r="B155" s="3"/>
    </row>
    <row r="156" ht="12.75">
      <c r="B156" s="3"/>
    </row>
    <row r="157" ht="12.75">
      <c r="B157" s="3"/>
    </row>
    <row r="158" ht="12.75">
      <c r="B158" s="3"/>
    </row>
    <row r="159" ht="12.75">
      <c r="B159" s="3"/>
    </row>
    <row r="160" ht="12.75">
      <c r="B160" s="3"/>
    </row>
    <row r="161" ht="12.75">
      <c r="B161" s="3"/>
    </row>
    <row r="162" ht="12.75">
      <c r="B162" s="3"/>
    </row>
    <row r="163" ht="12.75">
      <c r="B163" s="3"/>
    </row>
    <row r="164" ht="12.75">
      <c r="B164" s="3"/>
    </row>
    <row r="165" ht="12.75">
      <c r="B165" s="3"/>
    </row>
    <row r="166" ht="12.75">
      <c r="B166" s="3"/>
    </row>
    <row r="167" ht="12.75">
      <c r="B167" s="3"/>
    </row>
    <row r="168" ht="12.75">
      <c r="B168" s="3"/>
    </row>
    <row r="169" ht="12.75">
      <c r="B169" s="3"/>
    </row>
    <row r="170" ht="12.75">
      <c r="B170" s="3"/>
    </row>
    <row r="171" ht="12.75">
      <c r="B171" s="3"/>
    </row>
    <row r="172" ht="12.75">
      <c r="B172" s="3"/>
    </row>
    <row r="173" ht="12.75">
      <c r="B173" s="3"/>
    </row>
    <row r="174" ht="12.75">
      <c r="B174" s="3"/>
    </row>
    <row r="175" ht="12.75">
      <c r="B175" s="3"/>
    </row>
    <row r="176" ht="12.75">
      <c r="B176" s="3"/>
    </row>
    <row r="177" ht="12.75">
      <c r="B177" s="3"/>
    </row>
    <row r="178" ht="12.75">
      <c r="B178" s="3"/>
    </row>
    <row r="179" ht="12.75">
      <c r="B179" s="3"/>
    </row>
    <row r="180" ht="12.75">
      <c r="B180" s="3"/>
    </row>
    <row r="181" ht="12.75">
      <c r="B181" s="3"/>
    </row>
    <row r="182" ht="12.75">
      <c r="B182" s="3"/>
    </row>
    <row r="183" ht="12.75">
      <c r="B183" s="3"/>
    </row>
    <row r="184" ht="12.75">
      <c r="B184" s="3"/>
    </row>
    <row r="185" ht="12.75">
      <c r="B185" s="3"/>
    </row>
    <row r="186" ht="12.75">
      <c r="B186" s="3"/>
    </row>
    <row r="187" ht="12.75">
      <c r="B187" s="3"/>
    </row>
    <row r="188" ht="12.75">
      <c r="B188" s="3"/>
    </row>
    <row r="189" ht="12.75">
      <c r="B189" s="3"/>
    </row>
    <row r="190" ht="12.75">
      <c r="B190" s="3"/>
    </row>
    <row r="191" ht="12.75">
      <c r="B191" s="3"/>
    </row>
    <row r="192" ht="12.75">
      <c r="B192" s="3"/>
    </row>
    <row r="193" ht="12.75">
      <c r="B193" s="3"/>
    </row>
    <row r="194" ht="12.75">
      <c r="B194" s="3"/>
    </row>
    <row r="195" ht="12.75">
      <c r="B195" s="3"/>
    </row>
  </sheetData>
  <sheetProtection sheet="1" objects="1" scenarios="1"/>
  <mergeCells count="4">
    <mergeCell ref="A1:K1"/>
    <mergeCell ref="A2:K5"/>
    <mergeCell ref="A7:K7"/>
    <mergeCell ref="A6:K6"/>
  </mergeCells>
  <printOptions horizontalCentered="1"/>
  <pageMargins left="0.25" right="0.25" top="0.25" bottom="0.25"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187"/>
  <sheetViews>
    <sheetView workbookViewId="0" topLeftCell="A1">
      <selection activeCell="A3" sqref="A3:K3"/>
    </sheetView>
  </sheetViews>
  <sheetFormatPr defaultColWidth="9.33203125" defaultRowHeight="12.75"/>
  <cols>
    <col min="1" max="1" width="13.83203125" style="0" customWidth="1"/>
    <col min="2" max="2" width="6.33203125" style="0" customWidth="1"/>
    <col min="3" max="3" width="11.5" style="1" customWidth="1"/>
    <col min="4" max="4" width="6.33203125" style="0" customWidth="1"/>
    <col min="5" max="5" width="13" style="0" customWidth="1"/>
    <col min="6" max="6" width="11.33203125" style="0" customWidth="1"/>
    <col min="7" max="7" width="13.83203125" style="0" customWidth="1"/>
    <col min="8" max="8" width="6.33203125" style="0" customWidth="1"/>
    <col min="9" max="9" width="11.5" style="0" customWidth="1"/>
    <col min="10" max="10" width="6.33203125" style="0" customWidth="1"/>
    <col min="11" max="11" width="13" style="0" customWidth="1"/>
    <col min="12" max="16384" width="8.16015625" style="0" customWidth="1"/>
  </cols>
  <sheetData>
    <row r="1" spans="1:11" ht="11.25" customHeight="1">
      <c r="A1" s="111" t="s">
        <v>302</v>
      </c>
      <c r="B1" s="111"/>
      <c r="C1" s="111"/>
      <c r="D1" s="111"/>
      <c r="E1" s="111"/>
      <c r="F1" s="111"/>
      <c r="G1" s="111"/>
      <c r="H1" s="111"/>
      <c r="I1" s="111"/>
      <c r="J1" s="111"/>
      <c r="K1" s="111"/>
    </row>
    <row r="2" spans="1:11" ht="15" customHeight="1">
      <c r="A2" s="112"/>
      <c r="B2" s="112"/>
      <c r="C2" s="112"/>
      <c r="D2" s="112"/>
      <c r="E2" s="112"/>
      <c r="F2" s="112"/>
      <c r="G2" s="112"/>
      <c r="H2" s="112"/>
      <c r="I2" s="112"/>
      <c r="J2" s="112"/>
      <c r="K2" s="112"/>
    </row>
    <row r="3" spans="1:11" s="25" customFormat="1" ht="12.75" customHeight="1">
      <c r="A3" s="113" t="s">
        <v>338</v>
      </c>
      <c r="B3" s="113"/>
      <c r="C3" s="113"/>
      <c r="D3" s="113"/>
      <c r="E3" s="113"/>
      <c r="F3" s="113"/>
      <c r="G3" s="113"/>
      <c r="H3" s="113"/>
      <c r="I3" s="113"/>
      <c r="J3" s="113"/>
      <c r="K3" s="113"/>
    </row>
    <row r="4" spans="1:11" s="1" customFormat="1" ht="12">
      <c r="A4" s="55"/>
      <c r="B4" s="55"/>
      <c r="C4" s="56" t="s">
        <v>299</v>
      </c>
      <c r="D4" s="55"/>
      <c r="E4" s="56" t="s">
        <v>303</v>
      </c>
      <c r="F4" s="55"/>
      <c r="G4" s="55"/>
      <c r="H4" s="55"/>
      <c r="I4" s="56" t="s">
        <v>299</v>
      </c>
      <c r="J4" s="55"/>
      <c r="K4" s="56" t="s">
        <v>303</v>
      </c>
    </row>
    <row r="5" spans="1:11" s="25" customFormat="1" ht="12">
      <c r="A5" s="8" t="s">
        <v>191</v>
      </c>
      <c r="B5" s="52"/>
      <c r="C5" s="53" t="s">
        <v>297</v>
      </c>
      <c r="D5" s="8"/>
      <c r="E5" s="54" t="s">
        <v>298</v>
      </c>
      <c r="F5" s="8"/>
      <c r="G5" s="8" t="s">
        <v>191</v>
      </c>
      <c r="H5" s="8"/>
      <c r="I5" s="54" t="s">
        <v>297</v>
      </c>
      <c r="J5" s="8"/>
      <c r="K5" s="54" t="s">
        <v>298</v>
      </c>
    </row>
    <row r="6" s="1" customFormat="1" ht="6" customHeight="1">
      <c r="B6" s="57"/>
    </row>
    <row r="7" spans="1:11" s="1" customFormat="1" ht="11.25" customHeight="1">
      <c r="A7" s="19" t="s">
        <v>322</v>
      </c>
      <c r="B7" s="46" t="s">
        <v>242</v>
      </c>
      <c r="C7" s="21">
        <v>869195.52</v>
      </c>
      <c r="D7" s="94" t="s">
        <v>242</v>
      </c>
      <c r="E7" s="21">
        <v>33980279</v>
      </c>
      <c r="G7" s="19" t="s">
        <v>328</v>
      </c>
      <c r="H7" s="47" t="s">
        <v>242</v>
      </c>
      <c r="I7" s="48">
        <v>221756.13</v>
      </c>
      <c r="J7" s="94"/>
      <c r="K7" s="21">
        <v>14220487</v>
      </c>
    </row>
    <row r="8" spans="1:11" s="1" customFormat="1" ht="11.25" customHeight="1">
      <c r="A8" s="19" t="s">
        <v>108</v>
      </c>
      <c r="B8" s="20"/>
      <c r="C8" s="21">
        <v>773151.23</v>
      </c>
      <c r="D8" s="58"/>
      <c r="E8" s="21">
        <v>27474897</v>
      </c>
      <c r="G8" s="19" t="s">
        <v>152</v>
      </c>
      <c r="I8" s="22">
        <v>1464077.05</v>
      </c>
      <c r="J8" s="58"/>
      <c r="K8" s="23">
        <v>60990057</v>
      </c>
    </row>
    <row r="9" spans="1:11" s="1" customFormat="1" ht="11.25" customHeight="1">
      <c r="A9" s="19" t="s">
        <v>323</v>
      </c>
      <c r="B9" s="20"/>
      <c r="C9" s="21">
        <v>132618.75</v>
      </c>
      <c r="D9" s="58"/>
      <c r="E9" s="21">
        <v>6180350</v>
      </c>
      <c r="G9" s="19" t="s">
        <v>329</v>
      </c>
      <c r="I9" s="22">
        <v>218978.86</v>
      </c>
      <c r="J9" s="58"/>
      <c r="K9" s="23">
        <v>13274477</v>
      </c>
    </row>
    <row r="10" spans="1:11" s="1" customFormat="1" ht="11.25" customHeight="1">
      <c r="A10" s="19" t="s">
        <v>109</v>
      </c>
      <c r="B10" s="20"/>
      <c r="C10" s="21">
        <v>1110617.17</v>
      </c>
      <c r="D10" s="58"/>
      <c r="E10" s="21">
        <v>39942902</v>
      </c>
      <c r="G10" s="19" t="s">
        <v>153</v>
      </c>
      <c r="I10" s="22">
        <v>574540.97</v>
      </c>
      <c r="J10" s="58"/>
      <c r="K10" s="23">
        <v>19185232</v>
      </c>
    </row>
    <row r="11" spans="1:11" s="1" customFormat="1" ht="11.25" customHeight="1">
      <c r="A11" s="19" t="s">
        <v>110</v>
      </c>
      <c r="B11" s="20"/>
      <c r="C11" s="21">
        <v>6968431.32</v>
      </c>
      <c r="D11" s="58"/>
      <c r="E11" s="21">
        <v>229658693</v>
      </c>
      <c r="G11" s="19" t="s">
        <v>56</v>
      </c>
      <c r="I11" s="22">
        <v>704702.34</v>
      </c>
      <c r="J11" s="58"/>
      <c r="K11" s="23">
        <v>31110764</v>
      </c>
    </row>
    <row r="12" spans="1:11" s="1" customFormat="1" ht="11.25" customHeight="1">
      <c r="A12" s="19" t="s">
        <v>111</v>
      </c>
      <c r="B12" s="20"/>
      <c r="C12" s="21">
        <v>241705.52</v>
      </c>
      <c r="D12" s="58"/>
      <c r="E12" s="21">
        <v>22756942</v>
      </c>
      <c r="G12" s="19" t="s">
        <v>154</v>
      </c>
      <c r="I12" s="22">
        <v>63871.51</v>
      </c>
      <c r="J12" s="58"/>
      <c r="K12" s="23">
        <v>3408448</v>
      </c>
    </row>
    <row r="13" spans="1:11" s="1" customFormat="1" ht="11.25" customHeight="1">
      <c r="A13" s="19" t="s">
        <v>112</v>
      </c>
      <c r="B13" s="20"/>
      <c r="C13" s="21">
        <v>53128.12</v>
      </c>
      <c r="D13" s="58"/>
      <c r="E13" s="21">
        <v>4464610</v>
      </c>
      <c r="G13" s="19" t="s">
        <v>155</v>
      </c>
      <c r="I13" s="22">
        <v>1186899.45</v>
      </c>
      <c r="J13" s="58"/>
      <c r="K13" s="23">
        <v>43166573</v>
      </c>
    </row>
    <row r="14" spans="1:11" s="1" customFormat="1" ht="11.25" customHeight="1">
      <c r="A14" s="19" t="s">
        <v>113</v>
      </c>
      <c r="B14" s="20"/>
      <c r="C14" s="21">
        <v>186105.91</v>
      </c>
      <c r="D14" s="58"/>
      <c r="E14" s="21">
        <v>11975996</v>
      </c>
      <c r="G14" s="19" t="s">
        <v>156</v>
      </c>
      <c r="I14" s="22">
        <v>616445.05</v>
      </c>
      <c r="J14" s="58"/>
      <c r="K14" s="23">
        <v>23918411</v>
      </c>
    </row>
    <row r="15" spans="1:11" s="1" customFormat="1" ht="11.25" customHeight="1">
      <c r="A15" s="19" t="s">
        <v>114</v>
      </c>
      <c r="B15" s="20"/>
      <c r="C15" s="21">
        <v>1183929.57</v>
      </c>
      <c r="D15" s="58"/>
      <c r="E15" s="21">
        <v>40169847</v>
      </c>
      <c r="G15" s="19" t="s">
        <v>157</v>
      </c>
      <c r="I15" s="22">
        <v>1045729.93</v>
      </c>
      <c r="J15" s="58"/>
      <c r="K15" s="23">
        <v>34974284</v>
      </c>
    </row>
    <row r="16" spans="1:11" s="1" customFormat="1" ht="11.25" customHeight="1">
      <c r="A16" s="19" t="s">
        <v>115</v>
      </c>
      <c r="B16" s="20"/>
      <c r="C16" s="21">
        <v>417471.34</v>
      </c>
      <c r="D16" s="58"/>
      <c r="E16" s="21">
        <v>14326627</v>
      </c>
      <c r="G16" s="19" t="s">
        <v>158</v>
      </c>
      <c r="I16" s="22">
        <v>1450015.33</v>
      </c>
      <c r="J16" s="58"/>
      <c r="K16" s="23">
        <v>45750979</v>
      </c>
    </row>
    <row r="17" spans="1:11" s="1" customFormat="1" ht="11.25" customHeight="1">
      <c r="A17" s="19" t="s">
        <v>116</v>
      </c>
      <c r="B17" s="20"/>
      <c r="C17" s="21">
        <v>2886597.93</v>
      </c>
      <c r="D17" s="58"/>
      <c r="E17" s="21">
        <v>101208197</v>
      </c>
      <c r="G17" s="19" t="s">
        <v>159</v>
      </c>
      <c r="I17" s="22">
        <v>237691.75</v>
      </c>
      <c r="J17" s="58"/>
      <c r="K17" s="23">
        <v>9270848</v>
      </c>
    </row>
    <row r="18" spans="1:11" s="1" customFormat="1" ht="11.25" customHeight="1">
      <c r="A18" s="19" t="s">
        <v>117</v>
      </c>
      <c r="B18" s="20"/>
      <c r="C18" s="21">
        <v>331533.05</v>
      </c>
      <c r="D18" s="58"/>
      <c r="E18" s="21">
        <v>13974486</v>
      </c>
      <c r="G18" s="19" t="s">
        <v>160</v>
      </c>
      <c r="I18" s="22">
        <v>85698.4</v>
      </c>
      <c r="J18" s="58"/>
      <c r="K18" s="23">
        <v>6069797</v>
      </c>
    </row>
    <row r="19" spans="1:11" s="1" customFormat="1" ht="11.25" customHeight="1">
      <c r="A19" s="19" t="s">
        <v>118</v>
      </c>
      <c r="B19" s="20"/>
      <c r="C19" s="21">
        <v>3752826.22</v>
      </c>
      <c r="D19" s="58"/>
      <c r="E19" s="21">
        <v>156295052</v>
      </c>
      <c r="G19" s="19" t="s">
        <v>161</v>
      </c>
      <c r="I19" s="22">
        <v>2165283.56</v>
      </c>
      <c r="J19" s="58"/>
      <c r="K19" s="23">
        <v>80851129</v>
      </c>
    </row>
    <row r="20" spans="1:11" s="1" customFormat="1" ht="11.25" customHeight="1">
      <c r="A20" s="19" t="s">
        <v>119</v>
      </c>
      <c r="B20" s="20"/>
      <c r="C20" s="21">
        <v>1667932.42</v>
      </c>
      <c r="D20" s="58"/>
      <c r="E20" s="21">
        <v>63899814</v>
      </c>
      <c r="G20" s="19" t="s">
        <v>162</v>
      </c>
      <c r="I20" s="22">
        <v>1077782.51</v>
      </c>
      <c r="J20" s="58"/>
      <c r="K20" s="23">
        <v>50949476</v>
      </c>
    </row>
    <row r="21" spans="1:11" s="1" customFormat="1" ht="11.25" customHeight="1">
      <c r="A21" s="19" t="s">
        <v>120</v>
      </c>
      <c r="B21" s="20"/>
      <c r="C21" s="21">
        <v>30402518.47</v>
      </c>
      <c r="D21" s="58"/>
      <c r="E21" s="21">
        <v>1022768969</v>
      </c>
      <c r="G21" s="19" t="s">
        <v>163</v>
      </c>
      <c r="I21" s="22">
        <v>953932.73</v>
      </c>
      <c r="J21" s="58"/>
      <c r="K21" s="23">
        <v>31152163</v>
      </c>
    </row>
    <row r="22" spans="1:11" s="1" customFormat="1" ht="11.25" customHeight="1">
      <c r="A22" s="19" t="s">
        <v>121</v>
      </c>
      <c r="B22" s="20"/>
      <c r="C22" s="21">
        <v>98069.53</v>
      </c>
      <c r="D22" s="58"/>
      <c r="E22" s="21">
        <v>4745100</v>
      </c>
      <c r="G22" s="19" t="s">
        <v>164</v>
      </c>
      <c r="I22" s="22">
        <v>845774.91</v>
      </c>
      <c r="J22" s="58"/>
      <c r="K22" s="23">
        <v>43662704</v>
      </c>
    </row>
    <row r="23" spans="1:11" s="1" customFormat="1" ht="11.25" customHeight="1">
      <c r="A23" s="19" t="s">
        <v>122</v>
      </c>
      <c r="B23" s="20"/>
      <c r="C23" s="21">
        <v>299710.14</v>
      </c>
      <c r="D23" s="58"/>
      <c r="E23" s="21">
        <v>12039435</v>
      </c>
      <c r="G23" s="19" t="s">
        <v>330</v>
      </c>
      <c r="I23" s="22">
        <v>419358.92</v>
      </c>
      <c r="J23" s="58"/>
      <c r="K23" s="23">
        <v>18303331</v>
      </c>
    </row>
    <row r="24" spans="1:11" s="1" customFormat="1" ht="11.25" customHeight="1">
      <c r="A24" s="19" t="s">
        <v>123</v>
      </c>
      <c r="B24" s="20"/>
      <c r="C24" s="21">
        <v>296025.49</v>
      </c>
      <c r="D24" s="58"/>
      <c r="E24" s="21">
        <v>10980875</v>
      </c>
      <c r="G24" s="19" t="s">
        <v>331</v>
      </c>
      <c r="I24" s="22">
        <v>1086721.09</v>
      </c>
      <c r="J24" s="58"/>
      <c r="K24" s="23">
        <v>49426961</v>
      </c>
    </row>
    <row r="25" spans="1:11" s="1" customFormat="1" ht="11.25" customHeight="1">
      <c r="A25" s="19" t="s">
        <v>124</v>
      </c>
      <c r="B25" s="20"/>
      <c r="C25" s="21">
        <v>584909.02</v>
      </c>
      <c r="D25" s="58"/>
      <c r="E25" s="21">
        <v>27269492</v>
      </c>
      <c r="G25" s="19" t="s">
        <v>332</v>
      </c>
      <c r="I25" s="22">
        <v>102099.54</v>
      </c>
      <c r="J25" s="58"/>
      <c r="K25" s="23">
        <v>3891043</v>
      </c>
    </row>
    <row r="26" spans="1:11" s="1" customFormat="1" ht="11.25" customHeight="1">
      <c r="A26" s="19" t="s">
        <v>125</v>
      </c>
      <c r="B26" s="20"/>
      <c r="C26" s="21">
        <v>2723857.2</v>
      </c>
      <c r="D26" s="58"/>
      <c r="E26" s="21">
        <v>110210633</v>
      </c>
      <c r="G26" s="19" t="s">
        <v>165</v>
      </c>
      <c r="I26" s="22">
        <v>1343695.59</v>
      </c>
      <c r="J26" s="58"/>
      <c r="K26" s="23">
        <v>50014897</v>
      </c>
    </row>
    <row r="27" spans="1:11" s="1" customFormat="1" ht="11.25" customHeight="1">
      <c r="A27" s="19" t="s">
        <v>126</v>
      </c>
      <c r="B27" s="20"/>
      <c r="C27" s="21">
        <v>261184.93</v>
      </c>
      <c r="D27" s="58"/>
      <c r="E27" s="21">
        <v>13771229</v>
      </c>
      <c r="G27" s="19" t="s">
        <v>166</v>
      </c>
      <c r="I27" s="22">
        <v>240723.02</v>
      </c>
      <c r="J27" s="58"/>
      <c r="K27" s="23">
        <v>11933328</v>
      </c>
    </row>
    <row r="28" spans="1:11" s="1" customFormat="1" ht="11.25" customHeight="1">
      <c r="A28" s="19" t="s">
        <v>127</v>
      </c>
      <c r="B28" s="20"/>
      <c r="C28" s="21">
        <v>537645.84</v>
      </c>
      <c r="D28" s="58"/>
      <c r="E28" s="21">
        <v>29981328</v>
      </c>
      <c r="G28" s="19" t="s">
        <v>333</v>
      </c>
      <c r="I28" s="22">
        <v>5305.99</v>
      </c>
      <c r="J28" s="58"/>
      <c r="K28" s="23">
        <v>129296</v>
      </c>
    </row>
    <row r="29" spans="1:11" s="1" customFormat="1" ht="11.25" customHeight="1">
      <c r="A29" s="19" t="s">
        <v>31</v>
      </c>
      <c r="B29" s="20"/>
      <c r="C29" s="21">
        <v>119353.44</v>
      </c>
      <c r="D29" s="58"/>
      <c r="E29" s="21">
        <v>4575265</v>
      </c>
      <c r="G29" s="19" t="s">
        <v>167</v>
      </c>
      <c r="I29" s="22">
        <v>352514.95</v>
      </c>
      <c r="J29" s="58"/>
      <c r="K29" s="23">
        <v>18237052</v>
      </c>
    </row>
    <row r="30" spans="1:11" s="1" customFormat="1" ht="11.25" customHeight="1">
      <c r="A30" s="19" t="s">
        <v>128</v>
      </c>
      <c r="B30" s="20"/>
      <c r="C30" s="21">
        <v>791032</v>
      </c>
      <c r="D30" s="58"/>
      <c r="E30" s="21">
        <v>26810140</v>
      </c>
      <c r="G30" s="19" t="s">
        <v>168</v>
      </c>
      <c r="I30" s="22">
        <v>537729.93</v>
      </c>
      <c r="J30" s="58"/>
      <c r="K30" s="23">
        <v>20030122</v>
      </c>
    </row>
    <row r="31" spans="1:11" s="1" customFormat="1" ht="11.25" customHeight="1">
      <c r="A31" s="19" t="s">
        <v>34</v>
      </c>
      <c r="B31" s="20"/>
      <c r="C31" s="21">
        <v>10428585.87</v>
      </c>
      <c r="D31" s="58"/>
      <c r="E31" s="21">
        <v>259173428</v>
      </c>
      <c r="G31" s="19" t="s">
        <v>169</v>
      </c>
      <c r="I31" s="22">
        <v>18051235.63</v>
      </c>
      <c r="J31" s="58"/>
      <c r="K31" s="23">
        <v>620169947</v>
      </c>
    </row>
    <row r="32" spans="1:11" s="1" customFormat="1" ht="11.25" customHeight="1">
      <c r="A32" s="19" t="s">
        <v>324</v>
      </c>
      <c r="B32" s="20"/>
      <c r="C32" s="21">
        <v>434126.48</v>
      </c>
      <c r="D32" s="58"/>
      <c r="E32" s="21">
        <v>16536136</v>
      </c>
      <c r="G32" s="19" t="s">
        <v>170</v>
      </c>
      <c r="I32" s="22">
        <v>447525.22</v>
      </c>
      <c r="J32" s="58"/>
      <c r="K32" s="23">
        <v>19416881</v>
      </c>
    </row>
    <row r="33" spans="1:11" s="1" customFormat="1" ht="11.25" customHeight="1">
      <c r="A33" s="19" t="s">
        <v>129</v>
      </c>
      <c r="B33" s="20"/>
      <c r="C33" s="21">
        <v>186736.27</v>
      </c>
      <c r="D33" s="58"/>
      <c r="E33" s="21">
        <v>9339684</v>
      </c>
      <c r="G33" s="19" t="s">
        <v>171</v>
      </c>
      <c r="I33" s="22">
        <v>685042.94</v>
      </c>
      <c r="J33" s="58"/>
      <c r="K33" s="23">
        <v>26984240</v>
      </c>
    </row>
    <row r="34" spans="1:11" s="1" customFormat="1" ht="11.25" customHeight="1">
      <c r="A34" s="19" t="s">
        <v>130</v>
      </c>
      <c r="B34" s="20"/>
      <c r="C34" s="21">
        <v>881450.14</v>
      </c>
      <c r="D34" s="58"/>
      <c r="E34" s="21">
        <v>32325878</v>
      </c>
      <c r="G34" s="19" t="s">
        <v>81</v>
      </c>
      <c r="I34" s="22">
        <v>534153.79</v>
      </c>
      <c r="J34" s="58"/>
      <c r="K34" s="23">
        <v>18411843</v>
      </c>
    </row>
    <row r="35" spans="1:11" s="1" customFormat="1" ht="11.25" customHeight="1">
      <c r="A35" s="19" t="s">
        <v>131</v>
      </c>
      <c r="B35" s="20"/>
      <c r="C35" s="21">
        <v>22092.85</v>
      </c>
      <c r="D35" s="58"/>
      <c r="E35" s="21">
        <v>1142257</v>
      </c>
      <c r="G35" s="19" t="s">
        <v>172</v>
      </c>
      <c r="I35" s="22">
        <v>2510860.52</v>
      </c>
      <c r="J35" s="58"/>
      <c r="K35" s="23">
        <v>87291614</v>
      </c>
    </row>
    <row r="36" spans="1:11" s="1" customFormat="1" ht="11.25" customHeight="1">
      <c r="A36" s="19" t="s">
        <v>132</v>
      </c>
      <c r="B36" s="20"/>
      <c r="C36" s="21">
        <v>5607374.72</v>
      </c>
      <c r="D36" s="58"/>
      <c r="E36" s="21">
        <v>199875134</v>
      </c>
      <c r="G36" s="19" t="s">
        <v>173</v>
      </c>
      <c r="I36" s="22">
        <v>545294.93</v>
      </c>
      <c r="J36" s="58"/>
      <c r="K36" s="23">
        <v>24191017</v>
      </c>
    </row>
    <row r="37" spans="1:11" s="1" customFormat="1" ht="11.25" customHeight="1">
      <c r="A37" s="19" t="s">
        <v>133</v>
      </c>
      <c r="B37" s="20"/>
      <c r="C37" s="21">
        <v>400133.14</v>
      </c>
      <c r="D37" s="58"/>
      <c r="E37" s="21">
        <v>15512607</v>
      </c>
      <c r="G37" s="19" t="s">
        <v>174</v>
      </c>
      <c r="I37" s="22">
        <v>1573855.47</v>
      </c>
      <c r="J37" s="58"/>
      <c r="K37" s="23">
        <v>53773773</v>
      </c>
    </row>
    <row r="38" spans="1:11" s="1" customFormat="1" ht="11.25" customHeight="1">
      <c r="A38" s="19" t="s">
        <v>134</v>
      </c>
      <c r="B38" s="20"/>
      <c r="C38" s="21">
        <v>344097.25</v>
      </c>
      <c r="D38" s="58"/>
      <c r="E38" s="21">
        <v>17241374</v>
      </c>
      <c r="G38" s="19" t="s">
        <v>175</v>
      </c>
      <c r="I38" s="22">
        <v>1289702.96</v>
      </c>
      <c r="J38" s="58"/>
      <c r="K38" s="23">
        <v>51084878</v>
      </c>
    </row>
    <row r="39" spans="1:11" s="1" customFormat="1" ht="11.25" customHeight="1">
      <c r="A39" s="19" t="s">
        <v>135</v>
      </c>
      <c r="B39" s="20"/>
      <c r="C39" s="21">
        <v>1094795.51</v>
      </c>
      <c r="D39" s="58"/>
      <c r="E39" s="21">
        <v>35133508</v>
      </c>
      <c r="G39" s="19" t="s">
        <v>176</v>
      </c>
      <c r="I39" s="22">
        <v>166130.26</v>
      </c>
      <c r="J39" s="58"/>
      <c r="K39" s="23">
        <v>6631759</v>
      </c>
    </row>
    <row r="40" spans="1:11" s="1" customFormat="1" ht="11.25" customHeight="1">
      <c r="A40" s="19" t="s">
        <v>136</v>
      </c>
      <c r="B40" s="20"/>
      <c r="C40" s="21">
        <v>3079507.31</v>
      </c>
      <c r="D40" s="58"/>
      <c r="E40" s="21">
        <v>106132340</v>
      </c>
      <c r="G40" s="19" t="s">
        <v>177</v>
      </c>
      <c r="I40" s="22">
        <v>1061961.17</v>
      </c>
      <c r="J40" s="58"/>
      <c r="K40" s="23">
        <v>47476396</v>
      </c>
    </row>
    <row r="41" spans="1:11" s="1" customFormat="1" ht="11.25" customHeight="1">
      <c r="A41" s="19" t="s">
        <v>137</v>
      </c>
      <c r="B41" s="20"/>
      <c r="C41" s="21">
        <v>2265552.04</v>
      </c>
      <c r="D41" s="58"/>
      <c r="E41" s="21">
        <v>75693539</v>
      </c>
      <c r="G41" s="19" t="s">
        <v>178</v>
      </c>
      <c r="I41" s="22">
        <v>304463.28</v>
      </c>
      <c r="J41" s="58"/>
      <c r="K41" s="23">
        <v>13259077</v>
      </c>
    </row>
    <row r="42" spans="1:11" s="1" customFormat="1" ht="11.25" customHeight="1">
      <c r="A42" s="19" t="s">
        <v>40</v>
      </c>
      <c r="B42" s="20"/>
      <c r="C42" s="21">
        <v>271574.23</v>
      </c>
      <c r="D42" s="58"/>
      <c r="E42" s="21">
        <v>11893034</v>
      </c>
      <c r="G42" s="19" t="s">
        <v>179</v>
      </c>
      <c r="I42" s="22">
        <v>893964.23</v>
      </c>
      <c r="J42" s="58"/>
      <c r="K42" s="23">
        <v>44480038</v>
      </c>
    </row>
    <row r="43" spans="1:11" s="1" customFormat="1" ht="11.25" customHeight="1">
      <c r="A43" s="19" t="s">
        <v>138</v>
      </c>
      <c r="B43" s="20"/>
      <c r="C43" s="21">
        <v>14552670.11</v>
      </c>
      <c r="D43" s="58"/>
      <c r="E43" s="21">
        <v>523372920</v>
      </c>
      <c r="G43" s="19" t="s">
        <v>180</v>
      </c>
      <c r="I43" s="22">
        <v>837422.72</v>
      </c>
      <c r="J43" s="58"/>
      <c r="K43" s="23">
        <v>30327365</v>
      </c>
    </row>
    <row r="44" spans="1:11" s="1" customFormat="1" ht="11.25" customHeight="1">
      <c r="A44" s="19" t="s">
        <v>139</v>
      </c>
      <c r="B44" s="20"/>
      <c r="C44" s="21">
        <v>3245803.59</v>
      </c>
      <c r="D44" s="58"/>
      <c r="E44" s="21">
        <v>136812829</v>
      </c>
      <c r="G44" s="19" t="s">
        <v>181</v>
      </c>
      <c r="I44" s="22">
        <v>195773.35</v>
      </c>
      <c r="J44" s="58"/>
      <c r="K44" s="23">
        <v>6790737</v>
      </c>
    </row>
    <row r="45" spans="1:11" s="1" customFormat="1" ht="11.25" customHeight="1">
      <c r="A45" s="19" t="s">
        <v>140</v>
      </c>
      <c r="B45" s="20"/>
      <c r="C45" s="21">
        <v>50795.69</v>
      </c>
      <c r="D45" s="58"/>
      <c r="E45" s="21">
        <v>3612653</v>
      </c>
      <c r="G45" s="19" t="s">
        <v>182</v>
      </c>
      <c r="I45" s="22">
        <v>1809390.62</v>
      </c>
      <c r="J45" s="58"/>
      <c r="K45" s="23">
        <v>75012166</v>
      </c>
    </row>
    <row r="46" spans="1:11" s="1" customFormat="1" ht="11.25" customHeight="1">
      <c r="A46" s="19" t="s">
        <v>141</v>
      </c>
      <c r="B46" s="20"/>
      <c r="C46" s="21">
        <v>218936.51</v>
      </c>
      <c r="D46" s="58"/>
      <c r="E46" s="21">
        <v>8228717</v>
      </c>
      <c r="G46" s="19" t="s">
        <v>334</v>
      </c>
      <c r="I46" s="22">
        <v>16702.22</v>
      </c>
      <c r="J46" s="58"/>
      <c r="K46" s="23">
        <v>1379471</v>
      </c>
    </row>
    <row r="47" spans="1:11" s="1" customFormat="1" ht="11.25" customHeight="1">
      <c r="A47" s="19" t="s">
        <v>47</v>
      </c>
      <c r="B47" s="20"/>
      <c r="C47" s="21">
        <v>777809.06</v>
      </c>
      <c r="D47" s="58"/>
      <c r="E47" s="21">
        <v>34906187</v>
      </c>
      <c r="G47" s="19" t="s">
        <v>183</v>
      </c>
      <c r="I47" s="22">
        <v>295893.08</v>
      </c>
      <c r="J47" s="58"/>
      <c r="K47" s="23">
        <v>10536687</v>
      </c>
    </row>
    <row r="48" spans="1:11" s="1" customFormat="1" ht="11.25" customHeight="1">
      <c r="A48" s="19" t="s">
        <v>142</v>
      </c>
      <c r="B48" s="20"/>
      <c r="C48" s="21">
        <v>1430142.35</v>
      </c>
      <c r="D48" s="58"/>
      <c r="E48" s="21">
        <v>57234111</v>
      </c>
      <c r="G48" s="19" t="s">
        <v>184</v>
      </c>
      <c r="I48" s="22">
        <v>569291.96</v>
      </c>
      <c r="J48" s="58"/>
      <c r="K48" s="23">
        <v>28100525</v>
      </c>
    </row>
    <row r="49" spans="1:11" s="1" customFormat="1" ht="11.25" customHeight="1">
      <c r="A49" s="19" t="s">
        <v>143</v>
      </c>
      <c r="B49" s="20"/>
      <c r="C49" s="21">
        <v>3873538.87</v>
      </c>
      <c r="D49" s="58"/>
      <c r="E49" s="21">
        <v>131963015</v>
      </c>
      <c r="G49" s="19" t="s">
        <v>335</v>
      </c>
      <c r="I49" s="22">
        <v>6360.54</v>
      </c>
      <c r="J49" s="58"/>
      <c r="K49" s="23">
        <v>2416020</v>
      </c>
    </row>
    <row r="50" spans="1:11" s="1" customFormat="1" ht="11.25" customHeight="1">
      <c r="A50" s="19" t="s">
        <v>144</v>
      </c>
      <c r="B50" s="20"/>
      <c r="C50" s="21">
        <v>3106201.69</v>
      </c>
      <c r="D50" s="58"/>
      <c r="E50" s="21">
        <v>149342172</v>
      </c>
      <c r="G50" s="19" t="s">
        <v>185</v>
      </c>
      <c r="I50" s="22">
        <v>320059.31</v>
      </c>
      <c r="J50" s="58"/>
      <c r="K50" s="23">
        <v>13169696</v>
      </c>
    </row>
    <row r="51" spans="1:11" s="1" customFormat="1" ht="11.25" customHeight="1">
      <c r="A51" s="19" t="s">
        <v>145</v>
      </c>
      <c r="B51" s="20"/>
      <c r="C51" s="21">
        <v>383237.7</v>
      </c>
      <c r="D51" s="58"/>
      <c r="E51" s="21">
        <v>13372240</v>
      </c>
      <c r="G51" s="19" t="s">
        <v>96</v>
      </c>
      <c r="I51" s="22">
        <v>568983.09</v>
      </c>
      <c r="J51" s="58"/>
      <c r="K51" s="23">
        <v>22806247</v>
      </c>
    </row>
    <row r="52" spans="1:11" s="1" customFormat="1" ht="11.25" customHeight="1">
      <c r="A52" s="19" t="s">
        <v>325</v>
      </c>
      <c r="B52" s="20"/>
      <c r="C52" s="21">
        <v>56728.07</v>
      </c>
      <c r="D52" s="58"/>
      <c r="E52" s="21">
        <v>2279896</v>
      </c>
      <c r="G52" s="19" t="s">
        <v>186</v>
      </c>
      <c r="I52" s="22">
        <v>807285.62</v>
      </c>
      <c r="J52" s="58"/>
      <c r="K52" s="23">
        <v>29354104</v>
      </c>
    </row>
    <row r="53" spans="1:11" s="1" customFormat="1" ht="11.25" customHeight="1">
      <c r="A53" s="19" t="s">
        <v>146</v>
      </c>
      <c r="B53" s="20"/>
      <c r="C53" s="21">
        <v>280262.16</v>
      </c>
      <c r="D53" s="58"/>
      <c r="E53" s="21">
        <v>10557315</v>
      </c>
      <c r="G53" s="19" t="s">
        <v>336</v>
      </c>
      <c r="I53" s="22">
        <v>16353.76</v>
      </c>
      <c r="J53" s="58"/>
      <c r="K53" s="23">
        <v>388650</v>
      </c>
    </row>
    <row r="54" spans="1:11" s="1" customFormat="1" ht="11.25" customHeight="1">
      <c r="A54" s="19" t="s">
        <v>147</v>
      </c>
      <c r="B54" s="20"/>
      <c r="C54" s="21">
        <v>706343.08</v>
      </c>
      <c r="D54" s="58"/>
      <c r="E54" s="21">
        <v>21827998</v>
      </c>
      <c r="G54" s="19" t="s">
        <v>187</v>
      </c>
      <c r="I54" s="22">
        <v>502899.26</v>
      </c>
      <c r="J54" s="58"/>
      <c r="K54" s="23">
        <v>20308139</v>
      </c>
    </row>
    <row r="55" spans="1:11" s="1" customFormat="1" ht="11.25" customHeight="1">
      <c r="A55" s="19" t="s">
        <v>148</v>
      </c>
      <c r="B55" s="20"/>
      <c r="C55" s="21">
        <v>267024.96</v>
      </c>
      <c r="D55" s="58"/>
      <c r="E55" s="21">
        <v>11818440</v>
      </c>
      <c r="G55" s="19" t="s">
        <v>188</v>
      </c>
      <c r="I55" s="22">
        <v>318199.08</v>
      </c>
      <c r="J55" s="107"/>
      <c r="K55" s="23">
        <v>11946674</v>
      </c>
    </row>
    <row r="56" spans="1:11" s="1" customFormat="1" ht="11.25" customHeight="1">
      <c r="A56" s="19" t="s">
        <v>149</v>
      </c>
      <c r="B56" s="20"/>
      <c r="C56" s="21">
        <v>2057906.77</v>
      </c>
      <c r="D56" s="58"/>
      <c r="E56" s="21">
        <v>69853315</v>
      </c>
      <c r="G56" s="1" t="s">
        <v>189</v>
      </c>
      <c r="I56" s="22">
        <v>6261551.25</v>
      </c>
      <c r="J56" s="58"/>
      <c r="K56" s="23">
        <v>212635260</v>
      </c>
    </row>
    <row r="57" spans="1:11" s="1" customFormat="1" ht="11.25" customHeight="1">
      <c r="A57" s="19" t="s">
        <v>150</v>
      </c>
      <c r="B57" s="20"/>
      <c r="C57" s="21">
        <v>828710.37</v>
      </c>
      <c r="D57" s="58"/>
      <c r="E57" s="21">
        <v>29023751</v>
      </c>
      <c r="G57" s="1" t="s">
        <v>100</v>
      </c>
      <c r="H57" s="51"/>
      <c r="I57" s="22">
        <v>1845826.37</v>
      </c>
      <c r="J57" s="94"/>
      <c r="K57" s="23">
        <v>68475499</v>
      </c>
    </row>
    <row r="58" spans="1:11" s="1" customFormat="1" ht="11.25" customHeight="1">
      <c r="A58" s="19" t="s">
        <v>151</v>
      </c>
      <c r="B58" s="20"/>
      <c r="C58" s="21">
        <v>762662.95</v>
      </c>
      <c r="D58" s="58"/>
      <c r="E58" s="21">
        <v>49078932</v>
      </c>
      <c r="G58" s="1" t="s">
        <v>190</v>
      </c>
      <c r="H58" s="51"/>
      <c r="I58" s="22">
        <v>9595170.95</v>
      </c>
      <c r="J58" s="94"/>
      <c r="K58" s="23">
        <v>360390061</v>
      </c>
    </row>
    <row r="59" spans="1:11" s="1" customFormat="1" ht="11.25" customHeight="1">
      <c r="A59" s="19" t="s">
        <v>326</v>
      </c>
      <c r="B59" s="20"/>
      <c r="C59" s="21">
        <v>396063.38</v>
      </c>
      <c r="D59" s="58"/>
      <c r="E59" s="21">
        <v>11147234</v>
      </c>
      <c r="G59" s="24"/>
      <c r="H59" s="51"/>
      <c r="I59" s="104"/>
      <c r="J59" s="105"/>
      <c r="K59" s="106"/>
    </row>
    <row r="60" spans="1:11" s="1" customFormat="1" ht="11.25" customHeight="1">
      <c r="A60" s="19" t="s">
        <v>327</v>
      </c>
      <c r="B60" s="20"/>
      <c r="C60" s="21">
        <v>136058.93</v>
      </c>
      <c r="D60" s="58"/>
      <c r="E60" s="21">
        <v>6329794</v>
      </c>
      <c r="G60" s="24" t="s">
        <v>106</v>
      </c>
      <c r="H60" s="51" t="s">
        <v>242</v>
      </c>
      <c r="I60" s="49">
        <v>183869155.27</v>
      </c>
      <c r="J60" s="95" t="s">
        <v>242</v>
      </c>
      <c r="K60" s="49">
        <v>6671352219</v>
      </c>
    </row>
    <row r="61" spans="1:11" s="1" customFormat="1" ht="5.25" customHeight="1">
      <c r="A61" s="8"/>
      <c r="B61" s="9"/>
      <c r="C61" s="8"/>
      <c r="D61" s="8"/>
      <c r="E61" s="8"/>
      <c r="F61" s="8"/>
      <c r="G61" s="8"/>
      <c r="H61" s="8"/>
      <c r="I61" s="8"/>
      <c r="J61" s="8"/>
      <c r="K61" s="8"/>
    </row>
    <row r="62" spans="1:11" s="1" customFormat="1" ht="6" customHeight="1">
      <c r="A62" s="25"/>
      <c r="B62" s="26"/>
      <c r="C62" s="25"/>
      <c r="D62" s="25"/>
      <c r="E62" s="25"/>
      <c r="F62" s="25"/>
      <c r="G62" s="25"/>
      <c r="H62" s="25"/>
      <c r="I62" s="25"/>
      <c r="J62" s="25"/>
      <c r="K62" s="25"/>
    </row>
    <row r="63" s="1" customFormat="1" ht="12" customHeight="1">
      <c r="A63" s="1" t="s">
        <v>337</v>
      </c>
    </row>
    <row r="64" spans="1:11" s="1" customFormat="1" ht="6" customHeight="1">
      <c r="A64" s="14"/>
      <c r="B64" s="15"/>
      <c r="C64" s="14"/>
      <c r="D64" s="14"/>
      <c r="E64" s="14"/>
      <c r="F64" s="14"/>
      <c r="G64" s="14"/>
      <c r="H64" s="14"/>
      <c r="I64" s="14"/>
      <c r="J64" s="14"/>
      <c r="K64" s="14"/>
    </row>
    <row r="65" s="1" customFormat="1" ht="11.25" customHeight="1">
      <c r="A65" s="58" t="s">
        <v>343</v>
      </c>
    </row>
    <row r="66" spans="1:11" s="1" customFormat="1" ht="6.75" customHeight="1">
      <c r="A66" s="14"/>
      <c r="B66" s="15"/>
      <c r="C66" s="14"/>
      <c r="D66" s="14"/>
      <c r="E66" s="14"/>
      <c r="F66" s="14"/>
      <c r="G66" s="14"/>
      <c r="H66" s="14"/>
      <c r="I66" s="14"/>
      <c r="J66" s="14"/>
      <c r="K66" s="14"/>
    </row>
    <row r="67" s="1" customFormat="1" ht="11.25" customHeight="1">
      <c r="A67" s="58" t="s">
        <v>342</v>
      </c>
    </row>
    <row r="68" s="1" customFormat="1" ht="11.25" customHeight="1">
      <c r="A68" s="58" t="s">
        <v>344</v>
      </c>
    </row>
    <row r="69" s="1" customFormat="1" ht="12">
      <c r="B69" s="2"/>
    </row>
    <row r="70" s="1" customFormat="1" ht="12">
      <c r="B70" s="2"/>
    </row>
    <row r="71" s="1" customFormat="1" ht="12">
      <c r="B71" s="2"/>
    </row>
    <row r="72" s="1" customFormat="1" ht="12">
      <c r="B72" s="2"/>
    </row>
    <row r="73" s="1" customFormat="1" ht="12">
      <c r="B73" s="2"/>
    </row>
    <row r="74" s="1" customFormat="1" ht="12">
      <c r="B74" s="2"/>
    </row>
    <row r="75" s="1" customFormat="1" ht="12">
      <c r="B75" s="2"/>
    </row>
    <row r="76" s="1" customFormat="1" ht="12">
      <c r="B76" s="2"/>
    </row>
    <row r="77" s="1" customFormat="1" ht="12">
      <c r="B77" s="2"/>
    </row>
    <row r="78" spans="1:4" ht="12.75">
      <c r="A78" s="1"/>
      <c r="B78" s="2"/>
      <c r="D78" s="1"/>
    </row>
    <row r="79" spans="1:4" ht="12.75">
      <c r="A79" s="1"/>
      <c r="B79" s="2"/>
      <c r="D79" s="1"/>
    </row>
    <row r="80" spans="1:4" ht="12.75">
      <c r="A80" s="1"/>
      <c r="B80" s="2"/>
      <c r="D80" s="1"/>
    </row>
    <row r="81" spans="1:4" ht="12.75">
      <c r="A81" s="1"/>
      <c r="B81" s="2"/>
      <c r="D81" s="1"/>
    </row>
    <row r="82" spans="1:4" ht="12.75">
      <c r="A82" s="1"/>
      <c r="B82" s="2"/>
      <c r="D82" s="1"/>
    </row>
    <row r="83" spans="1:4" ht="12.75">
      <c r="A83" s="1"/>
      <c r="B83" s="2"/>
      <c r="D83" s="1"/>
    </row>
    <row r="84" spans="1:4" ht="12.75">
      <c r="A84" s="1"/>
      <c r="B84" s="2"/>
      <c r="D84" s="1"/>
    </row>
    <row r="85" spans="1:4" ht="12.75">
      <c r="A85" s="1"/>
      <c r="B85" s="2"/>
      <c r="D85" s="1"/>
    </row>
    <row r="86" spans="1:4" ht="12.75">
      <c r="A86" s="1"/>
      <c r="B86" s="2"/>
      <c r="D86" s="1"/>
    </row>
    <row r="87" spans="1:4" ht="12.75">
      <c r="A87" s="1"/>
      <c r="B87" s="2"/>
      <c r="D87" s="1"/>
    </row>
    <row r="88" spans="1:4" ht="12.75">
      <c r="A88" s="1"/>
      <c r="B88" s="2"/>
      <c r="D88" s="1"/>
    </row>
    <row r="89" spans="1:4" ht="12.75">
      <c r="A89" s="1"/>
      <c r="B89" s="2"/>
      <c r="D89" s="1"/>
    </row>
    <row r="90" spans="1:4" ht="12.75">
      <c r="A90" s="1"/>
      <c r="B90" s="2"/>
      <c r="D90" s="1"/>
    </row>
    <row r="91" spans="1:4" ht="12.75">
      <c r="A91" s="1"/>
      <c r="B91" s="2"/>
      <c r="D91" s="1"/>
    </row>
    <row r="92" ht="12.75">
      <c r="B92" s="3"/>
    </row>
    <row r="93" ht="12.75">
      <c r="B93" s="3"/>
    </row>
    <row r="94" ht="12.75">
      <c r="B94" s="3"/>
    </row>
    <row r="95" ht="12.75">
      <c r="B95" s="3"/>
    </row>
    <row r="96" ht="12.75">
      <c r="B96" s="3"/>
    </row>
    <row r="97" ht="12.75">
      <c r="B97" s="3"/>
    </row>
    <row r="98" ht="12.75">
      <c r="B98" s="3"/>
    </row>
    <row r="99" ht="12.75">
      <c r="B99" s="3"/>
    </row>
    <row r="100" ht="12.75">
      <c r="B100" s="3"/>
    </row>
    <row r="101" ht="12.75">
      <c r="B101" s="3"/>
    </row>
    <row r="102" ht="12.75">
      <c r="B102" s="3"/>
    </row>
    <row r="103" ht="12.75">
      <c r="B103" s="3"/>
    </row>
    <row r="104" ht="12.75">
      <c r="B104" s="3"/>
    </row>
    <row r="105" ht="12.75">
      <c r="B105" s="3"/>
    </row>
    <row r="106" ht="12.75">
      <c r="B106" s="3"/>
    </row>
    <row r="107" ht="12.75">
      <c r="B107" s="3"/>
    </row>
    <row r="108" ht="12.75">
      <c r="B108" s="3"/>
    </row>
    <row r="109" ht="12.75">
      <c r="B109" s="3"/>
    </row>
    <row r="110" ht="12.75">
      <c r="B110" s="3"/>
    </row>
    <row r="111" ht="12.75">
      <c r="B111" s="3"/>
    </row>
    <row r="112" ht="12.75">
      <c r="B112" s="3"/>
    </row>
    <row r="113" ht="12.75">
      <c r="B113" s="3"/>
    </row>
    <row r="114" ht="12.75">
      <c r="B114" s="3"/>
    </row>
    <row r="115" ht="12.75">
      <c r="B115" s="3"/>
    </row>
    <row r="116" ht="12.75">
      <c r="B116" s="3"/>
    </row>
    <row r="117" ht="12.75">
      <c r="B117" s="3"/>
    </row>
    <row r="118" ht="12.75">
      <c r="B118" s="3"/>
    </row>
    <row r="119" ht="12.75">
      <c r="B119" s="3"/>
    </row>
    <row r="120" ht="12.75">
      <c r="B120" s="3"/>
    </row>
    <row r="121" ht="12.75">
      <c r="B121" s="3"/>
    </row>
    <row r="122" ht="12.75">
      <c r="B122" s="3"/>
    </row>
    <row r="123" ht="12.75">
      <c r="B123" s="3"/>
    </row>
    <row r="124" ht="12.75">
      <c r="B124" s="3"/>
    </row>
    <row r="125" ht="12.75">
      <c r="B125" s="3"/>
    </row>
    <row r="126" ht="12.75">
      <c r="B126" s="3"/>
    </row>
    <row r="127" ht="12.75">
      <c r="B127" s="3"/>
    </row>
    <row r="128" ht="12.75">
      <c r="B128" s="3"/>
    </row>
    <row r="129" ht="12.75">
      <c r="B129" s="3"/>
    </row>
    <row r="130" ht="12.75">
      <c r="B130" s="3"/>
    </row>
    <row r="131" ht="12.75">
      <c r="B131" s="3"/>
    </row>
    <row r="132" ht="12.75">
      <c r="B132" s="3"/>
    </row>
    <row r="133" ht="12.75">
      <c r="B133" s="3"/>
    </row>
    <row r="134" ht="12.75">
      <c r="B134" s="3"/>
    </row>
    <row r="135" ht="12.75">
      <c r="B135" s="3"/>
    </row>
    <row r="136" ht="12.75">
      <c r="B136" s="3"/>
    </row>
    <row r="137" ht="12.75">
      <c r="B137" s="3"/>
    </row>
    <row r="138" ht="12.75">
      <c r="B138" s="3"/>
    </row>
    <row r="139" ht="12.75">
      <c r="B139" s="3"/>
    </row>
    <row r="140" ht="12.75">
      <c r="B140" s="3"/>
    </row>
    <row r="141" ht="12.75">
      <c r="B141" s="3"/>
    </row>
    <row r="142" ht="12.75">
      <c r="B142" s="3"/>
    </row>
    <row r="143" ht="12.75">
      <c r="B143" s="3"/>
    </row>
    <row r="144" ht="12.75">
      <c r="B144" s="3"/>
    </row>
    <row r="145" ht="12.75">
      <c r="B145" s="3"/>
    </row>
    <row r="146" ht="12.75">
      <c r="B146" s="3"/>
    </row>
    <row r="147" ht="12.75">
      <c r="B147" s="3"/>
    </row>
    <row r="148" ht="12.75">
      <c r="B148" s="3"/>
    </row>
    <row r="149" ht="12.75">
      <c r="B149" s="3"/>
    </row>
    <row r="150" ht="12.75">
      <c r="B150" s="3"/>
    </row>
    <row r="151" ht="12.75">
      <c r="B151" s="3"/>
    </row>
    <row r="152" ht="12.75">
      <c r="B152" s="3"/>
    </row>
    <row r="153" ht="12.75">
      <c r="B153" s="3"/>
    </row>
    <row r="154" ht="12.75">
      <c r="B154" s="3"/>
    </row>
    <row r="155" ht="12.75">
      <c r="B155" s="3"/>
    </row>
    <row r="156" ht="12.75">
      <c r="B156" s="3"/>
    </row>
    <row r="157" ht="12.75">
      <c r="B157" s="3"/>
    </row>
    <row r="158" ht="12.75">
      <c r="B158" s="3"/>
    </row>
    <row r="159" ht="12.75">
      <c r="B159" s="3"/>
    </row>
    <row r="160" ht="12.75">
      <c r="B160" s="3"/>
    </row>
    <row r="161" ht="12.75">
      <c r="B161" s="3"/>
    </row>
    <row r="162" ht="12.75">
      <c r="B162" s="3"/>
    </row>
    <row r="163" ht="12.75">
      <c r="B163" s="3"/>
    </row>
    <row r="164" ht="12.75">
      <c r="B164" s="3"/>
    </row>
    <row r="165" ht="12.75">
      <c r="B165" s="3"/>
    </row>
    <row r="166" ht="12.75">
      <c r="B166" s="3"/>
    </row>
    <row r="167" ht="12.75">
      <c r="B167" s="3"/>
    </row>
    <row r="168" ht="12.75">
      <c r="B168" s="3"/>
    </row>
    <row r="169" ht="12.75">
      <c r="B169" s="3"/>
    </row>
    <row r="170" ht="12.75">
      <c r="B170" s="3"/>
    </row>
    <row r="171" ht="12.75">
      <c r="B171" s="3"/>
    </row>
    <row r="172" ht="12.75">
      <c r="B172" s="3"/>
    </row>
    <row r="173" ht="12.75">
      <c r="B173" s="3"/>
    </row>
    <row r="174" ht="12.75">
      <c r="B174" s="3"/>
    </row>
    <row r="175" ht="12.75">
      <c r="B175" s="3"/>
    </row>
    <row r="176" ht="12.75">
      <c r="B176" s="3"/>
    </row>
    <row r="177" ht="12.75">
      <c r="B177" s="3"/>
    </row>
    <row r="178" ht="12.75">
      <c r="B178" s="3"/>
    </row>
    <row r="179" ht="12.75">
      <c r="B179" s="3"/>
    </row>
    <row r="180" ht="12.75">
      <c r="B180" s="3"/>
    </row>
    <row r="181" ht="12.75">
      <c r="B181" s="3"/>
    </row>
    <row r="182" ht="12.75">
      <c r="B182" s="3"/>
    </row>
    <row r="183" ht="12.75">
      <c r="B183" s="3"/>
    </row>
    <row r="184" ht="12.75">
      <c r="B184" s="3"/>
    </row>
    <row r="185" ht="12.75">
      <c r="B185" s="3"/>
    </row>
    <row r="186" ht="12.75">
      <c r="B186" s="3"/>
    </row>
    <row r="187" ht="12.75">
      <c r="B187" s="3"/>
    </row>
  </sheetData>
  <sheetProtection sheet="1" objects="1" scenarios="1"/>
  <mergeCells count="2">
    <mergeCell ref="A1:K2"/>
    <mergeCell ref="A3:K3"/>
  </mergeCells>
  <printOptions/>
  <pageMargins left="0.25" right="0.25" top="0.25" bottom="0.18"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92"/>
  <sheetViews>
    <sheetView zoomScale="130" zoomScaleNormal="130" workbookViewId="0" topLeftCell="A1">
      <selection activeCell="A2" sqref="A2:K2"/>
    </sheetView>
  </sheetViews>
  <sheetFormatPr defaultColWidth="9.33203125" defaultRowHeight="12.75"/>
  <cols>
    <col min="1" max="1" width="30.83203125" style="16" customWidth="1"/>
    <col min="2" max="2" width="1.66796875" style="16" customWidth="1"/>
    <col min="3" max="3" width="8.83203125" style="1" customWidth="1"/>
    <col min="4" max="4" width="2.33203125" style="0" customWidth="1"/>
    <col min="5" max="5" width="11.16015625" style="0" customWidth="1"/>
    <col min="6" max="6" width="2.5" style="0" customWidth="1"/>
    <col min="7" max="7" width="30.33203125" style="0" customWidth="1"/>
    <col min="8" max="8" width="2.16015625" style="0" customWidth="1"/>
    <col min="9" max="9" width="9.83203125" style="0" customWidth="1"/>
    <col min="10" max="10" width="2.16015625" style="0" customWidth="1"/>
    <col min="11" max="11" width="12" style="0" customWidth="1"/>
    <col min="12" max="12" width="2.16015625" style="0" customWidth="1"/>
    <col min="13" max="13" width="0.4921875" style="0" customWidth="1"/>
    <col min="14" max="14" width="2.33203125" style="0" customWidth="1"/>
    <col min="15" max="16384" width="8.16015625" style="0" customWidth="1"/>
  </cols>
  <sheetData>
    <row r="1" spans="1:11" ht="12.75">
      <c r="A1" s="114" t="s">
        <v>304</v>
      </c>
      <c r="B1" s="114"/>
      <c r="C1" s="114"/>
      <c r="D1" s="114"/>
      <c r="E1" s="114"/>
      <c r="F1" s="114"/>
      <c r="G1" s="114"/>
      <c r="H1" s="114"/>
      <c r="I1" s="114"/>
      <c r="J1" s="114"/>
      <c r="K1" s="114"/>
    </row>
    <row r="2" spans="1:11" ht="9.75" customHeight="1">
      <c r="A2" s="115" t="s">
        <v>338</v>
      </c>
      <c r="B2" s="115"/>
      <c r="C2" s="115"/>
      <c r="D2" s="115"/>
      <c r="E2" s="115"/>
      <c r="F2" s="115"/>
      <c r="G2" s="115"/>
      <c r="H2" s="115"/>
      <c r="I2" s="115"/>
      <c r="J2" s="115"/>
      <c r="K2" s="115"/>
    </row>
    <row r="3" spans="1:12" s="6" customFormat="1" ht="18.75" customHeight="1">
      <c r="A3" s="59" t="s">
        <v>192</v>
      </c>
      <c r="B3" s="60"/>
      <c r="C3" s="61" t="s">
        <v>2</v>
      </c>
      <c r="D3" s="62"/>
      <c r="E3" s="61" t="s">
        <v>318</v>
      </c>
      <c r="F3" s="62"/>
      <c r="G3" s="59" t="s">
        <v>192</v>
      </c>
      <c r="H3" s="62"/>
      <c r="I3" s="61" t="s">
        <v>2</v>
      </c>
      <c r="J3" s="62"/>
      <c r="K3" s="61" t="s">
        <v>317</v>
      </c>
      <c r="L3" s="43"/>
    </row>
    <row r="4" spans="1:2" s="65" customFormat="1" ht="3" customHeight="1">
      <c r="A4" s="63"/>
      <c r="B4" s="64"/>
    </row>
    <row r="5" spans="1:11" s="65" customFormat="1" ht="9" customHeight="1">
      <c r="A5" s="66" t="s">
        <v>193</v>
      </c>
      <c r="B5" s="85" t="s">
        <v>242</v>
      </c>
      <c r="C5" s="79">
        <v>4065933.61</v>
      </c>
      <c r="D5" s="96" t="s">
        <v>242</v>
      </c>
      <c r="E5" s="79">
        <v>298607075</v>
      </c>
      <c r="G5" s="67" t="s">
        <v>286</v>
      </c>
      <c r="H5" s="85" t="s">
        <v>242</v>
      </c>
      <c r="I5" s="79">
        <v>36091995.82</v>
      </c>
      <c r="J5" s="96" t="s">
        <v>242</v>
      </c>
      <c r="K5" s="83">
        <v>1017812258</v>
      </c>
    </row>
    <row r="6" spans="1:11" s="65" customFormat="1" ht="9" customHeight="1">
      <c r="A6" s="69" t="s">
        <v>195</v>
      </c>
      <c r="B6" s="70"/>
      <c r="C6" s="80">
        <v>1184674.02</v>
      </c>
      <c r="D6" s="97"/>
      <c r="E6" s="80">
        <v>56806710</v>
      </c>
      <c r="G6" s="69" t="s">
        <v>253</v>
      </c>
      <c r="H6" s="70"/>
      <c r="I6" s="80">
        <v>1797047.32</v>
      </c>
      <c r="J6" s="97"/>
      <c r="K6" s="84">
        <v>79447830</v>
      </c>
    </row>
    <row r="7" spans="1:11" s="65" customFormat="1" ht="9" customHeight="1">
      <c r="A7" s="69" t="s">
        <v>194</v>
      </c>
      <c r="B7" s="70"/>
      <c r="C7" s="80">
        <v>555875.96</v>
      </c>
      <c r="D7" s="97"/>
      <c r="E7" s="80">
        <v>17568105</v>
      </c>
      <c r="G7" s="69" t="s">
        <v>254</v>
      </c>
      <c r="H7" s="70"/>
      <c r="I7" s="80">
        <v>229908.2</v>
      </c>
      <c r="J7" s="97"/>
      <c r="K7" s="84">
        <v>8384571</v>
      </c>
    </row>
    <row r="8" spans="1:11" s="65" customFormat="1" ht="9" customHeight="1">
      <c r="A8" s="69" t="s">
        <v>307</v>
      </c>
      <c r="B8" s="70"/>
      <c r="C8" s="80"/>
      <c r="D8" s="97"/>
      <c r="E8" s="80"/>
      <c r="G8" s="69" t="s">
        <v>255</v>
      </c>
      <c r="H8" s="70"/>
      <c r="I8" s="80">
        <v>23448536.23</v>
      </c>
      <c r="J8" s="97"/>
      <c r="K8" s="84">
        <v>597568870</v>
      </c>
    </row>
    <row r="9" spans="1:11" s="65" customFormat="1" ht="9" customHeight="1">
      <c r="A9" s="69" t="s">
        <v>243</v>
      </c>
      <c r="B9" s="70"/>
      <c r="C9" s="80"/>
      <c r="D9" s="97"/>
      <c r="E9" s="80"/>
      <c r="G9" s="69" t="s">
        <v>256</v>
      </c>
      <c r="H9" s="70"/>
      <c r="I9" s="80">
        <v>1083334.59</v>
      </c>
      <c r="J9" s="97"/>
      <c r="K9" s="84">
        <v>32220143</v>
      </c>
    </row>
    <row r="10" spans="1:11" s="65" customFormat="1" ht="9" customHeight="1">
      <c r="A10" s="69" t="s">
        <v>244</v>
      </c>
      <c r="B10" s="70"/>
      <c r="C10" s="80">
        <v>2325383.63</v>
      </c>
      <c r="D10" s="97"/>
      <c r="E10" s="80">
        <v>224232260</v>
      </c>
      <c r="G10" s="69" t="s">
        <v>311</v>
      </c>
      <c r="H10" s="70"/>
      <c r="I10" s="80"/>
      <c r="J10" s="97"/>
      <c r="K10" s="84"/>
    </row>
    <row r="11" spans="1:11" s="65" customFormat="1" ht="9" customHeight="1">
      <c r="A11" s="63"/>
      <c r="B11" s="71"/>
      <c r="C11" s="80"/>
      <c r="D11" s="97"/>
      <c r="E11" s="80"/>
      <c r="G11" s="69" t="s">
        <v>257</v>
      </c>
      <c r="H11" s="70"/>
      <c r="I11" s="80">
        <v>8464239.16</v>
      </c>
      <c r="J11" s="97"/>
      <c r="K11" s="84">
        <v>259562003</v>
      </c>
    </row>
    <row r="12" spans="1:11" s="65" customFormat="1" ht="9" customHeight="1">
      <c r="A12" s="73" t="s">
        <v>287</v>
      </c>
      <c r="B12" s="85" t="s">
        <v>242</v>
      </c>
      <c r="C12" s="79">
        <v>9086171.91</v>
      </c>
      <c r="D12" s="96" t="s">
        <v>242</v>
      </c>
      <c r="E12" s="79">
        <v>228024178</v>
      </c>
      <c r="G12" s="69" t="s">
        <v>258</v>
      </c>
      <c r="H12" s="70"/>
      <c r="I12" s="80">
        <v>37912.23</v>
      </c>
      <c r="J12" s="97"/>
      <c r="K12" s="84">
        <v>2262115</v>
      </c>
    </row>
    <row r="13" spans="1:11" s="65" customFormat="1" ht="9" customHeight="1">
      <c r="A13" s="69" t="s">
        <v>196</v>
      </c>
      <c r="B13" s="70"/>
      <c r="C13" s="80">
        <v>1557703.57</v>
      </c>
      <c r="D13" s="97"/>
      <c r="E13" s="80">
        <v>35562503</v>
      </c>
      <c r="G13" s="69" t="s">
        <v>259</v>
      </c>
      <c r="H13" s="70"/>
      <c r="I13" s="80">
        <v>413301.47</v>
      </c>
      <c r="J13" s="97"/>
      <c r="K13" s="84">
        <v>19714835</v>
      </c>
    </row>
    <row r="14" spans="1:11" s="65" customFormat="1" ht="9" customHeight="1">
      <c r="A14" s="69" t="s">
        <v>197</v>
      </c>
      <c r="B14" s="70"/>
      <c r="C14" s="80">
        <v>6876650.91</v>
      </c>
      <c r="D14" s="97"/>
      <c r="E14" s="80">
        <v>164451864</v>
      </c>
      <c r="G14" s="69" t="s">
        <v>260</v>
      </c>
      <c r="H14" s="70"/>
      <c r="I14" s="80">
        <v>617716.62</v>
      </c>
      <c r="J14" s="97"/>
      <c r="K14" s="84">
        <v>18651891</v>
      </c>
    </row>
    <row r="15" spans="1:11" s="65" customFormat="1" ht="9" customHeight="1">
      <c r="A15" s="69" t="s">
        <v>198</v>
      </c>
      <c r="B15" s="70"/>
      <c r="C15" s="80">
        <v>10311.14</v>
      </c>
      <c r="D15" s="97"/>
      <c r="E15" s="80">
        <v>265663</v>
      </c>
      <c r="G15" s="69"/>
      <c r="H15" s="71"/>
      <c r="I15" s="80"/>
      <c r="J15" s="97"/>
      <c r="K15" s="84"/>
    </row>
    <row r="16" spans="1:11" s="65" customFormat="1" ht="9" customHeight="1">
      <c r="A16" s="69" t="s">
        <v>199</v>
      </c>
      <c r="B16" s="70"/>
      <c r="C16" s="80">
        <v>27073.34</v>
      </c>
      <c r="D16" s="97"/>
      <c r="E16" s="80">
        <v>641463</v>
      </c>
      <c r="G16" s="67" t="s">
        <v>285</v>
      </c>
      <c r="H16" s="85" t="s">
        <v>242</v>
      </c>
      <c r="I16" s="79">
        <v>78104547.61</v>
      </c>
      <c r="J16" s="96" t="s">
        <v>242</v>
      </c>
      <c r="K16" s="83">
        <v>2936506363</v>
      </c>
    </row>
    <row r="17" spans="1:11" s="65" customFormat="1" ht="9" customHeight="1">
      <c r="A17" s="69" t="s">
        <v>200</v>
      </c>
      <c r="B17" s="70"/>
      <c r="C17" s="80">
        <v>12024.4</v>
      </c>
      <c r="D17" s="97"/>
      <c r="E17" s="80">
        <v>277656</v>
      </c>
      <c r="G17" s="69" t="s">
        <v>261</v>
      </c>
      <c r="H17" s="70"/>
      <c r="I17" s="80"/>
      <c r="J17" s="97"/>
      <c r="K17" s="84"/>
    </row>
    <row r="18" spans="1:11" s="65" customFormat="1" ht="9" customHeight="1">
      <c r="A18" s="69" t="s">
        <v>201</v>
      </c>
      <c r="B18" s="70"/>
      <c r="C18" s="80">
        <v>93953.54</v>
      </c>
      <c r="D18" s="97"/>
      <c r="E18" s="80">
        <v>2327647</v>
      </c>
      <c r="G18" s="69" t="s">
        <v>257</v>
      </c>
      <c r="H18" s="70"/>
      <c r="I18" s="80">
        <v>840079.65</v>
      </c>
      <c r="J18" s="97"/>
      <c r="K18" s="84">
        <v>26941469</v>
      </c>
    </row>
    <row r="19" spans="1:11" s="65" customFormat="1" ht="9" customHeight="1">
      <c r="A19" s="69" t="s">
        <v>202</v>
      </c>
      <c r="B19" s="70"/>
      <c r="C19" s="80">
        <v>508455.01</v>
      </c>
      <c r="D19" s="97"/>
      <c r="E19" s="80">
        <v>24497382</v>
      </c>
      <c r="G19" s="69" t="s">
        <v>262</v>
      </c>
      <c r="H19" s="70"/>
      <c r="I19" s="80">
        <v>2314505.56</v>
      </c>
      <c r="J19" s="97"/>
      <c r="K19" s="84">
        <v>76926861</v>
      </c>
    </row>
    <row r="20" spans="1:11" s="65" customFormat="1" ht="9" customHeight="1">
      <c r="A20" s="63"/>
      <c r="B20" s="71"/>
      <c r="C20" s="80"/>
      <c r="D20" s="97"/>
      <c r="E20" s="80"/>
      <c r="G20" s="69" t="s">
        <v>263</v>
      </c>
      <c r="H20" s="70"/>
      <c r="I20" s="80">
        <v>583530.24</v>
      </c>
      <c r="J20" s="97"/>
      <c r="K20" s="84">
        <v>17547745</v>
      </c>
    </row>
    <row r="21" spans="1:11" s="65" customFormat="1" ht="9" customHeight="1">
      <c r="A21" s="73" t="s">
        <v>288</v>
      </c>
      <c r="B21" s="85" t="s">
        <v>242</v>
      </c>
      <c r="C21" s="79">
        <v>15550854.13</v>
      </c>
      <c r="D21" s="96" t="s">
        <v>242</v>
      </c>
      <c r="E21" s="79">
        <v>1671754904</v>
      </c>
      <c r="G21" s="69" t="s">
        <v>264</v>
      </c>
      <c r="H21" s="70"/>
      <c r="I21" s="80"/>
      <c r="J21" s="97"/>
      <c r="K21" s="84"/>
    </row>
    <row r="22" spans="1:11" s="65" customFormat="1" ht="9" customHeight="1">
      <c r="A22" s="69" t="s">
        <v>203</v>
      </c>
      <c r="B22" s="70"/>
      <c r="C22" s="80">
        <v>2836033.54</v>
      </c>
      <c r="D22" s="97"/>
      <c r="E22" s="80">
        <v>863003371</v>
      </c>
      <c r="G22" s="69" t="s">
        <v>265</v>
      </c>
      <c r="H22" s="70"/>
      <c r="I22" s="80">
        <v>1512706.78</v>
      </c>
      <c r="J22" s="97"/>
      <c r="K22" s="84">
        <v>76471984</v>
      </c>
    </row>
    <row r="23" spans="1:11" s="65" customFormat="1" ht="9" customHeight="1">
      <c r="A23" s="69" t="s">
        <v>204</v>
      </c>
      <c r="B23" s="70"/>
      <c r="C23" s="80">
        <v>1591779.48</v>
      </c>
      <c r="D23" s="97"/>
      <c r="E23" s="80">
        <v>109738057</v>
      </c>
      <c r="G23" s="69" t="s">
        <v>266</v>
      </c>
      <c r="H23" s="70"/>
      <c r="I23" s="80">
        <v>145579.75</v>
      </c>
      <c r="J23" s="97"/>
      <c r="K23" s="84">
        <v>9351822</v>
      </c>
    </row>
    <row r="24" spans="1:11" s="65" customFormat="1" ht="9" customHeight="1">
      <c r="A24" s="69" t="s">
        <v>205</v>
      </c>
      <c r="B24" s="70"/>
      <c r="C24" s="80">
        <v>1628098.75</v>
      </c>
      <c r="D24" s="97"/>
      <c r="E24" s="80">
        <v>82007104</v>
      </c>
      <c r="G24" s="69" t="s">
        <v>267</v>
      </c>
      <c r="H24" s="70"/>
      <c r="I24" s="80">
        <v>1258444.42</v>
      </c>
      <c r="J24" s="97"/>
      <c r="K24" s="84">
        <v>42238693</v>
      </c>
    </row>
    <row r="25" spans="1:11" s="65" customFormat="1" ht="9" customHeight="1">
      <c r="A25" s="69" t="s">
        <v>206</v>
      </c>
      <c r="B25" s="70"/>
      <c r="C25" s="80">
        <v>702191.69</v>
      </c>
      <c r="D25" s="97"/>
      <c r="E25" s="80">
        <v>28442710</v>
      </c>
      <c r="G25" s="69" t="s">
        <v>268</v>
      </c>
      <c r="H25" s="70"/>
      <c r="I25" s="80">
        <v>330759.09</v>
      </c>
      <c r="J25" s="97"/>
      <c r="K25" s="84">
        <v>42332774</v>
      </c>
    </row>
    <row r="26" spans="1:11" s="65" customFormat="1" ht="9" customHeight="1">
      <c r="A26" s="69" t="s">
        <v>207</v>
      </c>
      <c r="B26" s="70"/>
      <c r="C26" s="80">
        <v>4332584.9</v>
      </c>
      <c r="D26" s="97"/>
      <c r="E26" s="80">
        <v>181345919</v>
      </c>
      <c r="G26" s="69" t="s">
        <v>269</v>
      </c>
      <c r="H26" s="70"/>
      <c r="I26" s="80">
        <v>8175029.82</v>
      </c>
      <c r="J26" s="97"/>
      <c r="K26" s="84">
        <v>193429168</v>
      </c>
    </row>
    <row r="27" spans="1:11" s="65" customFormat="1" ht="9" customHeight="1">
      <c r="A27" s="69" t="s">
        <v>208</v>
      </c>
      <c r="B27" s="70"/>
      <c r="C27" s="80">
        <v>471269.35</v>
      </c>
      <c r="D27" s="97"/>
      <c r="E27" s="80">
        <v>24402707</v>
      </c>
      <c r="G27" s="69" t="s">
        <v>270</v>
      </c>
      <c r="H27" s="70"/>
      <c r="I27" s="80">
        <v>7346013.92</v>
      </c>
      <c r="J27" s="97"/>
      <c r="K27" s="84">
        <v>308271246</v>
      </c>
    </row>
    <row r="28" spans="1:11" s="65" customFormat="1" ht="9" customHeight="1">
      <c r="A28" s="69" t="s">
        <v>209</v>
      </c>
      <c r="B28" s="70"/>
      <c r="C28" s="80">
        <v>1772350.98</v>
      </c>
      <c r="D28" s="97"/>
      <c r="E28" s="80">
        <v>269802791</v>
      </c>
      <c r="G28" s="69" t="s">
        <v>271</v>
      </c>
      <c r="H28" s="70"/>
      <c r="I28" s="80">
        <v>729066.31</v>
      </c>
      <c r="J28" s="97"/>
      <c r="K28" s="84">
        <v>23836174</v>
      </c>
    </row>
    <row r="29" spans="1:11" s="65" customFormat="1" ht="9" customHeight="1">
      <c r="A29" s="69" t="s">
        <v>308</v>
      </c>
      <c r="B29" s="70"/>
      <c r="C29" s="80">
        <v>1980389.63</v>
      </c>
      <c r="D29" s="97"/>
      <c r="E29" s="80">
        <v>82117299</v>
      </c>
      <c r="G29" s="69" t="s">
        <v>272</v>
      </c>
      <c r="H29" s="70"/>
      <c r="I29" s="80">
        <v>44125791.16</v>
      </c>
      <c r="J29" s="97"/>
      <c r="K29" s="84">
        <v>1679312182</v>
      </c>
    </row>
    <row r="30" spans="1:11" s="65" customFormat="1" ht="9" customHeight="1">
      <c r="A30" s="69" t="s">
        <v>235</v>
      </c>
      <c r="B30" s="70"/>
      <c r="C30" s="80">
        <v>236155.81</v>
      </c>
      <c r="D30" s="97"/>
      <c r="E30" s="80">
        <v>30894946</v>
      </c>
      <c r="G30" s="69" t="s">
        <v>273</v>
      </c>
      <c r="H30" s="70"/>
      <c r="I30" s="80">
        <v>1601250.42</v>
      </c>
      <c r="J30" s="97"/>
      <c r="K30" s="84">
        <v>47812008</v>
      </c>
    </row>
    <row r="31" spans="1:11" s="65" customFormat="1" ht="9" customHeight="1">
      <c r="A31" s="63"/>
      <c r="B31" s="71"/>
      <c r="C31" s="80"/>
      <c r="D31" s="97"/>
      <c r="E31" s="80"/>
      <c r="G31" s="69" t="s">
        <v>275</v>
      </c>
      <c r="H31" s="70"/>
      <c r="I31" s="80"/>
      <c r="J31" s="97"/>
      <c r="K31" s="84"/>
    </row>
    <row r="32" spans="1:11" s="65" customFormat="1" ht="9" customHeight="1">
      <c r="A32" s="73" t="s">
        <v>289</v>
      </c>
      <c r="B32" s="85" t="s">
        <v>242</v>
      </c>
      <c r="C32" s="79">
        <v>50102762.96</v>
      </c>
      <c r="D32" s="96" t="s">
        <v>242</v>
      </c>
      <c r="E32" s="79">
        <v>1911971321</v>
      </c>
      <c r="G32" s="69" t="s">
        <v>274</v>
      </c>
      <c r="H32" s="70"/>
      <c r="I32" s="80">
        <v>2777296.52</v>
      </c>
      <c r="J32" s="97"/>
      <c r="K32" s="84">
        <v>147255248</v>
      </c>
    </row>
    <row r="33" spans="1:11" s="65" customFormat="1" ht="9" customHeight="1">
      <c r="A33" s="69" t="s">
        <v>210</v>
      </c>
      <c r="B33" s="70"/>
      <c r="C33" s="80">
        <v>261504.26</v>
      </c>
      <c r="D33" s="97"/>
      <c r="E33" s="80">
        <v>10109179</v>
      </c>
      <c r="G33" s="69" t="s">
        <v>276</v>
      </c>
      <c r="H33" s="70"/>
      <c r="I33" s="80">
        <v>1343508.11</v>
      </c>
      <c r="J33" s="97"/>
      <c r="K33" s="84">
        <v>33576851</v>
      </c>
    </row>
    <row r="34" spans="1:11" s="65" customFormat="1" ht="9" customHeight="1">
      <c r="A34" s="69" t="s">
        <v>211</v>
      </c>
      <c r="B34" s="70"/>
      <c r="C34" s="80">
        <v>146223.72</v>
      </c>
      <c r="D34" s="97"/>
      <c r="E34" s="80">
        <v>3915012</v>
      </c>
      <c r="G34" s="69" t="s">
        <v>277</v>
      </c>
      <c r="H34" s="70"/>
      <c r="I34" s="80">
        <v>1143674.96</v>
      </c>
      <c r="J34" s="97"/>
      <c r="K34" s="84">
        <v>42976879</v>
      </c>
    </row>
    <row r="35" spans="1:11" s="65" customFormat="1" ht="9" customHeight="1">
      <c r="A35" s="69" t="s">
        <v>212</v>
      </c>
      <c r="B35" s="70"/>
      <c r="C35" s="80">
        <v>269759.59</v>
      </c>
      <c r="D35" s="97"/>
      <c r="E35" s="80">
        <v>6980530</v>
      </c>
      <c r="G35" s="69" t="s">
        <v>278</v>
      </c>
      <c r="H35" s="70"/>
      <c r="I35" s="80">
        <v>477789.16</v>
      </c>
      <c r="J35" s="97"/>
      <c r="K35" s="84">
        <v>19773013</v>
      </c>
    </row>
    <row r="36" spans="1:11" s="65" customFormat="1" ht="9" customHeight="1">
      <c r="A36" s="69" t="s">
        <v>213</v>
      </c>
      <c r="B36" s="70"/>
      <c r="C36" s="80">
        <v>16626985.1</v>
      </c>
      <c r="D36" s="97"/>
      <c r="E36" s="80">
        <v>1101431589</v>
      </c>
      <c r="G36" s="69" t="s">
        <v>312</v>
      </c>
      <c r="H36" s="70"/>
      <c r="I36" s="80">
        <v>1449732.41</v>
      </c>
      <c r="J36" s="97"/>
      <c r="K36" s="84">
        <v>44402780</v>
      </c>
    </row>
    <row r="37" spans="1:11" s="65" customFormat="1" ht="9" customHeight="1">
      <c r="A37" s="69" t="s">
        <v>214</v>
      </c>
      <c r="B37" s="70"/>
      <c r="C37" s="80">
        <v>2131055.84</v>
      </c>
      <c r="D37" s="97"/>
      <c r="E37" s="80">
        <v>54184624</v>
      </c>
      <c r="G37" s="69" t="s">
        <v>280</v>
      </c>
      <c r="H37" s="70" t="s">
        <v>279</v>
      </c>
      <c r="I37" s="80"/>
      <c r="J37" s="97"/>
      <c r="K37" s="84"/>
    </row>
    <row r="38" spans="1:11" s="65" customFormat="1" ht="9" customHeight="1">
      <c r="A38" s="69" t="s">
        <v>215</v>
      </c>
      <c r="B38" s="70"/>
      <c r="C38" s="80"/>
      <c r="D38" s="97"/>
      <c r="E38" s="80"/>
      <c r="G38" s="69" t="s">
        <v>281</v>
      </c>
      <c r="H38" s="70"/>
      <c r="I38" s="80">
        <v>1553977.92</v>
      </c>
      <c r="J38" s="97"/>
      <c r="K38" s="84">
        <v>78165471</v>
      </c>
    </row>
    <row r="39" spans="1:11" s="65" customFormat="1" ht="9" customHeight="1">
      <c r="A39" s="69" t="s">
        <v>245</v>
      </c>
      <c r="B39" s="70"/>
      <c r="C39" s="80">
        <v>29552312.25</v>
      </c>
      <c r="D39" s="97"/>
      <c r="E39" s="80">
        <v>702960195</v>
      </c>
      <c r="G39" s="69" t="s">
        <v>282</v>
      </c>
      <c r="H39" s="70"/>
      <c r="I39" s="80">
        <v>395811.41</v>
      </c>
      <c r="J39" s="97"/>
      <c r="K39" s="84">
        <v>25883995</v>
      </c>
    </row>
    <row r="40" spans="1:11" s="65" customFormat="1" ht="9" customHeight="1">
      <c r="A40" s="69" t="s">
        <v>216</v>
      </c>
      <c r="B40" s="70"/>
      <c r="C40" s="80">
        <v>182031.51</v>
      </c>
      <c r="D40" s="97"/>
      <c r="E40" s="80">
        <v>6924459</v>
      </c>
      <c r="G40" s="69"/>
      <c r="H40" s="71"/>
      <c r="I40" s="80"/>
      <c r="J40" s="97"/>
      <c r="K40" s="80"/>
    </row>
    <row r="41" spans="1:11" s="65" customFormat="1" ht="9" customHeight="1">
      <c r="A41" s="69" t="s">
        <v>217</v>
      </c>
      <c r="B41" s="70"/>
      <c r="C41" s="80">
        <v>932890.69</v>
      </c>
      <c r="D41" s="97"/>
      <c r="E41" s="80">
        <v>25465733</v>
      </c>
      <c r="G41" s="67" t="s">
        <v>319</v>
      </c>
      <c r="H41" s="85" t="s">
        <v>242</v>
      </c>
      <c r="I41" s="79">
        <v>31969257.95</v>
      </c>
      <c r="J41" s="98"/>
      <c r="K41" s="81" t="s">
        <v>349</v>
      </c>
    </row>
    <row r="42" spans="1:11" s="65" customFormat="1" ht="9" customHeight="1">
      <c r="A42" s="63"/>
      <c r="B42" s="71"/>
      <c r="C42" s="80"/>
      <c r="D42" s="97"/>
      <c r="E42" s="80"/>
      <c r="G42" s="67"/>
      <c r="H42" s="68"/>
      <c r="I42" s="79"/>
      <c r="J42" s="99"/>
      <c r="K42" s="80"/>
    </row>
    <row r="43" spans="1:11" s="65" customFormat="1" ht="9" customHeight="1">
      <c r="A43" s="73" t="s">
        <v>290</v>
      </c>
      <c r="B43" s="85" t="s">
        <v>242</v>
      </c>
      <c r="C43" s="79">
        <v>12278728.73</v>
      </c>
      <c r="D43" s="96" t="s">
        <v>242</v>
      </c>
      <c r="E43" s="79">
        <v>395053319</v>
      </c>
      <c r="G43" s="67" t="s">
        <v>250</v>
      </c>
      <c r="H43" s="85" t="s">
        <v>242</v>
      </c>
      <c r="I43" s="79">
        <v>304303176.16</v>
      </c>
      <c r="J43" s="96" t="s">
        <v>242</v>
      </c>
      <c r="K43" s="83">
        <v>10857523230</v>
      </c>
    </row>
    <row r="44" spans="1:11" s="65" customFormat="1" ht="9" customHeight="1">
      <c r="A44" s="69" t="s">
        <v>218</v>
      </c>
      <c r="B44" s="70"/>
      <c r="C44" s="80">
        <v>4967334.44</v>
      </c>
      <c r="D44" s="97"/>
      <c r="E44" s="80">
        <v>172112072</v>
      </c>
      <c r="G44" s="67"/>
      <c r="H44" s="68"/>
      <c r="I44" s="79"/>
      <c r="J44" s="99"/>
      <c r="K44" s="80"/>
    </row>
    <row r="45" spans="1:11" s="65" customFormat="1" ht="9" customHeight="1">
      <c r="A45" s="69" t="s">
        <v>236</v>
      </c>
      <c r="B45" s="70"/>
      <c r="C45" s="80"/>
      <c r="D45" s="97"/>
      <c r="E45" s="80"/>
      <c r="G45" s="67" t="s">
        <v>320</v>
      </c>
      <c r="H45" s="85" t="s">
        <v>242</v>
      </c>
      <c r="I45" s="79">
        <v>3421363.78</v>
      </c>
      <c r="J45" s="100"/>
      <c r="K45" s="81" t="s">
        <v>349</v>
      </c>
    </row>
    <row r="46" spans="1:11" s="65" customFormat="1" ht="9" customHeight="1">
      <c r="A46" s="69" t="s">
        <v>246</v>
      </c>
      <c r="B46" s="70"/>
      <c r="C46" s="80">
        <v>2869042.11</v>
      </c>
      <c r="D46" s="97"/>
      <c r="E46" s="80">
        <v>86840506</v>
      </c>
      <c r="G46" s="67"/>
      <c r="H46" s="68"/>
      <c r="I46" s="79"/>
      <c r="J46" s="99"/>
      <c r="K46" s="80"/>
    </row>
    <row r="47" spans="1:11" s="65" customFormat="1" ht="9" customHeight="1">
      <c r="A47" s="69" t="s">
        <v>237</v>
      </c>
      <c r="B47" s="70"/>
      <c r="C47" s="80">
        <v>704208.23</v>
      </c>
      <c r="D47" s="97"/>
      <c r="E47" s="80">
        <v>19605400</v>
      </c>
      <c r="G47" s="67" t="s">
        <v>251</v>
      </c>
      <c r="H47" s="85" t="s">
        <v>242</v>
      </c>
      <c r="I47" s="79">
        <v>10154752.33</v>
      </c>
      <c r="J47" s="99"/>
      <c r="K47" s="81"/>
    </row>
    <row r="48" spans="1:11" s="65" customFormat="1" ht="9" customHeight="1">
      <c r="A48" s="69" t="s">
        <v>309</v>
      </c>
      <c r="B48" s="70"/>
      <c r="C48" s="80"/>
      <c r="D48" s="97"/>
      <c r="E48" s="80"/>
      <c r="G48" s="69" t="s">
        <v>283</v>
      </c>
      <c r="H48" s="68"/>
      <c r="I48" s="80">
        <v>1426544.86</v>
      </c>
      <c r="J48" s="99"/>
      <c r="K48" s="80"/>
    </row>
    <row r="49" spans="1:11" s="65" customFormat="1" ht="9" customHeight="1">
      <c r="A49" s="69" t="s">
        <v>247</v>
      </c>
      <c r="B49" s="70"/>
      <c r="C49" s="80">
        <v>745291.01</v>
      </c>
      <c r="D49" s="97"/>
      <c r="E49" s="80">
        <v>23531784</v>
      </c>
      <c r="G49" s="69" t="s">
        <v>284</v>
      </c>
      <c r="H49" s="68"/>
      <c r="I49" s="80">
        <v>8723981.56</v>
      </c>
      <c r="J49" s="99"/>
      <c r="K49" s="80"/>
    </row>
    <row r="50" spans="1:11" s="65" customFormat="1" ht="9" customHeight="1">
      <c r="A50" s="69" t="s">
        <v>238</v>
      </c>
      <c r="B50" s="70"/>
      <c r="C50" s="80">
        <v>185764.98</v>
      </c>
      <c r="D50" s="97"/>
      <c r="E50" s="80">
        <v>10334727</v>
      </c>
      <c r="G50" s="69" t="s">
        <v>350</v>
      </c>
      <c r="H50" s="74"/>
      <c r="I50" s="80">
        <v>4225.91</v>
      </c>
      <c r="J50" s="100"/>
      <c r="K50" s="80"/>
    </row>
    <row r="51" spans="1:11" s="65" customFormat="1" ht="9" customHeight="1">
      <c r="A51" s="69" t="s">
        <v>239</v>
      </c>
      <c r="B51" s="70"/>
      <c r="C51" s="80">
        <v>89949.26</v>
      </c>
      <c r="D51" s="97"/>
      <c r="E51" s="80">
        <v>2360097</v>
      </c>
      <c r="J51" s="100"/>
      <c r="K51" s="80"/>
    </row>
    <row r="52" spans="1:11" s="65" customFormat="1" ht="9" customHeight="1">
      <c r="A52" s="69" t="s">
        <v>240</v>
      </c>
      <c r="B52" s="70"/>
      <c r="C52" s="80">
        <v>1173803.59</v>
      </c>
      <c r="D52" s="97"/>
      <c r="E52" s="80">
        <v>32568070</v>
      </c>
      <c r="G52" s="69"/>
      <c r="H52" s="75"/>
      <c r="I52" s="80"/>
      <c r="J52" s="101"/>
      <c r="K52" s="80"/>
    </row>
    <row r="53" spans="1:11" s="65" customFormat="1" ht="9" customHeight="1">
      <c r="A53" s="69" t="s">
        <v>241</v>
      </c>
      <c r="B53" s="70"/>
      <c r="C53" s="80">
        <v>1543335.11</v>
      </c>
      <c r="D53" s="97"/>
      <c r="E53" s="80">
        <v>47700663</v>
      </c>
      <c r="G53" s="67" t="s">
        <v>252</v>
      </c>
      <c r="H53" s="85" t="s">
        <v>242</v>
      </c>
      <c r="I53" s="82">
        <v>317879292.27</v>
      </c>
      <c r="J53" s="96" t="s">
        <v>242</v>
      </c>
      <c r="K53" s="83">
        <v>10857523230</v>
      </c>
    </row>
    <row r="54" spans="1:11" s="65" customFormat="1" ht="9" customHeight="1">
      <c r="A54" s="63"/>
      <c r="B54" s="71"/>
      <c r="C54" s="80"/>
      <c r="D54" s="97"/>
      <c r="E54" s="80"/>
      <c r="H54" s="71"/>
      <c r="J54" s="71"/>
      <c r="K54" s="72"/>
    </row>
    <row r="55" spans="1:11" s="65" customFormat="1" ht="9" customHeight="1">
      <c r="A55" s="73" t="s">
        <v>291</v>
      </c>
      <c r="B55" s="85" t="s">
        <v>242</v>
      </c>
      <c r="C55" s="79">
        <v>67052923.44</v>
      </c>
      <c r="D55" s="96" t="s">
        <v>242</v>
      </c>
      <c r="E55" s="79">
        <v>2397793812</v>
      </c>
      <c r="G55" s="86" t="s">
        <v>315</v>
      </c>
      <c r="H55"/>
      <c r="I55"/>
      <c r="J55"/>
      <c r="K55"/>
    </row>
    <row r="56" spans="1:11" s="65" customFormat="1" ht="9" customHeight="1">
      <c r="A56" s="69" t="s">
        <v>219</v>
      </c>
      <c r="B56" s="70"/>
      <c r="C56" s="80">
        <v>8227981.05</v>
      </c>
      <c r="D56" s="97"/>
      <c r="E56" s="80">
        <v>191187368</v>
      </c>
      <c r="G56"/>
      <c r="H56"/>
      <c r="I56"/>
      <c r="J56"/>
      <c r="K56"/>
    </row>
    <row r="57" spans="1:11" s="65" customFormat="1" ht="9" customHeight="1">
      <c r="A57" s="69" t="s">
        <v>220</v>
      </c>
      <c r="B57" s="70"/>
      <c r="C57" s="18"/>
      <c r="D57" s="97"/>
      <c r="E57" s="18"/>
      <c r="G57"/>
      <c r="H57"/>
      <c r="I57"/>
      <c r="J57"/>
      <c r="K57"/>
    </row>
    <row r="58" spans="1:11" s="6" customFormat="1" ht="9" customHeight="1">
      <c r="A58" s="69" t="s">
        <v>248</v>
      </c>
      <c r="B58" s="76"/>
      <c r="C58" s="18">
        <v>4627479.26</v>
      </c>
      <c r="D58" s="92"/>
      <c r="E58" s="18">
        <v>358699338</v>
      </c>
      <c r="G58" s="89"/>
      <c r="H58" s="89"/>
      <c r="I58" s="89"/>
      <c r="J58" s="89"/>
      <c r="K58" s="89"/>
    </row>
    <row r="59" spans="1:14" s="6" customFormat="1" ht="9" customHeight="1">
      <c r="A59" s="69" t="s">
        <v>221</v>
      </c>
      <c r="B59" s="76"/>
      <c r="C59" s="18">
        <v>287696.33</v>
      </c>
      <c r="D59" s="92"/>
      <c r="E59" s="18">
        <v>8864474</v>
      </c>
      <c r="G59" s="11"/>
      <c r="H59" s="10"/>
      <c r="I59" s="10"/>
      <c r="J59" s="10"/>
      <c r="K59" s="10"/>
      <c r="L59" s="103">
        <f>SUM(C5:C74)+SUM(I5:I52)-SUM(C5+C12+C21+C32+C43+C55+I5+I16+I43+I47+I53)</f>
        <v>0</v>
      </c>
      <c r="M59" s="103"/>
      <c r="N59" s="103">
        <f>SUM(E5:E74)+SUM(K5:K52)-SUM(E5+E12+E21+E32+E43+E55+K5+K16+K43+K53)</f>
        <v>0</v>
      </c>
    </row>
    <row r="60" spans="1:14" s="6" customFormat="1" ht="9" customHeight="1">
      <c r="A60" s="69" t="s">
        <v>222</v>
      </c>
      <c r="B60" s="76"/>
      <c r="C60" s="18">
        <v>1384341.7</v>
      </c>
      <c r="D60" s="92"/>
      <c r="E60" s="18">
        <v>67985551</v>
      </c>
      <c r="G60" s="43"/>
      <c r="H60" s="89"/>
      <c r="I60" s="89"/>
      <c r="J60" s="89"/>
      <c r="K60" s="89"/>
      <c r="L60" s="103">
        <f>I53-County!I70</f>
        <v>0</v>
      </c>
      <c r="N60" s="103">
        <f>K53-County!K70</f>
        <v>0</v>
      </c>
    </row>
    <row r="61" spans="1:11" s="6" customFormat="1" ht="9" customHeight="1">
      <c r="A61" s="69" t="s">
        <v>310</v>
      </c>
      <c r="B61" s="76"/>
      <c r="C61" s="18">
        <v>26991017.36</v>
      </c>
      <c r="D61" s="92"/>
      <c r="E61" s="18">
        <v>805598641</v>
      </c>
      <c r="G61" s="90" t="s">
        <v>345</v>
      </c>
      <c r="H61"/>
      <c r="I61"/>
      <c r="J61"/>
      <c r="K61"/>
    </row>
    <row r="62" spans="1:11" s="6" customFormat="1" ht="9" customHeight="1">
      <c r="A62" s="69" t="s">
        <v>223</v>
      </c>
      <c r="B62" s="76"/>
      <c r="C62" s="18">
        <v>2241124.37</v>
      </c>
      <c r="D62" s="92"/>
      <c r="E62" s="18">
        <v>68644789</v>
      </c>
      <c r="G62" s="87" t="s">
        <v>313</v>
      </c>
      <c r="H62"/>
      <c r="I62"/>
      <c r="J62"/>
      <c r="K62"/>
    </row>
    <row r="63" spans="1:11" s="6" customFormat="1" ht="9" customHeight="1">
      <c r="A63" s="69" t="s">
        <v>224</v>
      </c>
      <c r="B63" s="76"/>
      <c r="C63" s="18"/>
      <c r="D63" s="92"/>
      <c r="E63" s="18"/>
      <c r="G63"/>
      <c r="H63"/>
      <c r="I63"/>
      <c r="J63"/>
      <c r="K63"/>
    </row>
    <row r="64" spans="1:11" s="6" customFormat="1" ht="9" customHeight="1">
      <c r="A64" s="69" t="s">
        <v>249</v>
      </c>
      <c r="B64" s="76"/>
      <c r="C64" s="18">
        <v>1424672.16</v>
      </c>
      <c r="D64" s="92"/>
      <c r="E64" s="18">
        <v>37004804</v>
      </c>
      <c r="G64" s="88" t="s">
        <v>314</v>
      </c>
      <c r="H64"/>
      <c r="I64"/>
      <c r="J64"/>
      <c r="K64"/>
    </row>
    <row r="65" spans="1:11" s="6" customFormat="1" ht="9" customHeight="1">
      <c r="A65" s="69" t="s">
        <v>225</v>
      </c>
      <c r="B65" s="76"/>
      <c r="C65" s="18">
        <v>45809.57</v>
      </c>
      <c r="D65" s="92"/>
      <c r="E65" s="18">
        <v>1743909</v>
      </c>
      <c r="G65" s="91" t="s">
        <v>346</v>
      </c>
      <c r="H65"/>
      <c r="I65"/>
      <c r="J65"/>
      <c r="K65"/>
    </row>
    <row r="66" spans="1:11" s="6" customFormat="1" ht="9" customHeight="1">
      <c r="A66" s="69" t="s">
        <v>226</v>
      </c>
      <c r="B66" s="76"/>
      <c r="C66" s="18">
        <v>2925508.07</v>
      </c>
      <c r="D66" s="92"/>
      <c r="E66" s="18">
        <v>195185968</v>
      </c>
      <c r="G66" s="91" t="s">
        <v>347</v>
      </c>
      <c r="H66"/>
      <c r="I66"/>
      <c r="J66"/>
      <c r="K66"/>
    </row>
    <row r="67" spans="1:11" s="6" customFormat="1" ht="9" customHeight="1">
      <c r="A67" s="69" t="s">
        <v>227</v>
      </c>
      <c r="B67" s="76"/>
      <c r="C67" s="18">
        <v>291740.24</v>
      </c>
      <c r="D67" s="92"/>
      <c r="E67" s="18">
        <v>7976292</v>
      </c>
      <c r="G67" s="91" t="s">
        <v>348</v>
      </c>
      <c r="H67"/>
      <c r="I67"/>
      <c r="J67"/>
      <c r="K67"/>
    </row>
    <row r="68" spans="1:11" s="6" customFormat="1" ht="9" customHeight="1">
      <c r="A68" s="69" t="s">
        <v>228</v>
      </c>
      <c r="B68" s="76"/>
      <c r="C68" s="18">
        <v>2575559.08</v>
      </c>
      <c r="D68" s="92"/>
      <c r="E68" s="18">
        <v>72984248</v>
      </c>
      <c r="G68"/>
      <c r="H68"/>
      <c r="I68"/>
      <c r="J68"/>
      <c r="K68"/>
    </row>
    <row r="69" spans="1:11" s="6" customFormat="1" ht="9" customHeight="1">
      <c r="A69" s="69" t="s">
        <v>229</v>
      </c>
      <c r="B69" s="76"/>
      <c r="C69" s="18">
        <v>2200952.91</v>
      </c>
      <c r="D69" s="92"/>
      <c r="E69" s="18">
        <v>53906653</v>
      </c>
      <c r="G69" s="17" t="s">
        <v>316</v>
      </c>
      <c r="H69"/>
      <c r="I69"/>
      <c r="J69"/>
      <c r="K69"/>
    </row>
    <row r="70" spans="1:11" s="6" customFormat="1" ht="9" customHeight="1">
      <c r="A70" s="69" t="s">
        <v>230</v>
      </c>
      <c r="B70" s="76"/>
      <c r="C70" s="18">
        <v>9127009.49</v>
      </c>
      <c r="D70" s="92"/>
      <c r="E70" s="18">
        <v>383431975</v>
      </c>
      <c r="H70"/>
      <c r="I70"/>
      <c r="J70"/>
      <c r="K70"/>
    </row>
    <row r="71" spans="1:11" s="6" customFormat="1" ht="9" customHeight="1">
      <c r="A71" s="69" t="s">
        <v>231</v>
      </c>
      <c r="B71" s="76"/>
      <c r="C71" s="18">
        <v>1333271.85</v>
      </c>
      <c r="D71" s="92"/>
      <c r="E71" s="18">
        <v>40410100</v>
      </c>
      <c r="G71"/>
      <c r="H71"/>
      <c r="I71"/>
      <c r="J71"/>
      <c r="K71"/>
    </row>
    <row r="72" spans="1:11" s="6" customFormat="1" ht="9" customHeight="1">
      <c r="A72" s="69" t="s">
        <v>232</v>
      </c>
      <c r="B72" s="76"/>
      <c r="C72" s="18">
        <v>340200.91</v>
      </c>
      <c r="D72" s="92"/>
      <c r="E72" s="18">
        <v>9042646</v>
      </c>
      <c r="G72"/>
      <c r="H72"/>
      <c r="I72"/>
      <c r="J72"/>
      <c r="K72"/>
    </row>
    <row r="73" spans="1:11" s="6" customFormat="1" ht="9" customHeight="1">
      <c r="A73" s="69" t="s">
        <v>233</v>
      </c>
      <c r="B73" s="76"/>
      <c r="C73" s="18">
        <v>1795124.3</v>
      </c>
      <c r="D73" s="92"/>
      <c r="E73" s="18">
        <v>63631131</v>
      </c>
      <c r="G73"/>
      <c r="H73"/>
      <c r="I73"/>
      <c r="J73"/>
      <c r="K73"/>
    </row>
    <row r="74" spans="1:11" s="6" customFormat="1" ht="9" customHeight="1">
      <c r="A74" s="69" t="s">
        <v>234</v>
      </c>
      <c r="B74" s="76"/>
      <c r="C74" s="18">
        <v>1233434.79</v>
      </c>
      <c r="D74" s="92"/>
      <c r="E74" s="18">
        <v>31495925</v>
      </c>
      <c r="G74"/>
      <c r="H74"/>
      <c r="I74"/>
      <c r="J74"/>
      <c r="K74"/>
    </row>
    <row r="75" spans="1:2" s="6" customFormat="1" ht="12" customHeight="1">
      <c r="A75" s="63"/>
      <c r="B75" s="77"/>
    </row>
    <row r="76" spans="1:11" s="78" customFormat="1" ht="9" customHeight="1">
      <c r="A76" s="116" t="s">
        <v>292</v>
      </c>
      <c r="B76" s="116"/>
      <c r="C76" s="116"/>
      <c r="D76" s="116"/>
      <c r="E76" s="116"/>
      <c r="F76" s="116"/>
      <c r="G76" s="116"/>
      <c r="H76" s="116"/>
      <c r="I76" s="116"/>
      <c r="J76" s="116"/>
      <c r="K76" s="116"/>
    </row>
    <row r="77" spans="1:11" s="6" customFormat="1" ht="9" customHeight="1">
      <c r="A77" s="118" t="s">
        <v>293</v>
      </c>
      <c r="B77" s="118"/>
      <c r="C77" s="118"/>
      <c r="D77" s="118"/>
      <c r="E77" s="118"/>
      <c r="F77" s="118"/>
      <c r="G77" s="118"/>
      <c r="H77" s="118"/>
      <c r="I77" s="118"/>
      <c r="J77" s="118"/>
      <c r="K77" s="118"/>
    </row>
    <row r="78" spans="1:11" s="6" customFormat="1" ht="9" customHeight="1">
      <c r="A78" s="118" t="s">
        <v>294</v>
      </c>
      <c r="B78" s="118"/>
      <c r="C78" s="118"/>
      <c r="D78" s="118"/>
      <c r="E78" s="118"/>
      <c r="F78" s="118"/>
      <c r="G78" s="118"/>
      <c r="H78" s="118"/>
      <c r="I78" s="118"/>
      <c r="J78" s="118"/>
      <c r="K78" s="118"/>
    </row>
    <row r="79" s="6" customFormat="1" ht="3" customHeight="1"/>
    <row r="80" spans="1:11" s="6" customFormat="1" ht="13.5" customHeight="1">
      <c r="A80" s="117" t="s">
        <v>321</v>
      </c>
      <c r="B80" s="117"/>
      <c r="C80" s="117"/>
      <c r="D80" s="117"/>
      <c r="E80" s="117"/>
      <c r="F80" s="117"/>
      <c r="G80" s="117"/>
      <c r="H80" s="117"/>
      <c r="I80" s="117"/>
      <c r="J80" s="117"/>
      <c r="K80" s="117"/>
    </row>
    <row r="81" spans="1:9" s="27" customFormat="1" ht="12.75">
      <c r="A81" s="30"/>
      <c r="B81" s="28"/>
      <c r="C81" s="29"/>
      <c r="D81" s="29"/>
      <c r="E81" s="29"/>
      <c r="F81" s="29"/>
      <c r="G81" s="29"/>
      <c r="H81" s="29"/>
      <c r="I81" s="29"/>
    </row>
    <row r="82" spans="1:3" ht="12.75">
      <c r="A82"/>
      <c r="B82"/>
      <c r="C82"/>
    </row>
    <row r="83" spans="1:3" ht="12.75">
      <c r="A83"/>
      <c r="B83"/>
      <c r="C83"/>
    </row>
    <row r="84" spans="1:3" ht="12.75">
      <c r="A84"/>
      <c r="B84"/>
      <c r="C84"/>
    </row>
    <row r="85" spans="1:3" ht="12.75">
      <c r="A85"/>
      <c r="B85"/>
      <c r="C85"/>
    </row>
    <row r="86" spans="1:3" ht="12.75">
      <c r="A86"/>
      <c r="B86"/>
      <c r="C86"/>
    </row>
    <row r="87" spans="1:3" ht="12.75">
      <c r="A87"/>
      <c r="B87"/>
      <c r="C87"/>
    </row>
    <row r="88" spans="1:3" ht="12.75">
      <c r="A88"/>
      <c r="B88"/>
      <c r="C88"/>
    </row>
    <row r="89" spans="1:3" ht="12.75">
      <c r="A89"/>
      <c r="B89"/>
      <c r="C89"/>
    </row>
    <row r="90" spans="1:3" ht="12.75">
      <c r="A90"/>
      <c r="B90"/>
      <c r="C90"/>
    </row>
    <row r="91" spans="1:3" ht="12.75">
      <c r="A91"/>
      <c r="B91"/>
      <c r="C91"/>
    </row>
    <row r="92" spans="1:3" ht="12.75">
      <c r="A92"/>
      <c r="B92"/>
      <c r="C92"/>
    </row>
  </sheetData>
  <mergeCells count="6">
    <mergeCell ref="A1:K1"/>
    <mergeCell ref="A2:K2"/>
    <mergeCell ref="A76:K76"/>
    <mergeCell ref="A80:K80"/>
    <mergeCell ref="A77:K77"/>
    <mergeCell ref="A78:K78"/>
  </mergeCells>
  <printOptions/>
  <pageMargins left="0" right="0" top="0.25" bottom="0.2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rvahh00</cp:lastModifiedBy>
  <cp:lastPrinted>2002-02-11T18:53:42Z</cp:lastPrinted>
  <dcterms:created xsi:type="dcterms:W3CDTF">2001-02-06T13:56:04Z</dcterms:created>
  <dcterms:modified xsi:type="dcterms:W3CDTF">2002-09-17T14:39:54Z</dcterms:modified>
  <cp:category/>
  <cp:version/>
  <cp:contentType/>
  <cp:contentStatus/>
</cp:coreProperties>
</file>