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290" windowWidth="10425" windowHeight="9120" activeTab="2"/>
  </bookViews>
  <sheets>
    <sheet name="County" sheetId="1" r:id="rId1"/>
    <sheet name="City" sheetId="2" r:id="rId2"/>
    <sheet name="Business" sheetId="3" r:id="rId3"/>
  </sheets>
  <definedNames>
    <definedName name="_xlnm.Print_Area" localSheetId="2">'Business'!$A$1:$K$81</definedName>
    <definedName name="_xlnm.Print_Area" localSheetId="0">'County'!$A$1:$K$80</definedName>
  </definedNames>
  <calcPr fullCalcOnLoad="1"/>
</workbook>
</file>

<file path=xl/sharedStrings.xml><?xml version="1.0" encoding="utf-8"?>
<sst xmlns="http://schemas.openxmlformats.org/spreadsheetml/2006/main" count="425" uniqueCount="363">
  <si>
    <t>MONTHLY REPORT OF STATE SALES AND USE TAX GROSS COLLECTIONS AND GROSS RETAIL SALES</t>
  </si>
  <si>
    <t>County</t>
  </si>
  <si>
    <t>Gross
Collections*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</si>
  <si>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</si>
  <si>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</si>
  <si>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</si>
  <si>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</si>
  <si>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</si>
  <si>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</si>
  <si>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</si>
  <si>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</si>
  <si>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</si>
  <si>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</si>
  <si>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</si>
  <si>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</si>
  <si>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</si>
  <si>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</si>
  <si>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</si>
  <si>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</si>
  <si>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</si>
  <si>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</si>
  <si>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</si>
  <si>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</si>
  <si>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</si>
  <si>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</si>
  <si>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</si>
  <si>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</si>
  <si>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</si>
  <si>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</si>
  <si>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</si>
  <si>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</si>
  <si>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</si>
  <si>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</si>
  <si>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</si>
  <si>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</si>
  <si>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</si>
  <si>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</si>
  <si>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</si>
  <si>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</si>
  <si>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</si>
  <si>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</si>
  <si>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</si>
  <si>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</si>
  <si>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</si>
  <si>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</si>
  <si>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</si>
  <si>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</si>
  <si>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</si>
  <si>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</si>
  <si>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</si>
  <si>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</si>
  <si>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</si>
  <si>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</si>
  <si>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</si>
  <si>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</si>
  <si>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</si>
  <si>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</si>
  <si>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</si>
  <si>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</si>
  <si>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</si>
  <si>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</si>
  <si>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</si>
  <si>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</si>
  <si>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</si>
  <si>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</si>
  <si>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</si>
  <si>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</si>
  <si>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</si>
  <si>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</si>
  <si>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</si>
  <si>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</si>
  <si>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</si>
  <si>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</si>
  <si>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</si>
  <si>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</si>
  <si>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</si>
  <si>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</si>
  <si>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</si>
  <si>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</si>
  <si>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</si>
  <si>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</si>
  <si>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</si>
  <si>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</si>
  <si>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</si>
  <si>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</si>
  <si>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</si>
  <si>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</si>
  <si>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</si>
  <si>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</si>
  <si>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</si>
  <si>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</si>
  <si>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</si>
  <si>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</si>
  <si>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</si>
  <si>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</si>
  <si>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</si>
  <si>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</si>
  <si>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</si>
  <si>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</si>
  <si>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</si>
  <si>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</si>
  <si>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</si>
  <si>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</si>
  <si>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Foreign</t>
  </si>
  <si>
    <t>*** Sales not presently tabulated.</t>
  </si>
  <si>
    <t>TOTALS</t>
  </si>
  <si>
    <t>Apex</t>
  </si>
  <si>
    <t>Asheboro</t>
  </si>
  <si>
    <t>Asheville</t>
  </si>
  <si>
    <t>Belmont</t>
  </si>
  <si>
    <t>Bessemer City</t>
  </si>
  <si>
    <t>Black Mountain</t>
  </si>
  <si>
    <t>Boone</t>
  </si>
  <si>
    <t>Brevard</t>
  </si>
  <si>
    <t>Burlington</t>
  </si>
  <si>
    <t>Carrboro</t>
  </si>
  <si>
    <t>Cary</t>
  </si>
  <si>
    <t>Chapel Hill</t>
  </si>
  <si>
    <t>Charlotte</t>
  </si>
  <si>
    <t>Cherryville</t>
  </si>
  <si>
    <t>Clayton</t>
  </si>
  <si>
    <t>Clemmons</t>
  </si>
  <si>
    <t>Clinton</t>
  </si>
  <si>
    <t>Concord</t>
  </si>
  <si>
    <t>Conover</t>
  </si>
  <si>
    <t>Cornelius</t>
  </si>
  <si>
    <t>Dunn</t>
  </si>
  <si>
    <t>Edenton</t>
  </si>
  <si>
    <t>Elizabeth City</t>
  </si>
  <si>
    <t>Fayetteville</t>
  </si>
  <si>
    <t>Forest City</t>
  </si>
  <si>
    <t>Fuquay-Varina</t>
  </si>
  <si>
    <t>Garner</t>
  </si>
  <si>
    <t>Gastonia</t>
  </si>
  <si>
    <t>Goldsboro</t>
  </si>
  <si>
    <t>Greensboro</t>
  </si>
  <si>
    <t>Greenville</t>
  </si>
  <si>
    <t>Hamlet</t>
  </si>
  <si>
    <t>Havelock</t>
  </si>
  <si>
    <t>Hendersonville</t>
  </si>
  <si>
    <t>Hickory</t>
  </si>
  <si>
    <t>High Point</t>
  </si>
  <si>
    <t>Hillsborough</t>
  </si>
  <si>
    <t>Hope Mills</t>
  </si>
  <si>
    <t>Huntersville</t>
  </si>
  <si>
    <t>Indian Trail</t>
  </si>
  <si>
    <t>Jacksonville</t>
  </si>
  <si>
    <t>Kannapolis</t>
  </si>
  <si>
    <t>Kernersville</t>
  </si>
  <si>
    <t>Kinston</t>
  </si>
  <si>
    <t>Laurinburg</t>
  </si>
  <si>
    <t>Lewisville</t>
  </si>
  <si>
    <t>Lexington</t>
  </si>
  <si>
    <t>Lincolnton</t>
  </si>
  <si>
    <t>Lumberton</t>
  </si>
  <si>
    <t>Matthews</t>
  </si>
  <si>
    <t>Mebane</t>
  </si>
  <si>
    <t>Mint Hill</t>
  </si>
  <si>
    <t>Monroe</t>
  </si>
  <si>
    <t>Mooresville</t>
  </si>
  <si>
    <t>Morehead City</t>
  </si>
  <si>
    <t>Morganton</t>
  </si>
  <si>
    <t>New Bern</t>
  </si>
  <si>
    <t>Newton</t>
  </si>
  <si>
    <t>Oxford</t>
  </si>
  <si>
    <t>Pinehurst</t>
  </si>
  <si>
    <t>Raleigh</t>
  </si>
  <si>
    <t>Reidsville</t>
  </si>
  <si>
    <t>Roanoke Rapids</t>
  </si>
  <si>
    <t>Rocky Mount</t>
  </si>
  <si>
    <t>Roxboro</t>
  </si>
  <si>
    <t>Salisbury</t>
  </si>
  <si>
    <t>Sanford</t>
  </si>
  <si>
    <t>Selma</t>
  </si>
  <si>
    <t>Shelby</t>
  </si>
  <si>
    <t>Siler City</t>
  </si>
  <si>
    <t>Smithfield</t>
  </si>
  <si>
    <t>Southern Pines</t>
  </si>
  <si>
    <t>Spring Lake</t>
  </si>
  <si>
    <t>Statesville</t>
  </si>
  <si>
    <t>Tarboro</t>
  </si>
  <si>
    <t>Thomasville</t>
  </si>
  <si>
    <t>Wake Forest</t>
  </si>
  <si>
    <t>Waynesville</t>
  </si>
  <si>
    <t>Whiteville</t>
  </si>
  <si>
    <t>Williamston</t>
  </si>
  <si>
    <t>Wilmington</t>
  </si>
  <si>
    <t>Winston-Salem</t>
  </si>
  <si>
    <t>City</t>
  </si>
  <si>
    <t>Type of business</t>
  </si>
  <si>
    <t>101 Boot and shoe stores</t>
  </si>
  <si>
    <t>102 Clothing stores</t>
  </si>
  <si>
    <t>103 Furriers</t>
  </si>
  <si>
    <t>104 Haberdasheries</t>
  </si>
  <si>
    <t>105 Millinery shops</t>
  </si>
  <si>
    <t>106 Shoe repair shops</t>
  </si>
  <si>
    <t>107 Others</t>
  </si>
  <si>
    <t>201 Motor vehicle dealers</t>
  </si>
  <si>
    <t>202 Service stations</t>
  </si>
  <si>
    <t>203 Garages</t>
  </si>
  <si>
    <t>204 Motorcycle and bicycle dealers</t>
  </si>
  <si>
    <t>205 Automotive supply stores</t>
  </si>
  <si>
    <t>206 Others</t>
  </si>
  <si>
    <t>207 Oil and petroleum products dealers</t>
  </si>
  <si>
    <t>301 Bakeries</t>
  </si>
  <si>
    <t>302 Candy and confectionery stores</t>
  </si>
  <si>
    <t>303 Dairies and dairy bars</t>
  </si>
  <si>
    <t>304 Grocery stores, meat markets, etc.</t>
  </si>
  <si>
    <t>305 Vending machine operators; drink stands</t>
  </si>
  <si>
    <t xml:space="preserve">306 Restaurants, cafeterias, grills, </t>
  </si>
  <si>
    <t>307 Others</t>
  </si>
  <si>
    <t>308 Taverns, nightclubs, etc.</t>
  </si>
  <si>
    <t>401 Furniture stores</t>
  </si>
  <si>
    <t>501 Department stores</t>
  </si>
  <si>
    <t xml:space="preserve">502 Drugstores; drug and medical </t>
  </si>
  <si>
    <t>503 Dry goods stores; fabric and yarn shops</t>
  </si>
  <si>
    <t>504 Farm implement and supply stores</t>
  </si>
  <si>
    <t>506 Hardware stores</t>
  </si>
  <si>
    <t xml:space="preserve">507 Jewelry stores; watch and clock </t>
  </si>
  <si>
    <t>508 Leather and leather goods stores</t>
  </si>
  <si>
    <t>509 Industrial machinery and supply dealers</t>
  </si>
  <si>
    <t>510 Secondhand goods stores; flea markets</t>
  </si>
  <si>
    <t>511 Sporting goods stores; toy shops</t>
  </si>
  <si>
    <t>512 Variety stores; 5 &amp; 10 specialty stores</t>
  </si>
  <si>
    <t>513 Others</t>
  </si>
  <si>
    <t>514 Paint, wallpaper, and glass stores</t>
  </si>
  <si>
    <t>515 Pawn shops; army surplus stores, etc.</t>
  </si>
  <si>
    <t>516 Road building equipment and supply dealers</t>
  </si>
  <si>
    <t>517 Gift and novelty shops; coin dealers</t>
  </si>
  <si>
    <t>209 Manufactured home (mobile home) dealers</t>
  </si>
  <si>
    <t xml:space="preserve">402 Household appliance dealers and </t>
  </si>
  <si>
    <t>403 Musical merchandise dealers</t>
  </si>
  <si>
    <t>405 Others</t>
  </si>
  <si>
    <t>406 Awning and venetian blind dealers</t>
  </si>
  <si>
    <t>407 Antique dealers; interior decorators</t>
  </si>
  <si>
    <t>408 Upholstery shops; floor covering dealers</t>
  </si>
  <si>
    <t>$</t>
  </si>
  <si>
    <t xml:space="preserve">       farmers, manufacturers, laundries;</t>
  </si>
  <si>
    <t xml:space="preserve">       other - 1%</t>
  </si>
  <si>
    <t xml:space="preserve">       snack bars, etc.</t>
  </si>
  <si>
    <t xml:space="preserve">       repair services</t>
  </si>
  <si>
    <t xml:space="preserve">       and fixture dealers</t>
  </si>
  <si>
    <t xml:space="preserve">       supply houses</t>
  </si>
  <si>
    <t xml:space="preserve">       repair shops</t>
  </si>
  <si>
    <t>Grand Total - All Groups</t>
  </si>
  <si>
    <t>601 Sheet metal shops; steel fabricators</t>
  </si>
  <si>
    <t>602 Building hardware and machine stores</t>
  </si>
  <si>
    <t>603 Building material dealers</t>
  </si>
  <si>
    <t>604 Cabinet shops</t>
  </si>
  <si>
    <t xml:space="preserve">       supply dealers</t>
  </si>
  <si>
    <t>606 Monument and tombstone dealers</t>
  </si>
  <si>
    <t>607 Others</t>
  </si>
  <si>
    <t>608 Storm window and door dealers</t>
  </si>
  <si>
    <t xml:space="preserve">701 Beauty and barber shops and </t>
  </si>
  <si>
    <t>702 Bookstores, school supply stores</t>
  </si>
  <si>
    <t>703 Newsstands</t>
  </si>
  <si>
    <t xml:space="preserve">704 Coal, wood, fuel oil, and bottled </t>
  </si>
  <si>
    <t xml:space="preserve">       gas dealers</t>
  </si>
  <si>
    <t>705 Feed stores, millers, hatcheries</t>
  </si>
  <si>
    <t>706 Florists and nurseries</t>
  </si>
  <si>
    <t>707 Airplane dealers</t>
  </si>
  <si>
    <t>708 Hotels, motels, cottage rentals, etc.</t>
  </si>
  <si>
    <t>709 Office machine and supply dealers</t>
  </si>
  <si>
    <t>710 Funeral homes</t>
  </si>
  <si>
    <t>711 Others</t>
  </si>
  <si>
    <t>712 Photographers, artists, photofinishers</t>
  </si>
  <si>
    <t xml:space="preserve">       engravers, etc.</t>
  </si>
  <si>
    <t>713 Printers, publishers, blueprinters,</t>
  </si>
  <si>
    <t>714 Laundries, dry cleaners, etc.</t>
  </si>
  <si>
    <t>715 Hospitals, physicians, veterinarians, etc.</t>
  </si>
  <si>
    <t>716 Boat and marine supply dealers</t>
  </si>
  <si>
    <t xml:space="preserve"> </t>
  </si>
  <si>
    <t>718 Chemical, janitorial supplies and paper</t>
  </si>
  <si>
    <t xml:space="preserve">       products dealers</t>
  </si>
  <si>
    <t>719 Machine shops; locksmiths, etc.</t>
  </si>
  <si>
    <t xml:space="preserve">North Carolina Department of Revenue
</t>
  </si>
  <si>
    <t>Raleigh, North Carolina 27640</t>
  </si>
  <si>
    <t>http://www.dor.state.nc.us</t>
  </si>
  <si>
    <t>TABLE 1.  STATE SALES AND USE TAX:  GROSS COLLECTIONS AND GROSS RETAIL SALES BY COUNTIES</t>
  </si>
  <si>
    <t>Collections*</t>
  </si>
  <si>
    <t>Retail Sales**</t>
  </si>
  <si>
    <t xml:space="preserve">Gross    </t>
  </si>
  <si>
    <t xml:space="preserve"> Gross      </t>
  </si>
  <si>
    <t xml:space="preserve">Gross      </t>
  </si>
  <si>
    <t xml:space="preserve">Gross     </t>
  </si>
  <si>
    <t>TABLE 3.  STATE SALES AND USE TAX:  GROSS COLLECTIONS AND GROSS RETAIL SALES BY TYPES OF BUSINESSES</t>
  </si>
  <si>
    <t>009 Farm, mill, laundry machinery; fuel to</t>
  </si>
  <si>
    <t>208 Tire dealers, recappers and repairers</t>
  </si>
  <si>
    <t xml:space="preserve">404 Industrial, office and store furniture </t>
  </si>
  <si>
    <t>505 Discount stores; general stores</t>
  </si>
  <si>
    <t xml:space="preserve">605 Electrical, plumbing and heating </t>
  </si>
  <si>
    <t>717 Pet, hobby and craft shops</t>
  </si>
  <si>
    <r>
      <t xml:space="preserve"> </t>
    </r>
    <r>
      <rPr>
        <b/>
        <sz val="8"/>
        <rFont val="Times New Roman"/>
        <family val="1"/>
      </rPr>
      <t>**</t>
    </r>
    <r>
      <rPr>
        <sz val="8"/>
        <rFont val="Times New Roman"/>
        <family val="1"/>
      </rPr>
      <t xml:space="preserve"> Amounts shown are total taxable and nontaxable sales reported on sales </t>
    </r>
  </si>
  <si>
    <r>
      <t>***</t>
    </r>
    <r>
      <rPr>
        <sz val="8"/>
        <rFont val="Times New Roman"/>
        <family val="1"/>
      </rPr>
      <t xml:space="preserve"> Sales not presently tabulated.</t>
    </r>
  </si>
  <si>
    <t>Gross
   Retail Sales**</t>
  </si>
  <si>
    <t>Gross
 Retail Sales**</t>
  </si>
  <si>
    <t>8% Hwy. Use Tax - Motor Vehicle Leasing</t>
  </si>
  <si>
    <t xml:space="preserve">Albemarle  </t>
  </si>
  <si>
    <t xml:space="preserve">Archdale  </t>
  </si>
  <si>
    <t>Eden</t>
  </si>
  <si>
    <t>Holly Springs</t>
  </si>
  <si>
    <t>Kill Devil Hills</t>
  </si>
  <si>
    <t>King</t>
  </si>
  <si>
    <t>Kings Mountain</t>
  </si>
  <si>
    <t>Knightdale</t>
  </si>
  <si>
    <t>Morrisville</t>
  </si>
  <si>
    <t>Mt. Airy</t>
  </si>
  <si>
    <t>Mt. Holly</t>
  </si>
  <si>
    <t>Oak Island</t>
  </si>
  <si>
    <t>Summerfield</t>
  </si>
  <si>
    <t>Trinity</t>
  </si>
  <si>
    <t>Weddington</t>
  </si>
  <si>
    <r>
      <t xml:space="preserve">  </t>
    </r>
    <r>
      <rPr>
        <vertAlign val="superscript"/>
        <sz val="9"/>
        <rFont val="Times New Roman"/>
        <family val="1"/>
      </rPr>
      <t xml:space="preserve"> 1 </t>
    </r>
    <r>
      <rPr>
        <sz val="9"/>
        <rFont val="Times New Roman"/>
        <family val="1"/>
      </rPr>
      <t>Estimated population as of April 1, 2000, prepared by the U. S. Department of Commerce, Bureau of the Census.</t>
    </r>
  </si>
  <si>
    <t>Data are compiled from reports and remittances made by taxpayers, and are classified according to sales and use tax registration numbers.  Detail data from this</t>
  </si>
  <si>
    <t xml:space="preserve">report may not be directly comparable to that in reports for other months because of corrections in registration numbers affecting collections and gross retail sales </t>
  </si>
  <si>
    <r>
      <t xml:space="preserve">TABLE 2.  STATE SALES AND USE TAX:  GROSS COLLECTIONS AND GROSS RETAIL SALES
</t>
    </r>
    <r>
      <rPr>
        <b/>
        <sz val="9"/>
        <rFont val="Times New Roman"/>
        <family val="1"/>
      </rPr>
      <t xml:space="preserve">
</t>
    </r>
  </si>
  <si>
    <t>state sales and use tax rate increased from 4% to 4.5%, requiring changes to the</t>
  </si>
  <si>
    <r>
      <t>BY CITIES WITH POPULATION IN EXCESS OF 5,000</t>
    </r>
    <r>
      <rPr>
        <b/>
        <vertAlign val="superscript"/>
        <sz val="9"/>
        <rFont val="Times New Roman"/>
        <family val="1"/>
      </rPr>
      <t>1</t>
    </r>
  </si>
  <si>
    <t>return.  Prior to the change, use taxes were separately stated and taxable sales</t>
  </si>
  <si>
    <t>were not calculated for use taxes.  The new return combines sales and use taxes,</t>
  </si>
  <si>
    <t>on the combined total of sales and use taxes.</t>
  </si>
  <si>
    <t>and taxable sales are computed on the total.  Therefore, gross collections reflect</t>
  </si>
  <si>
    <t>8% Hwy. use tax</t>
  </si>
  <si>
    <r>
      <t xml:space="preserve">     </t>
    </r>
    <r>
      <rPr>
        <sz val="8"/>
        <rFont val="Times New Roman"/>
        <family val="1"/>
      </rPr>
      <t>collections of penalties, interest, and sales and use tax.</t>
    </r>
  </si>
  <si>
    <t>gross collections reflect the 1/2% tax rate increase, and gross retail sales reflect taxable sales computed on the combined total of sales and use taxes.</t>
  </si>
  <si>
    <t>the 1/2% tax rate increase, and gross retail sales reflect taxable sales computed</t>
  </si>
  <si>
    <t>Elon</t>
  </si>
  <si>
    <t>1%, 2% and 3% Tax Group</t>
  </si>
  <si>
    <t>Apparel Group - 4.5%</t>
  </si>
  <si>
    <t>Automotive Group - 4.5%</t>
  </si>
  <si>
    <t>Food Group - 4.5%</t>
  </si>
  <si>
    <t>Furniture Group - 4.5%</t>
  </si>
  <si>
    <t>General Merchandise Group - 4.5%</t>
  </si>
  <si>
    <t>Lumber &amp; Building Material Group - 4.5%</t>
  </si>
  <si>
    <t>Unclassified Group - 4.5%</t>
  </si>
  <si>
    <t xml:space="preserve">       2.83%, 3%, 5% and 6%</t>
  </si>
  <si>
    <t>001 Manufactured homes - 2%</t>
  </si>
  <si>
    <t>002 Airplanes, boats, etc.- 3%</t>
  </si>
  <si>
    <t>Total Retail Sales and Use Group</t>
  </si>
  <si>
    <t>Utility services,</t>
  </si>
  <si>
    <t xml:space="preserve">  satellite, &amp; liquor</t>
  </si>
  <si>
    <t>Utility Services, Satellite and Liquor -</t>
  </si>
  <si>
    <t xml:space="preserve">Monthly sales and use tax reports are not comparable to monthly reports for periods prior to February 2002.  Effective October 16, 2001, the general    </t>
  </si>
  <si>
    <t xml:space="preserve">state sales and use tax rate increased from 4% to 4.5%, requiring changes to the return.  Prior to the change, use taxes were separately stated and   </t>
  </si>
  <si>
    <t xml:space="preserve">taxable sales were not calculated for use taxes.  The new return combines sales and use taxes, and taxable sales are computed on the total.  Therefore,  </t>
  </si>
  <si>
    <t>Monthly sales and use tax reports are not comparable to monthly reports for</t>
  </si>
  <si>
    <t>periods prior to February 2002.  Effective October 16, 2001, the general</t>
  </si>
  <si>
    <t xml:space="preserve">Monthly sales and use tax reports are not comparable to monthly reports for periods prior to February 2002.  Effective October 16, 2001, the   </t>
  </si>
  <si>
    <t xml:space="preserve">general state sales and use tax rate increased from 4% to 4.5%, requiring changes to the return.  Prior to the change, use taxes were separately      </t>
  </si>
  <si>
    <t xml:space="preserve">stated and taxable sales were not calculated for use taxes.  The new return combines sales and use taxes, and taxable sales are computed on    </t>
  </si>
  <si>
    <t xml:space="preserve">the total.  Therefore, gross collections reflect the 1/2% tax rate increase, and gross retail sales reflect taxable sales computed on the combined   </t>
  </si>
  <si>
    <t>total of sales and use taxes.</t>
  </si>
  <si>
    <t>004 Modular Homes - 2.5%</t>
  </si>
  <si>
    <t>November 2004 Report</t>
  </si>
  <si>
    <t xml:space="preserve">    * Gross collections reported during the month of November 2004 including collections of penalties, interest, and sales and use tax.</t>
  </si>
  <si>
    <t xml:space="preserve">  ** Amounts shown are total taxable and nontaxable sales reported on sales and use tax returns.  Data reflect sales in October 2004.</t>
  </si>
  <si>
    <t>***</t>
  </si>
  <si>
    <t xml:space="preserve">  * Gross collections reported during the month of November 2004 including collections of penalties, interest, and sales and use tax.</t>
  </si>
  <si>
    <t>** Amounts shown are total taxable and nontaxable sales reported on sales and use tax returns.  Data reflect sales in October 2004.</t>
  </si>
  <si>
    <r>
      <t xml:space="preserve">  *</t>
    </r>
    <r>
      <rPr>
        <sz val="8"/>
        <rFont val="Times New Roman"/>
        <family val="1"/>
      </rPr>
      <t xml:space="preserve"> Gross collections reported during the month of November 2004 including</t>
    </r>
  </si>
  <si>
    <t xml:space="preserve">      and use tax returns.  Data reflect sales in October 2004.</t>
  </si>
  <si>
    <r>
      <t xml:space="preserve">within the business, county, and city classifications, and changes in the sales and use tax law.  </t>
    </r>
    <r>
      <rPr>
        <b/>
        <sz val="8"/>
        <rFont val="Times New Roman"/>
        <family val="1"/>
      </rPr>
      <t>NO</t>
    </r>
    <r>
      <rPr>
        <sz val="8"/>
        <rFont val="Times New Roman"/>
        <family val="1"/>
      </rPr>
      <t xml:space="preserve"> county sales and use taxes are included in this report.</t>
    </r>
  </si>
  <si>
    <t>The Department of Revenue has printed 300 copies of this public document at a cost of $9.47 or $.03 per copy.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</si>
</sst>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&quot;$&quot;#,##0;[Red]&quot;$&quot;#,##0"/>
    <numFmt numFmtId="166" formatCode="_(&quot;$&quot;* #,##0.000_);_(&quot;$&quot;* \(#,##0.000\);_(&quot;$&quot;* &quot;-&quot;??_);_(@_)"/>
    <numFmt numFmtId="167" formatCode="&quot;$&quot;#,##0.00"/>
    <numFmt numFmtId="168" formatCode="#,##0;[Red]#,##0"/>
    <numFmt numFmtId="169" formatCode="&quot;$&quot;#,##0"/>
    <numFmt numFmtId="170" formatCode="00000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General_)"/>
  </numFmts>
  <fonts count="12">
    <font>
      <sz val="10"/>
      <name val="Times New Roman"/>
      <family val="1"/>
    </font>
    <font>
      <sz val="11"/>
      <name val="Times New Roman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sz val="10"/>
      <name val="Times"/>
      <family val="1"/>
    </font>
    <font>
      <sz val="7"/>
      <name val="Times"/>
      <family val="1"/>
    </font>
    <font>
      <b/>
      <vertAlign val="superscript"/>
      <sz val="9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3" fontId="3" fillId="0" borderId="0" xfId="0" applyNumberFormat="1" applyFont="1" applyAlignment="1" applyProtection="1">
      <alignment/>
      <protection locked="0"/>
    </xf>
    <xf numFmtId="37" fontId="2" fillId="0" borderId="0" xfId="0" applyNumberFormat="1" applyFont="1" applyAlignment="1" applyProtection="1">
      <alignment horizontal="left"/>
      <protection/>
    </xf>
    <xf numFmtId="168" fontId="2" fillId="0" borderId="0" xfId="17" applyNumberFormat="1" applyFont="1" applyAlignment="1" applyProtection="1">
      <alignment/>
      <protection locked="0"/>
    </xf>
    <xf numFmtId="37" fontId="2" fillId="0" borderId="0" xfId="0" applyNumberFormat="1" applyFont="1" applyAlignment="1" applyProtection="1">
      <alignment/>
      <protection locked="0"/>
    </xf>
    <xf numFmtId="41" fontId="2" fillId="0" borderId="0" xfId="0" applyNumberFormat="1" applyFont="1" applyAlignment="1" applyProtection="1">
      <alignment/>
      <protection locked="0"/>
    </xf>
    <xf numFmtId="41" fontId="2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168" fontId="8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Border="1" applyAlignment="1">
      <alignment/>
    </xf>
    <xf numFmtId="168" fontId="2" fillId="0" borderId="0" xfId="17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37" fontId="2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 horizontal="right"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164" fontId="2" fillId="0" borderId="0" xfId="0" applyNumberFormat="1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3" xfId="0" applyFont="1" applyBorder="1" applyAlignment="1">
      <alignment horizontal="left"/>
    </xf>
    <xf numFmtId="164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37" fontId="4" fillId="0" borderId="0" xfId="0" applyNumberFormat="1" applyFont="1" applyBorder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>
      <alignment horizontal="right" vertical="center"/>
    </xf>
    <xf numFmtId="37" fontId="3" fillId="0" borderId="0" xfId="0" applyNumberFormat="1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37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quotePrefix="1">
      <alignment horizontal="right" vertical="center"/>
    </xf>
    <xf numFmtId="37" fontId="3" fillId="0" borderId="0" xfId="0" applyNumberFormat="1" applyFont="1" applyAlignment="1" applyProtection="1">
      <alignment horizontal="right"/>
      <protection/>
    </xf>
    <xf numFmtId="168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wrapText="1"/>
    </xf>
    <xf numFmtId="3" fontId="4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7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37" fontId="4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37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 quotePrefix="1">
      <alignment horizontal="right" vertical="center"/>
      <protection locked="0"/>
    </xf>
    <xf numFmtId="3" fontId="3" fillId="0" borderId="0" xfId="0" applyNumberFormat="1" applyFont="1" applyAlignment="1">
      <alignment/>
    </xf>
    <xf numFmtId="37" fontId="6" fillId="0" borderId="1" xfId="0" applyNumberFormat="1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right"/>
      <protection locked="0"/>
    </xf>
    <xf numFmtId="37" fontId="6" fillId="0" borderId="1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37" fontId="2" fillId="0" borderId="1" xfId="0" applyNumberFormat="1" applyFont="1" applyBorder="1" applyAlignment="1" applyProtection="1">
      <alignment horizontal="left"/>
      <protection/>
    </xf>
    <xf numFmtId="168" fontId="2" fillId="0" borderId="1" xfId="17" applyNumberFormat="1" applyFont="1" applyBorder="1" applyAlignment="1" applyProtection="1">
      <alignment/>
      <protection locked="0"/>
    </xf>
    <xf numFmtId="37" fontId="2" fillId="0" borderId="1" xfId="0" applyNumberFormat="1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37" fontId="6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0" fillId="0" borderId="1" xfId="0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7" fontId="3" fillId="0" borderId="0" xfId="0" applyNumberFormat="1" applyFont="1" applyAlignment="1" applyProtection="1">
      <alignment horizontal="left"/>
      <protection/>
    </xf>
    <xf numFmtId="168" fontId="3" fillId="0" borderId="0" xfId="17" applyNumberFormat="1" applyFont="1" applyAlignment="1" applyProtection="1">
      <alignment horizontal="right"/>
      <protection locked="0"/>
    </xf>
    <xf numFmtId="37" fontId="3" fillId="0" borderId="0" xfId="0" applyNumberFormat="1" applyFont="1" applyAlignment="1" applyProtection="1">
      <alignment/>
      <protection locked="0"/>
    </xf>
    <xf numFmtId="168" fontId="3" fillId="0" borderId="0" xfId="17" applyNumberFormat="1" applyFont="1" applyAlignment="1" applyProtection="1">
      <alignment/>
      <protection locked="0"/>
    </xf>
    <xf numFmtId="41" fontId="3" fillId="0" borderId="0" xfId="0" applyNumberFormat="1" applyFont="1" applyAlignment="1" applyProtection="1">
      <alignment/>
      <protection locked="0"/>
    </xf>
    <xf numFmtId="41" fontId="3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42" fontId="3" fillId="0" borderId="0" xfId="0" applyNumberFormat="1" applyFont="1" applyAlignment="1" applyProtection="1">
      <alignment/>
      <protection locked="0"/>
    </xf>
    <xf numFmtId="42" fontId="3" fillId="0" borderId="1" xfId="0" applyNumberFormat="1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37" fontId="3" fillId="0" borderId="1" xfId="0" applyNumberFormat="1" applyFont="1" applyBorder="1" applyAlignment="1" applyProtection="1">
      <alignment horizontal="left"/>
      <protection/>
    </xf>
    <xf numFmtId="168" fontId="3" fillId="0" borderId="1" xfId="17" applyNumberFormat="1" applyFont="1" applyBorder="1" applyAlignment="1" applyProtection="1">
      <alignment/>
      <protection locked="0"/>
    </xf>
    <xf numFmtId="37" fontId="3" fillId="0" borderId="1" xfId="0" applyNumberFormat="1" applyFont="1" applyBorder="1" applyAlignment="1" applyProtection="1">
      <alignment/>
      <protection locked="0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37" fontId="4" fillId="0" borderId="1" xfId="0" applyNumberFormat="1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 horizontal="right"/>
      <protection locked="0"/>
    </xf>
    <xf numFmtId="37" fontId="3" fillId="0" borderId="0" xfId="0" applyNumberFormat="1" applyFont="1" applyAlignment="1">
      <alignment/>
    </xf>
    <xf numFmtId="37" fontId="4" fillId="0" borderId="0" xfId="0" applyNumberFormat="1" applyFont="1" applyFill="1" applyBorder="1" applyAlignment="1" applyProtection="1">
      <alignment horizontal="left"/>
      <protection/>
    </xf>
    <xf numFmtId="168" fontId="3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9"/>
  <sheetViews>
    <sheetView workbookViewId="0" topLeftCell="A1">
      <selection activeCell="B29" sqref="B29"/>
    </sheetView>
  </sheetViews>
  <sheetFormatPr defaultColWidth="9.33203125" defaultRowHeight="12.75"/>
  <cols>
    <col min="1" max="1" width="10.83203125" style="4" customWidth="1"/>
    <col min="2" max="2" width="6.16015625" style="4" customWidth="1"/>
    <col min="3" max="3" width="13.66015625" style="4" customWidth="1"/>
    <col min="4" max="4" width="6.16015625" style="4" customWidth="1"/>
    <col min="5" max="5" width="11.66015625" style="4" customWidth="1"/>
    <col min="6" max="7" width="10.83203125" style="4" customWidth="1"/>
    <col min="8" max="8" width="6.16015625" style="4" customWidth="1"/>
    <col min="9" max="9" width="13.66015625" style="4" customWidth="1"/>
    <col min="10" max="10" width="6.16015625" style="4" customWidth="1"/>
    <col min="11" max="11" width="14.16015625" style="4" customWidth="1"/>
    <col min="12" max="16384" width="9.33203125" style="4" customWidth="1"/>
  </cols>
  <sheetData>
    <row r="1" spans="1:11" ht="14.25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9.75" customHeight="1">
      <c r="A2" s="87" t="s">
        <v>313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9.75" customHeight="1">
      <c r="A3" s="87" t="s">
        <v>314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9.75" customHeight="1">
      <c r="A4" s="87" t="s">
        <v>361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12.75" customHeight="1">
      <c r="A5" s="116" t="s">
        <v>278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ht="12.75" customHeight="1">
      <c r="A6" s="117" t="s">
        <v>353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</row>
    <row r="7" spans="3:11" ht="10.5" customHeight="1">
      <c r="C7" s="89" t="s">
        <v>281</v>
      </c>
      <c r="E7" s="89" t="s">
        <v>283</v>
      </c>
      <c r="I7" s="89" t="s">
        <v>282</v>
      </c>
      <c r="K7" s="89" t="s">
        <v>282</v>
      </c>
    </row>
    <row r="8" spans="1:11" ht="9.75" customHeight="1">
      <c r="A8" s="90" t="s">
        <v>1</v>
      </c>
      <c r="B8" s="91"/>
      <c r="C8" s="92" t="s">
        <v>279</v>
      </c>
      <c r="D8" s="90"/>
      <c r="E8" s="92" t="s">
        <v>280</v>
      </c>
      <c r="F8" s="90"/>
      <c r="G8" s="90" t="s">
        <v>1</v>
      </c>
      <c r="H8" s="90"/>
      <c r="I8" s="92" t="s">
        <v>279</v>
      </c>
      <c r="J8" s="90"/>
      <c r="K8" s="92" t="s">
        <v>280</v>
      </c>
    </row>
    <row r="9" spans="1:11" ht="3.75" customHeight="1">
      <c r="A9" s="21"/>
      <c r="B9" s="93"/>
      <c r="C9" s="94"/>
      <c r="D9" s="21"/>
      <c r="E9" s="94"/>
      <c r="F9" s="21"/>
      <c r="G9" s="21"/>
      <c r="H9" s="21"/>
      <c r="I9" s="94"/>
      <c r="J9" s="21"/>
      <c r="K9" s="94"/>
    </row>
    <row r="10" spans="1:11" ht="11.25" customHeight="1">
      <c r="A10" s="95" t="s">
        <v>3</v>
      </c>
      <c r="B10" s="96" t="s">
        <v>236</v>
      </c>
      <c r="C10" s="97">
        <v>3932902.32</v>
      </c>
      <c r="D10" s="64" t="s">
        <v>236</v>
      </c>
      <c r="E10" s="97">
        <v>136214668</v>
      </c>
      <c r="G10" s="95" t="s">
        <v>58</v>
      </c>
      <c r="H10" s="89" t="s">
        <v>236</v>
      </c>
      <c r="I10" s="97">
        <v>1368578.81</v>
      </c>
      <c r="J10" s="64" t="s">
        <v>236</v>
      </c>
      <c r="K10" s="97">
        <v>42508544</v>
      </c>
    </row>
    <row r="11" spans="1:11" ht="9.75" customHeight="1">
      <c r="A11" s="95" t="s">
        <v>4</v>
      </c>
      <c r="B11" s="98"/>
      <c r="C11" s="97">
        <v>299859.47</v>
      </c>
      <c r="D11" s="87"/>
      <c r="E11" s="97">
        <v>18394920</v>
      </c>
      <c r="G11" s="95" t="s">
        <v>59</v>
      </c>
      <c r="I11" s="97">
        <v>183703.07</v>
      </c>
      <c r="J11" s="87"/>
      <c r="K11" s="97">
        <v>6089279</v>
      </c>
    </row>
    <row r="12" spans="1:11" ht="9.75" customHeight="1">
      <c r="A12" s="95" t="s">
        <v>5</v>
      </c>
      <c r="B12" s="98"/>
      <c r="C12" s="97">
        <v>210532.49</v>
      </c>
      <c r="D12" s="87"/>
      <c r="E12" s="97">
        <v>7583586</v>
      </c>
      <c r="G12" s="95" t="s">
        <v>60</v>
      </c>
      <c r="I12" s="97">
        <v>408215.8</v>
      </c>
      <c r="J12" s="87"/>
      <c r="K12" s="97">
        <v>17951622</v>
      </c>
    </row>
    <row r="13" spans="1:11" ht="9.75" customHeight="1">
      <c r="A13" s="95" t="s">
        <v>6</v>
      </c>
      <c r="B13" s="98"/>
      <c r="C13" s="97">
        <v>260672.73</v>
      </c>
      <c r="D13" s="87"/>
      <c r="E13" s="97">
        <v>14204662</v>
      </c>
      <c r="G13" s="95" t="s">
        <v>61</v>
      </c>
      <c r="I13" s="97">
        <v>664476.15</v>
      </c>
      <c r="J13" s="87"/>
      <c r="K13" s="97">
        <v>34682633</v>
      </c>
    </row>
    <row r="14" spans="1:11" ht="9.75" customHeight="1">
      <c r="A14" s="95" t="s">
        <v>7</v>
      </c>
      <c r="B14" s="98"/>
      <c r="C14" s="97">
        <v>478158.69</v>
      </c>
      <c r="D14" s="87"/>
      <c r="E14" s="97">
        <v>20529776</v>
      </c>
      <c r="G14" s="95" t="s">
        <v>62</v>
      </c>
      <c r="I14" s="97">
        <v>43282985.69</v>
      </c>
      <c r="J14" s="87"/>
      <c r="K14" s="97">
        <v>1631356445.45</v>
      </c>
    </row>
    <row r="15" spans="1:11" ht="9.75" customHeight="1">
      <c r="A15" s="95" t="s">
        <v>8</v>
      </c>
      <c r="B15" s="98"/>
      <c r="C15" s="97">
        <v>503769.15</v>
      </c>
      <c r="D15" s="87"/>
      <c r="E15" s="97">
        <v>15111121</v>
      </c>
      <c r="G15" s="95" t="s">
        <v>63</v>
      </c>
      <c r="I15" s="97">
        <v>316583.2</v>
      </c>
      <c r="J15" s="87"/>
      <c r="K15" s="97">
        <v>14106564</v>
      </c>
    </row>
    <row r="16" spans="1:11" ht="9.75" customHeight="1">
      <c r="A16" s="95" t="s">
        <v>9</v>
      </c>
      <c r="B16" s="98"/>
      <c r="C16" s="97">
        <v>971496.1</v>
      </c>
      <c r="D16" s="87"/>
      <c r="E16" s="97">
        <v>43628047</v>
      </c>
      <c r="G16" s="95" t="s">
        <v>64</v>
      </c>
      <c r="I16" s="97">
        <v>358433.62</v>
      </c>
      <c r="J16" s="87"/>
      <c r="K16" s="97">
        <v>22570879</v>
      </c>
    </row>
    <row r="17" spans="1:11" ht="9.75" customHeight="1">
      <c r="A17" s="95" t="s">
        <v>10</v>
      </c>
      <c r="B17" s="98"/>
      <c r="C17" s="97">
        <v>147360.67</v>
      </c>
      <c r="D17" s="87"/>
      <c r="E17" s="97">
        <v>8153957</v>
      </c>
      <c r="G17" s="95" t="s">
        <v>65</v>
      </c>
      <c r="I17" s="97">
        <v>2420337.32</v>
      </c>
      <c r="J17" s="87"/>
      <c r="K17" s="97">
        <v>91802419</v>
      </c>
    </row>
    <row r="18" spans="1:11" ht="9.75" customHeight="1">
      <c r="A18" s="95" t="s">
        <v>11</v>
      </c>
      <c r="B18" s="98"/>
      <c r="C18" s="97">
        <v>415733.08</v>
      </c>
      <c r="D18" s="87"/>
      <c r="E18" s="97">
        <v>22565879</v>
      </c>
      <c r="G18" s="95" t="s">
        <v>66</v>
      </c>
      <c r="I18" s="97">
        <v>2717814.37</v>
      </c>
      <c r="J18" s="87"/>
      <c r="K18" s="97">
        <v>115424496</v>
      </c>
    </row>
    <row r="19" spans="1:11" ht="9.75" customHeight="1">
      <c r="A19" s="95" t="s">
        <v>12</v>
      </c>
      <c r="B19" s="98"/>
      <c r="C19" s="97">
        <v>2245270.5</v>
      </c>
      <c r="D19" s="87"/>
      <c r="E19" s="97">
        <v>77469521</v>
      </c>
      <c r="G19" s="95" t="s">
        <v>67</v>
      </c>
      <c r="I19" s="97">
        <v>8923961.15</v>
      </c>
      <c r="J19" s="87"/>
      <c r="K19" s="97">
        <v>316176921</v>
      </c>
    </row>
    <row r="20" spans="1:11" ht="6" customHeight="1">
      <c r="A20" s="95"/>
      <c r="B20" s="98"/>
      <c r="C20" s="98"/>
      <c r="D20" s="87"/>
      <c r="E20" s="97"/>
      <c r="G20" s="95"/>
      <c r="I20" s="99"/>
      <c r="J20" s="87"/>
      <c r="K20" s="100"/>
    </row>
    <row r="21" spans="1:11" ht="9.75" customHeight="1">
      <c r="A21" s="95" t="s">
        <v>13</v>
      </c>
      <c r="B21" s="98"/>
      <c r="C21" s="97">
        <v>10336316.15</v>
      </c>
      <c r="D21" s="87"/>
      <c r="E21" s="97">
        <v>330784486</v>
      </c>
      <c r="G21" s="95" t="s">
        <v>68</v>
      </c>
      <c r="I21" s="97">
        <v>112247.39</v>
      </c>
      <c r="J21" s="87"/>
      <c r="K21" s="97">
        <v>5164602</v>
      </c>
    </row>
    <row r="22" spans="1:11" ht="9.75" customHeight="1">
      <c r="A22" s="95" t="s">
        <v>14</v>
      </c>
      <c r="B22" s="98"/>
      <c r="C22" s="97">
        <v>1281613.74</v>
      </c>
      <c r="D22" s="87"/>
      <c r="E22" s="97">
        <v>56618542</v>
      </c>
      <c r="G22" s="95" t="s">
        <v>69</v>
      </c>
      <c r="I22" s="97">
        <v>3423131.21</v>
      </c>
      <c r="J22" s="87"/>
      <c r="K22" s="97">
        <v>104247902</v>
      </c>
    </row>
    <row r="23" spans="1:11" ht="9.75" customHeight="1">
      <c r="A23" s="95" t="s">
        <v>15</v>
      </c>
      <c r="B23" s="98"/>
      <c r="C23" s="97">
        <v>5635266.2</v>
      </c>
      <c r="D23" s="87"/>
      <c r="E23" s="97">
        <v>191643346</v>
      </c>
      <c r="G23" s="95" t="s">
        <v>70</v>
      </c>
      <c r="I23" s="97">
        <v>2640278.51</v>
      </c>
      <c r="J23" s="87"/>
      <c r="K23" s="97">
        <v>105043185</v>
      </c>
    </row>
    <row r="24" spans="1:11" ht="9.75" customHeight="1">
      <c r="A24" s="95" t="s">
        <v>16</v>
      </c>
      <c r="B24" s="98"/>
      <c r="C24" s="97">
        <v>1287787.39</v>
      </c>
      <c r="D24" s="87"/>
      <c r="E24" s="97">
        <v>55129736</v>
      </c>
      <c r="G24" s="95" t="s">
        <v>71</v>
      </c>
      <c r="I24" s="97">
        <v>153007.42</v>
      </c>
      <c r="J24" s="87"/>
      <c r="K24" s="97">
        <v>5832393</v>
      </c>
    </row>
    <row r="25" spans="1:11" ht="9.75" customHeight="1">
      <c r="A25" s="95" t="s">
        <v>17</v>
      </c>
      <c r="B25" s="98"/>
      <c r="C25" s="97">
        <v>106659.18</v>
      </c>
      <c r="D25" s="87"/>
      <c r="E25" s="97">
        <v>5038962</v>
      </c>
      <c r="G25" s="95" t="s">
        <v>72</v>
      </c>
      <c r="I25" s="97">
        <v>1044452.75</v>
      </c>
      <c r="J25" s="87"/>
      <c r="K25" s="97">
        <v>42113291</v>
      </c>
    </row>
    <row r="26" spans="1:11" ht="9.75" customHeight="1">
      <c r="A26" s="95" t="s">
        <v>18</v>
      </c>
      <c r="B26" s="98"/>
      <c r="C26" s="97">
        <v>2176974.64</v>
      </c>
      <c r="D26" s="87"/>
      <c r="E26" s="97">
        <v>68358623</v>
      </c>
      <c r="G26" s="95" t="s">
        <v>73</v>
      </c>
      <c r="I26" s="97">
        <v>628744.49</v>
      </c>
      <c r="J26" s="87"/>
      <c r="K26" s="97">
        <v>26170963</v>
      </c>
    </row>
    <row r="27" spans="1:11" ht="9.75" customHeight="1">
      <c r="A27" s="95" t="s">
        <v>19</v>
      </c>
      <c r="B27" s="98"/>
      <c r="C27" s="97">
        <v>128569.05</v>
      </c>
      <c r="D27" s="87"/>
      <c r="E27" s="97">
        <v>6472073</v>
      </c>
      <c r="G27" s="95" t="s">
        <v>74</v>
      </c>
      <c r="I27" s="97">
        <v>118489.4</v>
      </c>
      <c r="J27" s="87"/>
      <c r="K27" s="97">
        <v>4871822</v>
      </c>
    </row>
    <row r="28" spans="1:11" ht="9.75" customHeight="1">
      <c r="A28" s="95" t="s">
        <v>20</v>
      </c>
      <c r="B28" s="98"/>
      <c r="C28" s="97">
        <v>5537882.77</v>
      </c>
      <c r="D28" s="87"/>
      <c r="E28" s="97">
        <v>214275716</v>
      </c>
      <c r="G28" s="95" t="s">
        <v>75</v>
      </c>
      <c r="I28" s="97">
        <v>713732.55</v>
      </c>
      <c r="J28" s="87"/>
      <c r="K28" s="97">
        <v>26813783</v>
      </c>
    </row>
    <row r="29" spans="1:11" ht="9.75" customHeight="1">
      <c r="A29" s="95" t="s">
        <v>21</v>
      </c>
      <c r="B29" s="98"/>
      <c r="C29" s="97">
        <v>718935.1</v>
      </c>
      <c r="D29" s="87"/>
      <c r="E29" s="97">
        <v>31075230</v>
      </c>
      <c r="G29" s="95" t="s">
        <v>76</v>
      </c>
      <c r="I29" s="97">
        <v>4584021.12</v>
      </c>
      <c r="J29" s="87"/>
      <c r="K29" s="97">
        <v>165711710</v>
      </c>
    </row>
    <row r="30" spans="1:11" ht="9.75" customHeight="1">
      <c r="A30" s="95" t="s">
        <v>22</v>
      </c>
      <c r="B30" s="98"/>
      <c r="C30" s="97">
        <v>630831.98</v>
      </c>
      <c r="D30" s="87"/>
      <c r="E30" s="97">
        <v>23183756</v>
      </c>
      <c r="G30" s="95" t="s">
        <v>77</v>
      </c>
      <c r="I30" s="97">
        <v>219460.51</v>
      </c>
      <c r="J30" s="87"/>
      <c r="K30" s="97">
        <v>9978220</v>
      </c>
    </row>
    <row r="31" spans="3:11" ht="6" customHeight="1">
      <c r="C31" s="87"/>
      <c r="D31" s="87"/>
      <c r="E31" s="87"/>
      <c r="I31" s="87"/>
      <c r="J31" s="87"/>
      <c r="K31" s="87"/>
    </row>
    <row r="32" spans="1:11" ht="9.75" customHeight="1">
      <c r="A32" s="95" t="s">
        <v>23</v>
      </c>
      <c r="B32" s="98"/>
      <c r="C32" s="97">
        <v>283836.25</v>
      </c>
      <c r="D32" s="87"/>
      <c r="E32" s="97">
        <v>13822754</v>
      </c>
      <c r="G32" s="95" t="s">
        <v>78</v>
      </c>
      <c r="I32" s="97">
        <v>2167299.71</v>
      </c>
      <c r="J32" s="87"/>
      <c r="K32" s="97">
        <v>83243681</v>
      </c>
    </row>
    <row r="33" spans="1:11" ht="9.75" customHeight="1">
      <c r="A33" s="95" t="s">
        <v>24</v>
      </c>
      <c r="B33" s="98"/>
      <c r="C33" s="97">
        <v>191220.72</v>
      </c>
      <c r="D33" s="87"/>
      <c r="E33" s="97">
        <v>10727067</v>
      </c>
      <c r="G33" s="95" t="s">
        <v>79</v>
      </c>
      <c r="I33" s="97">
        <v>734998.03</v>
      </c>
      <c r="J33" s="87"/>
      <c r="K33" s="97">
        <v>27732848</v>
      </c>
    </row>
    <row r="34" spans="1:11" ht="9.75" customHeight="1">
      <c r="A34" s="95" t="s">
        <v>25</v>
      </c>
      <c r="B34" s="98"/>
      <c r="C34" s="97">
        <v>1920818.65</v>
      </c>
      <c r="D34" s="87"/>
      <c r="E34" s="97">
        <v>78165126</v>
      </c>
      <c r="G34" s="95" t="s">
        <v>80</v>
      </c>
      <c r="I34" s="97">
        <v>1992562.01</v>
      </c>
      <c r="J34" s="87"/>
      <c r="K34" s="97">
        <v>72305210</v>
      </c>
    </row>
    <row r="35" spans="1:11" ht="9.75" customHeight="1">
      <c r="A35" s="95" t="s">
        <v>26</v>
      </c>
      <c r="B35" s="98"/>
      <c r="C35" s="97">
        <v>902491.54</v>
      </c>
      <c r="D35" s="87"/>
      <c r="E35" s="97">
        <v>41048961</v>
      </c>
      <c r="G35" s="95" t="s">
        <v>81</v>
      </c>
      <c r="I35" s="97">
        <v>1336925.45</v>
      </c>
      <c r="J35" s="87"/>
      <c r="K35" s="97">
        <v>53426607</v>
      </c>
    </row>
    <row r="36" spans="1:11" ht="9.75" customHeight="1">
      <c r="A36" s="95" t="s">
        <v>27</v>
      </c>
      <c r="B36" s="98"/>
      <c r="C36" s="97">
        <v>2275298.67</v>
      </c>
      <c r="D36" s="87"/>
      <c r="E36" s="97">
        <v>87741313</v>
      </c>
      <c r="G36" s="95" t="s">
        <v>82</v>
      </c>
      <c r="I36" s="97">
        <v>2389650.78</v>
      </c>
      <c r="J36" s="87"/>
      <c r="K36" s="97">
        <v>100286341</v>
      </c>
    </row>
    <row r="37" spans="1:11" ht="9.75" customHeight="1">
      <c r="A37" s="95" t="s">
        <v>28</v>
      </c>
      <c r="B37" s="98"/>
      <c r="C37" s="97">
        <v>8118758.11</v>
      </c>
      <c r="D37" s="87"/>
      <c r="E37" s="97">
        <v>274297375</v>
      </c>
      <c r="G37" s="95" t="s">
        <v>83</v>
      </c>
      <c r="I37" s="97">
        <v>1164588.4</v>
      </c>
      <c r="J37" s="87"/>
      <c r="K37" s="97">
        <v>40265210</v>
      </c>
    </row>
    <row r="38" spans="1:11" ht="9.75" customHeight="1">
      <c r="A38" s="95" t="s">
        <v>29</v>
      </c>
      <c r="B38" s="98"/>
      <c r="C38" s="97">
        <v>579481.57</v>
      </c>
      <c r="D38" s="87"/>
      <c r="E38" s="97">
        <v>18586117</v>
      </c>
      <c r="G38" s="95" t="s">
        <v>84</v>
      </c>
      <c r="I38" s="97">
        <v>906125.72</v>
      </c>
      <c r="J38" s="87"/>
      <c r="K38" s="97">
        <v>46367861</v>
      </c>
    </row>
    <row r="39" spans="1:11" ht="9.75" customHeight="1">
      <c r="A39" s="95" t="s">
        <v>30</v>
      </c>
      <c r="B39" s="98"/>
      <c r="C39" s="97">
        <v>3007156.31</v>
      </c>
      <c r="D39" s="87"/>
      <c r="E39" s="97">
        <v>90998271</v>
      </c>
      <c r="G39" s="95" t="s">
        <v>85</v>
      </c>
      <c r="I39" s="97">
        <v>663812.85</v>
      </c>
      <c r="J39" s="87"/>
      <c r="K39" s="97">
        <v>26390613</v>
      </c>
    </row>
    <row r="40" spans="1:11" ht="9.75" customHeight="1">
      <c r="A40" s="95" t="s">
        <v>31</v>
      </c>
      <c r="B40" s="98"/>
      <c r="C40" s="97">
        <v>2727424.83</v>
      </c>
      <c r="D40" s="87"/>
      <c r="E40" s="97">
        <v>117613509</v>
      </c>
      <c r="G40" s="95" t="s">
        <v>86</v>
      </c>
      <c r="I40" s="97">
        <v>1369346.46</v>
      </c>
      <c r="J40" s="87"/>
      <c r="K40" s="97">
        <v>58583320</v>
      </c>
    </row>
    <row r="41" spans="1:11" ht="9.75" customHeight="1">
      <c r="A41" s="95" t="s">
        <v>32</v>
      </c>
      <c r="B41" s="98"/>
      <c r="C41" s="97">
        <v>525926.93</v>
      </c>
      <c r="D41" s="87"/>
      <c r="E41" s="97">
        <v>19865532</v>
      </c>
      <c r="G41" s="95" t="s">
        <v>87</v>
      </c>
      <c r="I41" s="97">
        <v>415299.36</v>
      </c>
      <c r="J41" s="87"/>
      <c r="K41" s="97">
        <v>17168197</v>
      </c>
    </row>
    <row r="42" spans="1:11" ht="6" customHeight="1">
      <c r="A42" s="95"/>
      <c r="B42" s="98"/>
      <c r="C42" s="98"/>
      <c r="D42" s="87"/>
      <c r="E42" s="97"/>
      <c r="G42" s="95"/>
      <c r="I42" s="99"/>
      <c r="J42" s="87"/>
      <c r="K42" s="100"/>
    </row>
    <row r="43" spans="1:11" ht="9.75" customHeight="1">
      <c r="A43" s="95" t="s">
        <v>33</v>
      </c>
      <c r="B43" s="98"/>
      <c r="C43" s="97">
        <v>662903.02</v>
      </c>
      <c r="D43" s="87"/>
      <c r="E43" s="97">
        <v>32028959</v>
      </c>
      <c r="G43" s="95" t="s">
        <v>88</v>
      </c>
      <c r="I43" s="97">
        <v>1920107.58</v>
      </c>
      <c r="J43" s="87"/>
      <c r="K43" s="97">
        <v>77365258</v>
      </c>
    </row>
    <row r="44" spans="1:11" ht="9.75" customHeight="1">
      <c r="A44" s="95" t="s">
        <v>34</v>
      </c>
      <c r="B44" s="98"/>
      <c r="C44" s="97">
        <v>14091389.719999999</v>
      </c>
      <c r="D44" s="87"/>
      <c r="E44" s="97">
        <v>434214090</v>
      </c>
      <c r="G44" s="95" t="s">
        <v>89</v>
      </c>
      <c r="I44" s="97">
        <v>258875.01</v>
      </c>
      <c r="J44" s="87"/>
      <c r="K44" s="97">
        <v>8174170</v>
      </c>
    </row>
    <row r="45" spans="1:11" ht="9.75" customHeight="1">
      <c r="A45" s="95" t="s">
        <v>35</v>
      </c>
      <c r="B45" s="98"/>
      <c r="C45" s="97">
        <v>974954.87</v>
      </c>
      <c r="D45" s="87"/>
      <c r="E45" s="97">
        <v>45367370</v>
      </c>
      <c r="G45" s="95" t="s">
        <v>90</v>
      </c>
      <c r="I45" s="97">
        <v>756660.68</v>
      </c>
      <c r="J45" s="87"/>
      <c r="K45" s="97">
        <v>22261096</v>
      </c>
    </row>
    <row r="46" spans="1:11" ht="9.75" customHeight="1">
      <c r="A46" s="95" t="s">
        <v>36</v>
      </c>
      <c r="B46" s="98"/>
      <c r="C46" s="97">
        <v>13071630.41</v>
      </c>
      <c r="D46" s="87"/>
      <c r="E46" s="97">
        <v>499400449</v>
      </c>
      <c r="G46" s="95" t="s">
        <v>91</v>
      </c>
      <c r="I46" s="97">
        <v>53258.19</v>
      </c>
      <c r="J46" s="87"/>
      <c r="K46" s="97">
        <v>1713104</v>
      </c>
    </row>
    <row r="47" spans="1:11" ht="9.75" customHeight="1">
      <c r="A47" s="95" t="s">
        <v>37</v>
      </c>
      <c r="B47" s="98"/>
      <c r="C47" s="97">
        <v>794505.82</v>
      </c>
      <c r="D47" s="87"/>
      <c r="E47" s="97">
        <v>35188960</v>
      </c>
      <c r="G47" s="95" t="s">
        <v>92</v>
      </c>
      <c r="I47" s="97">
        <v>3251720.78</v>
      </c>
      <c r="J47" s="87"/>
      <c r="K47" s="97">
        <v>128184899</v>
      </c>
    </row>
    <row r="48" spans="1:11" ht="9.75" customHeight="1">
      <c r="A48" s="95" t="s">
        <v>38</v>
      </c>
      <c r="B48" s="98"/>
      <c r="C48" s="97">
        <v>4378969.44</v>
      </c>
      <c r="D48" s="87"/>
      <c r="E48" s="97">
        <v>164468637</v>
      </c>
      <c r="G48" s="95" t="s">
        <v>93</v>
      </c>
      <c r="I48" s="97">
        <v>967096.3</v>
      </c>
      <c r="J48" s="87"/>
      <c r="K48" s="97">
        <v>42078958</v>
      </c>
    </row>
    <row r="49" spans="1:11" ht="9.75" customHeight="1">
      <c r="A49" s="95" t="s">
        <v>39</v>
      </c>
      <c r="B49" s="98"/>
      <c r="C49" s="97">
        <v>57628.96</v>
      </c>
      <c r="D49" s="87"/>
      <c r="E49" s="97">
        <v>3814223</v>
      </c>
      <c r="G49" s="95" t="s">
        <v>94</v>
      </c>
      <c r="I49" s="97">
        <v>34128961.900000006</v>
      </c>
      <c r="J49" s="87"/>
      <c r="K49" s="97">
        <v>1184005893</v>
      </c>
    </row>
    <row r="50" spans="1:11" ht="9.75" customHeight="1">
      <c r="A50" s="95" t="s">
        <v>40</v>
      </c>
      <c r="B50" s="98"/>
      <c r="C50" s="97">
        <v>134719.17</v>
      </c>
      <c r="D50" s="87"/>
      <c r="E50" s="97">
        <v>5084613</v>
      </c>
      <c r="G50" s="95" t="s">
        <v>95</v>
      </c>
      <c r="I50" s="97">
        <v>136080.59</v>
      </c>
      <c r="J50" s="87"/>
      <c r="K50" s="97">
        <v>8183424</v>
      </c>
    </row>
    <row r="51" spans="1:14" ht="9.75" customHeight="1">
      <c r="A51" s="95" t="s">
        <v>41</v>
      </c>
      <c r="B51" s="98"/>
      <c r="C51" s="97">
        <v>653703.71</v>
      </c>
      <c r="D51" s="87"/>
      <c r="E51" s="97">
        <v>33845083</v>
      </c>
      <c r="G51" s="95" t="s">
        <v>96</v>
      </c>
      <c r="I51" s="97">
        <v>187324.78</v>
      </c>
      <c r="J51" s="87"/>
      <c r="K51" s="97">
        <v>10236133</v>
      </c>
      <c r="N51" s="86"/>
    </row>
    <row r="52" spans="1:11" ht="9.75" customHeight="1">
      <c r="A52" s="95" t="s">
        <v>42</v>
      </c>
      <c r="B52" s="98"/>
      <c r="C52" s="97">
        <v>145522.71</v>
      </c>
      <c r="D52" s="87"/>
      <c r="E52" s="97">
        <v>5584988</v>
      </c>
      <c r="G52" s="95" t="s">
        <v>97</v>
      </c>
      <c r="I52" s="97">
        <v>2300651.09</v>
      </c>
      <c r="J52" s="87"/>
      <c r="K52" s="97">
        <v>77114355</v>
      </c>
    </row>
    <row r="53" spans="1:11" ht="6" customHeight="1">
      <c r="A53" s="95"/>
      <c r="B53" s="98"/>
      <c r="C53" s="98"/>
      <c r="D53" s="87"/>
      <c r="E53" s="97"/>
      <c r="G53" s="95"/>
      <c r="I53" s="99"/>
      <c r="J53" s="87"/>
      <c r="K53" s="100"/>
    </row>
    <row r="54" spans="1:11" ht="9.75" customHeight="1">
      <c r="A54" s="95" t="s">
        <v>43</v>
      </c>
      <c r="B54" s="98"/>
      <c r="C54" s="97">
        <v>20702281.71</v>
      </c>
      <c r="D54" s="87"/>
      <c r="E54" s="97">
        <v>780970174</v>
      </c>
      <c r="G54" s="95" t="s">
        <v>98</v>
      </c>
      <c r="I54" s="97">
        <v>2913746.07</v>
      </c>
      <c r="J54" s="87"/>
      <c r="K54" s="97">
        <v>98579022</v>
      </c>
    </row>
    <row r="55" spans="1:11" ht="9.75" customHeight="1">
      <c r="A55" s="95" t="s">
        <v>44</v>
      </c>
      <c r="B55" s="98"/>
      <c r="C55" s="97">
        <v>973932.04</v>
      </c>
      <c r="D55" s="87"/>
      <c r="E55" s="97">
        <v>49370272</v>
      </c>
      <c r="G55" s="95" t="s">
        <v>99</v>
      </c>
      <c r="I55" s="97">
        <v>1350047.74</v>
      </c>
      <c r="J55" s="87"/>
      <c r="K55" s="97">
        <v>63625151</v>
      </c>
    </row>
    <row r="56" spans="1:11" ht="9.75" customHeight="1">
      <c r="A56" s="95" t="s">
        <v>45</v>
      </c>
      <c r="B56" s="98"/>
      <c r="C56" s="97">
        <v>1486578.21</v>
      </c>
      <c r="D56" s="87"/>
      <c r="E56" s="97">
        <v>65636246</v>
      </c>
      <c r="G56" s="95" t="s">
        <v>100</v>
      </c>
      <c r="I56" s="97">
        <v>2016489.56</v>
      </c>
      <c r="J56" s="87"/>
      <c r="K56" s="97">
        <v>96299896</v>
      </c>
    </row>
    <row r="57" spans="1:11" ht="9.75" customHeight="1">
      <c r="A57" s="95" t="s">
        <v>46</v>
      </c>
      <c r="B57" s="98"/>
      <c r="C57" s="97">
        <v>1642383.62</v>
      </c>
      <c r="D57" s="87"/>
      <c r="E57" s="97">
        <v>58929398</v>
      </c>
      <c r="G57" s="95" t="s">
        <v>101</v>
      </c>
      <c r="I57" s="97">
        <v>492895.14</v>
      </c>
      <c r="J57" s="87"/>
      <c r="K57" s="97">
        <v>21319411</v>
      </c>
    </row>
    <row r="58" spans="1:11" ht="9.75" customHeight="1">
      <c r="A58" s="95" t="s">
        <v>47</v>
      </c>
      <c r="B58" s="98"/>
      <c r="C58" s="97">
        <v>2784117.55</v>
      </c>
      <c r="D58" s="87"/>
      <c r="E58" s="97">
        <v>104679494</v>
      </c>
      <c r="G58" s="95" t="s">
        <v>102</v>
      </c>
      <c r="I58" s="97">
        <v>346786.2</v>
      </c>
      <c r="J58" s="87"/>
      <c r="K58" s="97">
        <v>9500528</v>
      </c>
    </row>
    <row r="59" spans="1:11" ht="9.75" customHeight="1">
      <c r="A59" s="95" t="s">
        <v>48</v>
      </c>
      <c r="B59" s="98"/>
      <c r="C59" s="97">
        <v>582377.98</v>
      </c>
      <c r="D59" s="87"/>
      <c r="E59" s="97">
        <v>27361418</v>
      </c>
      <c r="G59" s="95" t="s">
        <v>103</v>
      </c>
      <c r="I59" s="97">
        <v>77123147.80999999</v>
      </c>
      <c r="J59" s="87"/>
      <c r="K59" s="97">
        <v>2185401451</v>
      </c>
    </row>
    <row r="60" spans="1:11" ht="9.75" customHeight="1">
      <c r="A60" s="95" t="s">
        <v>49</v>
      </c>
      <c r="B60" s="98"/>
      <c r="C60" s="97">
        <v>266419.93</v>
      </c>
      <c r="D60" s="87"/>
      <c r="E60" s="97">
        <v>11355789</v>
      </c>
      <c r="G60" s="95" t="s">
        <v>339</v>
      </c>
      <c r="I60" s="97"/>
      <c r="J60" s="87"/>
      <c r="K60" s="87"/>
    </row>
    <row r="61" spans="1:11" ht="9.75" customHeight="1">
      <c r="A61" s="95" t="s">
        <v>50</v>
      </c>
      <c r="B61" s="98"/>
      <c r="C61" s="97">
        <v>132262.07</v>
      </c>
      <c r="D61" s="87"/>
      <c r="E61" s="97">
        <v>3948896</v>
      </c>
      <c r="G61" s="4" t="s">
        <v>340</v>
      </c>
      <c r="I61" s="97">
        <v>52629463.28</v>
      </c>
      <c r="J61" s="87"/>
      <c r="K61" s="101" t="s">
        <v>356</v>
      </c>
    </row>
    <row r="62" spans="1:11" ht="9.75" customHeight="1">
      <c r="A62" s="95" t="s">
        <v>51</v>
      </c>
      <c r="B62" s="98"/>
      <c r="C62" s="97">
        <v>4689835.61</v>
      </c>
      <c r="D62" s="87"/>
      <c r="E62" s="97">
        <v>178137997</v>
      </c>
      <c r="G62" s="95" t="s">
        <v>322</v>
      </c>
      <c r="I62" s="99">
        <v>4240083.5</v>
      </c>
      <c r="J62" s="87"/>
      <c r="K62" s="101" t="s">
        <v>356</v>
      </c>
    </row>
    <row r="63" spans="1:11" ht="9.75" customHeight="1">
      <c r="A63" s="95" t="s">
        <v>52</v>
      </c>
      <c r="B63" s="98"/>
      <c r="C63" s="97">
        <v>872405.82</v>
      </c>
      <c r="D63" s="87"/>
      <c r="E63" s="97">
        <v>28557664</v>
      </c>
      <c r="G63" s="95"/>
      <c r="I63" s="99"/>
      <c r="J63" s="87"/>
      <c r="K63" s="102"/>
    </row>
    <row r="64" spans="1:11" ht="6" customHeight="1">
      <c r="A64" s="95"/>
      <c r="B64" s="98"/>
      <c r="C64" s="98"/>
      <c r="D64" s="87"/>
      <c r="E64" s="97"/>
      <c r="I64" s="103"/>
      <c r="J64" s="87"/>
      <c r="K64" s="87"/>
    </row>
    <row r="65" spans="1:11" ht="9.75" customHeight="1">
      <c r="A65" s="95" t="s">
        <v>53</v>
      </c>
      <c r="B65" s="98"/>
      <c r="C65" s="97">
        <v>3179833.18</v>
      </c>
      <c r="D65" s="87"/>
      <c r="E65" s="97">
        <v>129724663</v>
      </c>
      <c r="I65" s="103"/>
      <c r="J65" s="87"/>
      <c r="K65" s="87"/>
    </row>
    <row r="66" spans="1:11" ht="9.75" customHeight="1">
      <c r="A66" s="95" t="s">
        <v>54</v>
      </c>
      <c r="B66" s="98"/>
      <c r="C66" s="97">
        <v>95486.98</v>
      </c>
      <c r="D66" s="87"/>
      <c r="E66" s="97">
        <v>2693264</v>
      </c>
      <c r="I66" s="103"/>
      <c r="J66" s="87"/>
      <c r="K66" s="87"/>
    </row>
    <row r="67" spans="1:11" ht="9.75" customHeight="1">
      <c r="A67" s="95" t="s">
        <v>55</v>
      </c>
      <c r="B67" s="98"/>
      <c r="C67" s="97">
        <v>1664049.33</v>
      </c>
      <c r="D67" s="87"/>
      <c r="E67" s="97">
        <v>60072744</v>
      </c>
      <c r="I67" s="104"/>
      <c r="J67" s="105"/>
      <c r="K67" s="105"/>
    </row>
    <row r="68" spans="1:11" ht="9.75" customHeight="1">
      <c r="A68" s="95" t="s">
        <v>56</v>
      </c>
      <c r="B68" s="98"/>
      <c r="C68" s="97">
        <v>1553353.14</v>
      </c>
      <c r="D68" s="87"/>
      <c r="E68" s="97">
        <v>80454869</v>
      </c>
      <c r="I68" s="103"/>
      <c r="J68" s="87"/>
      <c r="K68" s="87"/>
    </row>
    <row r="69" spans="1:13" ht="9.75" customHeight="1">
      <c r="A69" s="106" t="s">
        <v>57</v>
      </c>
      <c r="B69" s="107"/>
      <c r="C69" s="108">
        <v>1266787.28</v>
      </c>
      <c r="D69" s="105"/>
      <c r="E69" s="108">
        <v>53622252</v>
      </c>
      <c r="F69" s="90"/>
      <c r="G69" s="109" t="s">
        <v>105</v>
      </c>
      <c r="H69" s="110" t="s">
        <v>236</v>
      </c>
      <c r="I69" s="111">
        <v>407193696.76</v>
      </c>
      <c r="J69" s="112" t="s">
        <v>236</v>
      </c>
      <c r="K69" s="111">
        <v>12342245454.45</v>
      </c>
      <c r="L69" s="113">
        <f>SUM(C10:C69)+SUM(I9:I63)-I69</f>
        <v>0</v>
      </c>
      <c r="M69" s="113">
        <f>SUM(E10:E69)+SUM(K9:K63)-K69</f>
        <v>0</v>
      </c>
    </row>
    <row r="70" ht="4.5" customHeight="1"/>
    <row r="71" ht="9.75" customHeight="1">
      <c r="A71" s="87" t="s">
        <v>354</v>
      </c>
    </row>
    <row r="72" ht="9.75" customHeight="1">
      <c r="A72" s="87" t="s">
        <v>355</v>
      </c>
    </row>
    <row r="73" ht="9.75" customHeight="1">
      <c r="A73" s="4" t="s">
        <v>104</v>
      </c>
    </row>
    <row r="74" ht="9.75" customHeight="1"/>
    <row r="75" ht="4.5" customHeight="1"/>
    <row r="76" ht="9.75" customHeight="1">
      <c r="A76" s="8" t="s">
        <v>342</v>
      </c>
    </row>
    <row r="77" ht="9.75" customHeight="1">
      <c r="A77" s="114" t="s">
        <v>343</v>
      </c>
    </row>
    <row r="78" ht="9.75" customHeight="1">
      <c r="A78" s="114" t="s">
        <v>344</v>
      </c>
    </row>
    <row r="79" ht="9.75" customHeight="1">
      <c r="A79" s="8" t="s">
        <v>324</v>
      </c>
    </row>
    <row r="80" spans="1:2" ht="9.75" customHeight="1">
      <c r="A80" s="8"/>
      <c r="B80" s="115"/>
    </row>
    <row r="81" ht="11.25">
      <c r="B81" s="115"/>
    </row>
    <row r="82" ht="11.25">
      <c r="B82" s="115"/>
    </row>
    <row r="83" ht="11.25">
      <c r="B83" s="115"/>
    </row>
    <row r="84" ht="11.25">
      <c r="B84" s="115"/>
    </row>
    <row r="85" ht="11.25">
      <c r="B85" s="115"/>
    </row>
    <row r="86" ht="11.25">
      <c r="B86" s="115"/>
    </row>
    <row r="87" ht="11.25">
      <c r="B87" s="115"/>
    </row>
    <row r="88" ht="11.25">
      <c r="B88" s="115"/>
    </row>
    <row r="89" ht="11.25">
      <c r="B89" s="115"/>
    </row>
    <row r="90" ht="11.25">
      <c r="B90" s="115"/>
    </row>
    <row r="91" ht="11.25">
      <c r="B91" s="115"/>
    </row>
    <row r="92" ht="11.25">
      <c r="B92" s="115"/>
    </row>
    <row r="93" ht="11.25">
      <c r="B93" s="115"/>
    </row>
    <row r="94" ht="11.25">
      <c r="B94" s="115"/>
    </row>
    <row r="95" ht="11.25">
      <c r="B95" s="115"/>
    </row>
    <row r="96" ht="11.25">
      <c r="B96" s="115"/>
    </row>
    <row r="97" ht="11.25">
      <c r="B97" s="115"/>
    </row>
    <row r="98" ht="11.25">
      <c r="B98" s="115"/>
    </row>
    <row r="99" ht="11.25">
      <c r="B99" s="115"/>
    </row>
    <row r="100" ht="11.25">
      <c r="B100" s="115"/>
    </row>
    <row r="101" ht="11.25">
      <c r="B101" s="115"/>
    </row>
    <row r="102" ht="11.25">
      <c r="B102" s="115"/>
    </row>
    <row r="103" ht="11.25">
      <c r="B103" s="115"/>
    </row>
    <row r="104" ht="11.25">
      <c r="B104" s="115"/>
    </row>
    <row r="105" ht="11.25">
      <c r="B105" s="115"/>
    </row>
    <row r="106" ht="11.25">
      <c r="B106" s="115"/>
    </row>
    <row r="107" ht="11.25">
      <c r="B107" s="115"/>
    </row>
    <row r="108" ht="11.25">
      <c r="B108" s="115"/>
    </row>
    <row r="109" ht="11.25">
      <c r="B109" s="115"/>
    </row>
    <row r="110" ht="11.25">
      <c r="B110" s="115"/>
    </row>
    <row r="111" ht="11.25">
      <c r="B111" s="115"/>
    </row>
    <row r="112" ht="11.25">
      <c r="B112" s="115"/>
    </row>
    <row r="113" ht="11.25">
      <c r="B113" s="115"/>
    </row>
    <row r="114" ht="11.25">
      <c r="B114" s="115"/>
    </row>
    <row r="115" ht="11.25">
      <c r="B115" s="115"/>
    </row>
    <row r="116" ht="11.25">
      <c r="B116" s="115"/>
    </row>
    <row r="117" ht="11.25">
      <c r="B117" s="115"/>
    </row>
    <row r="118" ht="11.25">
      <c r="B118" s="115"/>
    </row>
    <row r="119" ht="11.25">
      <c r="B119" s="115"/>
    </row>
    <row r="120" ht="11.25">
      <c r="B120" s="115"/>
    </row>
    <row r="121" ht="11.25">
      <c r="B121" s="115"/>
    </row>
    <row r="122" ht="11.25">
      <c r="B122" s="115"/>
    </row>
    <row r="123" ht="11.25">
      <c r="B123" s="115"/>
    </row>
    <row r="124" ht="11.25">
      <c r="B124" s="115"/>
    </row>
    <row r="125" ht="11.25">
      <c r="B125" s="115"/>
    </row>
    <row r="126" ht="11.25">
      <c r="B126" s="115"/>
    </row>
    <row r="127" ht="11.25">
      <c r="B127" s="115"/>
    </row>
    <row r="128" ht="11.25">
      <c r="B128" s="115"/>
    </row>
    <row r="129" ht="11.25">
      <c r="B129" s="115"/>
    </row>
    <row r="130" ht="11.25">
      <c r="B130" s="115"/>
    </row>
    <row r="131" ht="11.25">
      <c r="B131" s="115"/>
    </row>
    <row r="132" ht="11.25">
      <c r="B132" s="115"/>
    </row>
    <row r="133" ht="11.25">
      <c r="B133" s="115"/>
    </row>
    <row r="134" ht="11.25">
      <c r="B134" s="115"/>
    </row>
    <row r="135" ht="11.25">
      <c r="B135" s="115"/>
    </row>
    <row r="136" ht="11.25">
      <c r="B136" s="115"/>
    </row>
    <row r="137" ht="11.25">
      <c r="B137" s="115"/>
    </row>
    <row r="138" ht="11.25">
      <c r="B138" s="115"/>
    </row>
    <row r="139" ht="11.25">
      <c r="B139" s="115"/>
    </row>
    <row r="140" ht="11.25">
      <c r="B140" s="115"/>
    </row>
    <row r="141" ht="11.25">
      <c r="B141" s="115"/>
    </row>
    <row r="142" ht="11.25">
      <c r="B142" s="115"/>
    </row>
    <row r="143" ht="11.25">
      <c r="B143" s="115"/>
    </row>
    <row r="144" ht="11.25">
      <c r="B144" s="115"/>
    </row>
    <row r="145" ht="11.25">
      <c r="B145" s="115"/>
    </row>
    <row r="146" ht="11.25">
      <c r="B146" s="115"/>
    </row>
    <row r="147" ht="11.25">
      <c r="B147" s="115"/>
    </row>
    <row r="148" ht="11.25">
      <c r="B148" s="115"/>
    </row>
    <row r="149" ht="11.25">
      <c r="B149" s="115"/>
    </row>
    <row r="150" ht="11.25">
      <c r="B150" s="115"/>
    </row>
    <row r="151" ht="11.25">
      <c r="B151" s="115"/>
    </row>
    <row r="152" ht="11.25">
      <c r="B152" s="115"/>
    </row>
    <row r="153" ht="11.25">
      <c r="B153" s="115"/>
    </row>
    <row r="154" ht="11.25">
      <c r="B154" s="115"/>
    </row>
    <row r="155" ht="11.25">
      <c r="B155" s="115"/>
    </row>
    <row r="156" ht="11.25">
      <c r="B156" s="115"/>
    </row>
    <row r="157" ht="11.25">
      <c r="B157" s="115"/>
    </row>
    <row r="158" ht="11.25">
      <c r="B158" s="115"/>
    </row>
    <row r="159" ht="11.25">
      <c r="B159" s="115"/>
    </row>
    <row r="160" ht="11.25">
      <c r="B160" s="115"/>
    </row>
    <row r="161" ht="11.25">
      <c r="B161" s="115"/>
    </row>
    <row r="162" ht="11.25">
      <c r="B162" s="115"/>
    </row>
    <row r="163" ht="11.25">
      <c r="B163" s="115"/>
    </row>
    <row r="164" ht="11.25">
      <c r="B164" s="115"/>
    </row>
    <row r="165" ht="11.25">
      <c r="B165" s="115"/>
    </row>
    <row r="166" ht="11.25">
      <c r="B166" s="115"/>
    </row>
    <row r="167" ht="11.25">
      <c r="B167" s="115"/>
    </row>
    <row r="168" ht="11.25">
      <c r="B168" s="115"/>
    </row>
    <row r="169" ht="11.25">
      <c r="B169" s="115"/>
    </row>
    <row r="170" ht="11.25">
      <c r="B170" s="115"/>
    </row>
    <row r="171" ht="11.25">
      <c r="B171" s="115"/>
    </row>
    <row r="172" ht="11.25">
      <c r="B172" s="115"/>
    </row>
    <row r="173" ht="11.25">
      <c r="B173" s="115"/>
    </row>
    <row r="174" ht="11.25">
      <c r="B174" s="115"/>
    </row>
    <row r="175" ht="11.25">
      <c r="B175" s="115"/>
    </row>
    <row r="176" ht="11.25">
      <c r="B176" s="115"/>
    </row>
    <row r="177" ht="11.25">
      <c r="B177" s="115"/>
    </row>
    <row r="178" ht="11.25">
      <c r="B178" s="115"/>
    </row>
    <row r="179" ht="11.25">
      <c r="B179" s="115"/>
    </row>
    <row r="180" ht="11.25">
      <c r="B180" s="115"/>
    </row>
    <row r="181" ht="11.25">
      <c r="B181" s="115"/>
    </row>
    <row r="182" ht="11.25">
      <c r="B182" s="115"/>
    </row>
    <row r="183" ht="11.25">
      <c r="B183" s="115"/>
    </row>
    <row r="184" ht="11.25">
      <c r="B184" s="115"/>
    </row>
    <row r="185" ht="11.25">
      <c r="B185" s="115"/>
    </row>
    <row r="186" ht="11.25">
      <c r="B186" s="115"/>
    </row>
    <row r="187" ht="11.25">
      <c r="B187" s="115"/>
    </row>
    <row r="188" ht="11.25">
      <c r="B188" s="115"/>
    </row>
    <row r="189" ht="11.25">
      <c r="B189" s="115"/>
    </row>
    <row r="190" ht="11.25">
      <c r="B190" s="115"/>
    </row>
    <row r="191" ht="11.25">
      <c r="B191" s="115"/>
    </row>
    <row r="192" ht="11.25">
      <c r="B192" s="115"/>
    </row>
    <row r="193" ht="11.25">
      <c r="B193" s="115"/>
    </row>
    <row r="194" ht="11.25">
      <c r="B194" s="115"/>
    </row>
    <row r="195" ht="11.25">
      <c r="B195" s="115"/>
    </row>
    <row r="196" ht="11.25">
      <c r="B196" s="115"/>
    </row>
    <row r="197" ht="11.25">
      <c r="B197" s="115"/>
    </row>
    <row r="198" ht="11.25">
      <c r="B198" s="115"/>
    </row>
    <row r="199" ht="11.25">
      <c r="B199" s="115"/>
    </row>
  </sheetData>
  <mergeCells count="3">
    <mergeCell ref="A1:K1"/>
    <mergeCell ref="A6:K6"/>
    <mergeCell ref="A5:K5"/>
  </mergeCells>
  <printOptions horizontalCentered="1"/>
  <pageMargins left="0.25" right="0.25" top="0.25" bottom="0.2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3"/>
  <sheetViews>
    <sheetView workbookViewId="0" topLeftCell="A1">
      <selection activeCell="J7" sqref="J7"/>
    </sheetView>
  </sheetViews>
  <sheetFormatPr defaultColWidth="9.33203125" defaultRowHeight="12.75"/>
  <cols>
    <col min="1" max="1" width="13.83203125" style="0" customWidth="1"/>
    <col min="2" max="2" width="6.33203125" style="0" customWidth="1"/>
    <col min="3" max="3" width="11.5" style="1" customWidth="1"/>
    <col min="4" max="4" width="6.33203125" style="0" customWidth="1"/>
    <col min="5" max="5" width="13" style="0" customWidth="1"/>
    <col min="6" max="6" width="11.33203125" style="0" customWidth="1"/>
    <col min="7" max="7" width="13.83203125" style="0" customWidth="1"/>
    <col min="8" max="8" width="6.33203125" style="0" customWidth="1"/>
    <col min="9" max="9" width="11.5" style="0" customWidth="1"/>
    <col min="10" max="10" width="6.33203125" style="0" customWidth="1"/>
    <col min="11" max="11" width="13" style="0" customWidth="1"/>
    <col min="12" max="16384" width="8.16015625" style="0" customWidth="1"/>
  </cols>
  <sheetData>
    <row r="1" spans="1:11" ht="12.75" customHeight="1">
      <c r="A1" s="119" t="s">
        <v>315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3.5" customHeight="1">
      <c r="A2" s="121" t="s">
        <v>317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6" customFormat="1" ht="13.5" customHeight="1">
      <c r="A3" s="118" t="s">
        <v>353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 s="1" customFormat="1" ht="11.25" customHeight="1">
      <c r="A4" s="29"/>
      <c r="B4" s="29"/>
      <c r="C4" s="30" t="s">
        <v>281</v>
      </c>
      <c r="D4" s="29"/>
      <c r="E4" s="30" t="s">
        <v>284</v>
      </c>
      <c r="F4" s="29"/>
      <c r="G4" s="29"/>
      <c r="H4" s="29"/>
      <c r="I4" s="30" t="s">
        <v>281</v>
      </c>
      <c r="J4" s="29"/>
      <c r="K4" s="30" t="s">
        <v>284</v>
      </c>
    </row>
    <row r="5" spans="1:11" s="16" customFormat="1" ht="10.5" customHeight="1">
      <c r="A5" s="5" t="s">
        <v>188</v>
      </c>
      <c r="B5" s="26"/>
      <c r="C5" s="27" t="s">
        <v>279</v>
      </c>
      <c r="D5" s="5"/>
      <c r="E5" s="28" t="s">
        <v>280</v>
      </c>
      <c r="F5" s="5"/>
      <c r="G5" s="5" t="s">
        <v>188</v>
      </c>
      <c r="H5" s="5"/>
      <c r="I5" s="28" t="s">
        <v>279</v>
      </c>
      <c r="J5" s="5"/>
      <c r="K5" s="28" t="s">
        <v>280</v>
      </c>
    </row>
    <row r="6" s="1" customFormat="1" ht="2.25" customHeight="1">
      <c r="B6" s="31"/>
    </row>
    <row r="7" spans="1:11" s="1" customFormat="1" ht="10.5" customHeight="1">
      <c r="A7" s="10" t="s">
        <v>297</v>
      </c>
      <c r="B7" s="22" t="s">
        <v>236</v>
      </c>
      <c r="C7" s="12">
        <v>697276.56</v>
      </c>
      <c r="D7" s="65" t="s">
        <v>236</v>
      </c>
      <c r="E7" s="12">
        <v>31783406</v>
      </c>
      <c r="G7" s="10" t="s">
        <v>303</v>
      </c>
      <c r="H7" s="23" t="s">
        <v>236</v>
      </c>
      <c r="I7" s="24">
        <v>255262.68</v>
      </c>
      <c r="J7" s="65" t="s">
        <v>236</v>
      </c>
      <c r="K7" s="12">
        <v>10030854</v>
      </c>
    </row>
    <row r="8" spans="1:11" s="1" customFormat="1" ht="10.5" customHeight="1">
      <c r="A8" s="10" t="s">
        <v>106</v>
      </c>
      <c r="B8" s="11"/>
      <c r="C8" s="12">
        <v>1324379.37</v>
      </c>
      <c r="D8" s="32"/>
      <c r="E8" s="12">
        <v>39816907</v>
      </c>
      <c r="G8" s="10" t="s">
        <v>149</v>
      </c>
      <c r="I8" s="13">
        <v>1181948.87</v>
      </c>
      <c r="J8" s="32"/>
      <c r="K8" s="14">
        <v>63538032</v>
      </c>
    </row>
    <row r="9" spans="1:11" s="1" customFormat="1" ht="10.5" customHeight="1">
      <c r="A9" s="10" t="s">
        <v>298</v>
      </c>
      <c r="B9" s="11"/>
      <c r="C9" s="12">
        <v>223085.88</v>
      </c>
      <c r="D9" s="32"/>
      <c r="E9" s="12">
        <v>7429501</v>
      </c>
      <c r="G9" s="10" t="s">
        <v>304</v>
      </c>
      <c r="I9" s="13">
        <v>224640.78</v>
      </c>
      <c r="J9" s="32"/>
      <c r="K9" s="14">
        <v>9419203</v>
      </c>
    </row>
    <row r="10" spans="1:11" s="1" customFormat="1" ht="10.5" customHeight="1">
      <c r="A10" s="10" t="s">
        <v>107</v>
      </c>
      <c r="B10" s="11"/>
      <c r="C10" s="12">
        <v>1055020.98</v>
      </c>
      <c r="D10" s="32"/>
      <c r="E10" s="12">
        <v>37254531</v>
      </c>
      <c r="G10" s="10" t="s">
        <v>150</v>
      </c>
      <c r="I10" s="13">
        <v>498772.84</v>
      </c>
      <c r="J10" s="32"/>
      <c r="K10" s="14">
        <v>20086281</v>
      </c>
    </row>
    <row r="11" spans="1:11" s="1" customFormat="1" ht="10.5" customHeight="1">
      <c r="A11" s="10" t="s">
        <v>108</v>
      </c>
      <c r="B11" s="11"/>
      <c r="C11" s="12">
        <v>7823864.98</v>
      </c>
      <c r="D11" s="32"/>
      <c r="E11" s="12">
        <v>245402334</v>
      </c>
      <c r="G11" s="10" t="s">
        <v>56</v>
      </c>
      <c r="I11" s="13">
        <v>676363.42</v>
      </c>
      <c r="J11" s="32"/>
      <c r="K11" s="14">
        <v>27928355</v>
      </c>
    </row>
    <row r="12" spans="1:11" s="1" customFormat="1" ht="10.5" customHeight="1">
      <c r="A12" s="10" t="s">
        <v>109</v>
      </c>
      <c r="B12" s="11"/>
      <c r="C12" s="12">
        <v>366034.38</v>
      </c>
      <c r="D12" s="32"/>
      <c r="E12" s="12">
        <v>19085928</v>
      </c>
      <c r="G12" s="10" t="s">
        <v>151</v>
      </c>
      <c r="I12" s="13">
        <v>48200.45</v>
      </c>
      <c r="J12" s="32"/>
      <c r="K12" s="14">
        <v>2248101</v>
      </c>
    </row>
    <row r="13" spans="1:11" s="1" customFormat="1" ht="10.5" customHeight="1">
      <c r="A13" s="10" t="s">
        <v>110</v>
      </c>
      <c r="B13" s="11"/>
      <c r="C13" s="12">
        <v>82437.14</v>
      </c>
      <c r="D13" s="32"/>
      <c r="E13" s="12">
        <v>2723511</v>
      </c>
      <c r="G13" s="10" t="s">
        <v>152</v>
      </c>
      <c r="I13" s="13">
        <v>1302499.83</v>
      </c>
      <c r="J13" s="32"/>
      <c r="K13" s="14">
        <v>50764633</v>
      </c>
    </row>
    <row r="14" spans="1:11" s="1" customFormat="1" ht="10.5" customHeight="1">
      <c r="A14" s="10" t="s">
        <v>111</v>
      </c>
      <c r="B14" s="11"/>
      <c r="C14" s="12">
        <v>246281.18</v>
      </c>
      <c r="D14" s="32"/>
      <c r="E14" s="12">
        <v>9883881</v>
      </c>
      <c r="G14" s="10" t="s">
        <v>153</v>
      </c>
      <c r="I14" s="13">
        <v>465759.76</v>
      </c>
      <c r="J14" s="32"/>
      <c r="K14" s="14">
        <v>21861807</v>
      </c>
    </row>
    <row r="15" spans="1:11" s="1" customFormat="1" ht="10.5" customHeight="1">
      <c r="A15" s="10" t="s">
        <v>112</v>
      </c>
      <c r="B15" s="11"/>
      <c r="C15" s="12">
        <v>1362903.16</v>
      </c>
      <c r="D15" s="32"/>
      <c r="E15" s="12">
        <v>48215003</v>
      </c>
      <c r="G15" s="10" t="s">
        <v>154</v>
      </c>
      <c r="I15" s="13">
        <v>1167973.89</v>
      </c>
      <c r="J15" s="32"/>
      <c r="K15" s="14">
        <v>39616063</v>
      </c>
    </row>
    <row r="16" spans="1:11" s="1" customFormat="1" ht="10.5" customHeight="1">
      <c r="A16" s="10" t="s">
        <v>113</v>
      </c>
      <c r="B16" s="11"/>
      <c r="C16" s="12">
        <v>422568.14</v>
      </c>
      <c r="D16" s="32"/>
      <c r="E16" s="12">
        <v>11382007</v>
      </c>
      <c r="G16" s="10" t="s">
        <v>155</v>
      </c>
      <c r="I16" s="13">
        <v>1951302.87</v>
      </c>
      <c r="J16" s="32"/>
      <c r="K16" s="14">
        <v>57581600</v>
      </c>
    </row>
    <row r="17" spans="1:11" s="1" customFormat="1" ht="10.5" customHeight="1">
      <c r="A17" s="10" t="s">
        <v>114</v>
      </c>
      <c r="B17" s="11"/>
      <c r="C17" s="12">
        <v>2846501.64</v>
      </c>
      <c r="D17" s="32"/>
      <c r="E17" s="12">
        <v>89676095</v>
      </c>
      <c r="G17" s="10" t="s">
        <v>156</v>
      </c>
      <c r="I17" s="13">
        <v>285649.09</v>
      </c>
      <c r="J17" s="32"/>
      <c r="K17" s="14">
        <v>13748312</v>
      </c>
    </row>
    <row r="18" spans="1:11" s="1" customFormat="1" ht="10.5" customHeight="1">
      <c r="A18" s="10" t="s">
        <v>115</v>
      </c>
      <c r="B18" s="11"/>
      <c r="C18" s="12">
        <v>347852.44</v>
      </c>
      <c r="D18" s="32"/>
      <c r="E18" s="12">
        <v>11840358</v>
      </c>
      <c r="G18" s="10" t="s">
        <v>157</v>
      </c>
      <c r="I18" s="13">
        <v>193787.55</v>
      </c>
      <c r="J18" s="32"/>
      <c r="K18" s="14">
        <v>10243764</v>
      </c>
    </row>
    <row r="19" spans="1:11" s="1" customFormat="1" ht="10.5" customHeight="1">
      <c r="A19" s="10" t="s">
        <v>116</v>
      </c>
      <c r="B19" s="11"/>
      <c r="C19" s="12">
        <v>4126760.04</v>
      </c>
      <c r="D19" s="32"/>
      <c r="E19" s="12">
        <v>157270771</v>
      </c>
      <c r="G19" s="10" t="s">
        <v>158</v>
      </c>
      <c r="I19" s="13">
        <v>1612883.17</v>
      </c>
      <c r="J19" s="32"/>
      <c r="K19" s="14">
        <v>64496266</v>
      </c>
    </row>
    <row r="20" spans="1:11" s="1" customFormat="1" ht="10.5" customHeight="1">
      <c r="A20" s="10" t="s">
        <v>117</v>
      </c>
      <c r="B20" s="11"/>
      <c r="C20" s="12">
        <v>1753882.41</v>
      </c>
      <c r="D20" s="32"/>
      <c r="E20" s="12">
        <v>69517375</v>
      </c>
      <c r="G20" s="10" t="s">
        <v>159</v>
      </c>
      <c r="I20" s="13">
        <v>2090232.25</v>
      </c>
      <c r="J20" s="32"/>
      <c r="K20" s="14">
        <v>69746409</v>
      </c>
    </row>
    <row r="21" spans="1:11" s="1" customFormat="1" ht="10.5" customHeight="1">
      <c r="A21" s="10" t="s">
        <v>118</v>
      </c>
      <c r="B21" s="11"/>
      <c r="C21" s="12">
        <v>32564091.810000002</v>
      </c>
      <c r="D21" s="32"/>
      <c r="E21" s="12">
        <v>1196302789.45</v>
      </c>
      <c r="G21" s="10" t="s">
        <v>160</v>
      </c>
      <c r="I21" s="13">
        <v>1082817.57</v>
      </c>
      <c r="J21" s="32"/>
      <c r="K21" s="14">
        <v>31789267</v>
      </c>
    </row>
    <row r="22" spans="1:11" s="1" customFormat="1" ht="10.5" customHeight="1">
      <c r="A22" s="10" t="s">
        <v>119</v>
      </c>
      <c r="B22" s="11"/>
      <c r="C22" s="12">
        <v>133427.73</v>
      </c>
      <c r="D22" s="32"/>
      <c r="E22" s="12">
        <v>6315707</v>
      </c>
      <c r="G22" s="10" t="s">
        <v>161</v>
      </c>
      <c r="I22" s="13">
        <v>859114.45</v>
      </c>
      <c r="J22" s="32"/>
      <c r="K22" s="14">
        <v>37092534</v>
      </c>
    </row>
    <row r="23" spans="1:11" s="1" customFormat="1" ht="10.5" customHeight="1">
      <c r="A23" s="10" t="s">
        <v>120</v>
      </c>
      <c r="B23" s="11"/>
      <c r="C23" s="12">
        <v>471083.89</v>
      </c>
      <c r="D23" s="32"/>
      <c r="E23" s="12">
        <v>16226244</v>
      </c>
      <c r="G23" s="10" t="s">
        <v>305</v>
      </c>
      <c r="I23" s="13">
        <v>1112716.45</v>
      </c>
      <c r="J23" s="32"/>
      <c r="K23" s="14">
        <v>34884617</v>
      </c>
    </row>
    <row r="24" spans="1:11" s="1" customFormat="1" ht="10.5" customHeight="1">
      <c r="A24" s="10" t="s">
        <v>121</v>
      </c>
      <c r="B24" s="11"/>
      <c r="C24" s="12">
        <v>309246.07</v>
      </c>
      <c r="D24" s="32"/>
      <c r="E24" s="12">
        <v>14452777</v>
      </c>
      <c r="G24" s="10" t="s">
        <v>306</v>
      </c>
      <c r="I24" s="13">
        <v>1041523.25</v>
      </c>
      <c r="J24" s="32"/>
      <c r="K24" s="14">
        <v>39585177</v>
      </c>
    </row>
    <row r="25" spans="1:11" s="1" customFormat="1" ht="10.5" customHeight="1">
      <c r="A25" s="10" t="s">
        <v>122</v>
      </c>
      <c r="B25" s="11"/>
      <c r="C25" s="12">
        <v>535165.71</v>
      </c>
      <c r="D25" s="32"/>
      <c r="E25" s="12">
        <v>25987915</v>
      </c>
      <c r="G25" s="10" t="s">
        <v>307</v>
      </c>
      <c r="I25" s="13">
        <v>85917.06</v>
      </c>
      <c r="J25" s="32"/>
      <c r="K25" s="14">
        <v>4135225</v>
      </c>
    </row>
    <row r="26" spans="1:11" s="1" customFormat="1" ht="10.5" customHeight="1">
      <c r="A26" s="10" t="s">
        <v>123</v>
      </c>
      <c r="B26" s="11"/>
      <c r="C26" s="12">
        <v>3285557.9</v>
      </c>
      <c r="D26" s="32"/>
      <c r="E26" s="12">
        <v>118959893</v>
      </c>
      <c r="G26" s="10" t="s">
        <v>162</v>
      </c>
      <c r="I26" s="13">
        <v>1616291.56</v>
      </c>
      <c r="J26" s="32"/>
      <c r="K26" s="14">
        <v>56900627</v>
      </c>
    </row>
    <row r="27" spans="1:11" s="1" customFormat="1" ht="10.5" customHeight="1">
      <c r="A27" s="10" t="s">
        <v>124</v>
      </c>
      <c r="B27" s="11"/>
      <c r="C27" s="12">
        <v>282286.89</v>
      </c>
      <c r="D27" s="32"/>
      <c r="E27" s="12">
        <v>15535437</v>
      </c>
      <c r="G27" s="10" t="s">
        <v>163</v>
      </c>
      <c r="I27" s="13">
        <v>326735.82</v>
      </c>
      <c r="J27" s="32"/>
      <c r="K27" s="14">
        <v>13257029</v>
      </c>
    </row>
    <row r="28" spans="1:11" s="1" customFormat="1" ht="10.5" customHeight="1">
      <c r="A28" s="10" t="s">
        <v>125</v>
      </c>
      <c r="B28" s="11"/>
      <c r="C28" s="12">
        <v>1683913.21</v>
      </c>
      <c r="D28" s="32"/>
      <c r="E28" s="12">
        <v>73946975</v>
      </c>
      <c r="G28" s="10" t="s">
        <v>308</v>
      </c>
      <c r="I28" s="13">
        <v>29967.47</v>
      </c>
      <c r="J28" s="32"/>
      <c r="K28" s="14">
        <v>1034256</v>
      </c>
    </row>
    <row r="29" spans="1:11" s="1" customFormat="1" ht="10.5" customHeight="1">
      <c r="A29" s="10" t="s">
        <v>31</v>
      </c>
      <c r="B29" s="11"/>
      <c r="C29" s="12">
        <v>156615.83</v>
      </c>
      <c r="D29" s="32"/>
      <c r="E29" s="12">
        <v>4494658</v>
      </c>
      <c r="G29" s="10" t="s">
        <v>164</v>
      </c>
      <c r="I29" s="13">
        <v>276591.94</v>
      </c>
      <c r="J29" s="32"/>
      <c r="K29" s="14">
        <v>12401661</v>
      </c>
    </row>
    <row r="30" spans="1:11" s="1" customFormat="1" ht="10.5" customHeight="1">
      <c r="A30" s="10" t="s">
        <v>126</v>
      </c>
      <c r="B30" s="11"/>
      <c r="C30" s="12">
        <v>691121.19</v>
      </c>
      <c r="D30" s="32"/>
      <c r="E30" s="12">
        <v>24333922</v>
      </c>
      <c r="G30" s="10" t="s">
        <v>165</v>
      </c>
      <c r="I30" s="13">
        <v>559376.84</v>
      </c>
      <c r="J30" s="32"/>
      <c r="K30" s="14">
        <v>18977487</v>
      </c>
    </row>
    <row r="31" spans="1:11" s="1" customFormat="1" ht="10.5" customHeight="1">
      <c r="A31" s="10" t="s">
        <v>34</v>
      </c>
      <c r="B31" s="11"/>
      <c r="C31" s="12">
        <v>12859912.38</v>
      </c>
      <c r="D31" s="32"/>
      <c r="E31" s="12">
        <v>382638536</v>
      </c>
      <c r="G31" s="10" t="s">
        <v>166</v>
      </c>
      <c r="I31" s="13">
        <v>20582717.240000002</v>
      </c>
      <c r="J31" s="32"/>
      <c r="K31" s="14">
        <v>694904062</v>
      </c>
    </row>
    <row r="32" spans="1:11" s="1" customFormat="1" ht="10.5" customHeight="1">
      <c r="A32" s="10" t="s">
        <v>299</v>
      </c>
      <c r="B32" s="11"/>
      <c r="C32" s="12">
        <v>403887.22</v>
      </c>
      <c r="D32" s="32"/>
      <c r="E32" s="12">
        <v>16128080</v>
      </c>
      <c r="G32" s="10" t="s">
        <v>167</v>
      </c>
      <c r="I32" s="13">
        <v>413733.53</v>
      </c>
      <c r="J32" s="32"/>
      <c r="K32" s="14">
        <v>18862806</v>
      </c>
    </row>
    <row r="33" spans="1:11" s="1" customFormat="1" ht="10.5" customHeight="1">
      <c r="A33" s="10" t="s">
        <v>127</v>
      </c>
      <c r="B33" s="11"/>
      <c r="C33" s="12">
        <v>244837.54</v>
      </c>
      <c r="D33" s="32"/>
      <c r="E33" s="12">
        <v>12067217</v>
      </c>
      <c r="G33" s="10" t="s">
        <v>168</v>
      </c>
      <c r="I33" s="13">
        <v>585908.28</v>
      </c>
      <c r="J33" s="32"/>
      <c r="K33" s="14">
        <v>26820774</v>
      </c>
    </row>
    <row r="34" spans="1:11" s="1" customFormat="1" ht="10.5" customHeight="1">
      <c r="A34" s="10" t="s">
        <v>128</v>
      </c>
      <c r="B34" s="11"/>
      <c r="C34" s="12">
        <v>816653.39</v>
      </c>
      <c r="D34" s="32"/>
      <c r="E34" s="12">
        <v>34403270</v>
      </c>
      <c r="G34" s="10" t="s">
        <v>81</v>
      </c>
      <c r="I34" s="13">
        <v>434317.2</v>
      </c>
      <c r="J34" s="32"/>
      <c r="K34" s="14">
        <v>16144993</v>
      </c>
    </row>
    <row r="35" spans="1:11" s="1" customFormat="1" ht="10.5" customHeight="1">
      <c r="A35" s="10" t="s">
        <v>326</v>
      </c>
      <c r="B35" s="11"/>
      <c r="C35" s="12">
        <v>49323.23</v>
      </c>
      <c r="D35" s="32"/>
      <c r="E35" s="12">
        <v>4543289</v>
      </c>
      <c r="G35" s="10" t="s">
        <v>169</v>
      </c>
      <c r="I35" s="13">
        <v>2425501.04</v>
      </c>
      <c r="J35" s="32"/>
      <c r="K35" s="14">
        <v>99401153</v>
      </c>
    </row>
    <row r="36" spans="1:11" s="1" customFormat="1" ht="10.5" customHeight="1">
      <c r="A36" s="10" t="s">
        <v>129</v>
      </c>
      <c r="B36" s="11"/>
      <c r="C36" s="12">
        <v>6807025.63</v>
      </c>
      <c r="D36" s="32"/>
      <c r="E36" s="12">
        <v>228889814</v>
      </c>
      <c r="G36" s="10" t="s">
        <v>170</v>
      </c>
      <c r="I36" s="13">
        <v>578200.57</v>
      </c>
      <c r="J36" s="32"/>
      <c r="K36" s="14">
        <v>20126811</v>
      </c>
    </row>
    <row r="37" spans="1:11" s="1" customFormat="1" ht="10.5" customHeight="1">
      <c r="A37" s="10" t="s">
        <v>130</v>
      </c>
      <c r="B37" s="11"/>
      <c r="C37" s="12">
        <v>475285.59</v>
      </c>
      <c r="D37" s="32"/>
      <c r="E37" s="12">
        <v>15918557</v>
      </c>
      <c r="G37" s="10" t="s">
        <v>171</v>
      </c>
      <c r="I37" s="13">
        <v>1596231.67</v>
      </c>
      <c r="J37" s="32"/>
      <c r="K37" s="14">
        <v>64498535</v>
      </c>
    </row>
    <row r="38" spans="1:11" s="1" customFormat="1" ht="10.5" customHeight="1">
      <c r="A38" s="10" t="s">
        <v>131</v>
      </c>
      <c r="B38" s="11"/>
      <c r="C38" s="12">
        <v>554263.94</v>
      </c>
      <c r="D38" s="32"/>
      <c r="E38" s="12">
        <v>18424261</v>
      </c>
      <c r="G38" s="10" t="s">
        <v>172</v>
      </c>
      <c r="I38" s="13">
        <v>1443752.97</v>
      </c>
      <c r="J38" s="32"/>
      <c r="K38" s="14">
        <v>50669350</v>
      </c>
    </row>
    <row r="39" spans="1:11" s="1" customFormat="1" ht="10.5" customHeight="1">
      <c r="A39" s="10" t="s">
        <v>132</v>
      </c>
      <c r="B39" s="11"/>
      <c r="C39" s="12">
        <v>1707066.06</v>
      </c>
      <c r="D39" s="32"/>
      <c r="E39" s="12">
        <v>47181560</v>
      </c>
      <c r="G39" s="10" t="s">
        <v>173</v>
      </c>
      <c r="I39" s="13">
        <v>195094.24</v>
      </c>
      <c r="J39" s="32"/>
      <c r="K39" s="14">
        <v>6874216</v>
      </c>
    </row>
    <row r="40" spans="1:11" s="1" customFormat="1" ht="10.5" customHeight="1">
      <c r="A40" s="10" t="s">
        <v>133</v>
      </c>
      <c r="B40" s="11"/>
      <c r="C40" s="12">
        <v>3118703.65</v>
      </c>
      <c r="D40" s="32"/>
      <c r="E40" s="12">
        <v>105300825</v>
      </c>
      <c r="G40" s="10" t="s">
        <v>174</v>
      </c>
      <c r="I40" s="13">
        <v>1014942.12</v>
      </c>
      <c r="J40" s="32"/>
      <c r="K40" s="14">
        <v>41026755</v>
      </c>
    </row>
    <row r="41" spans="1:11" s="1" customFormat="1" ht="10.5" customHeight="1">
      <c r="A41" s="10" t="s">
        <v>134</v>
      </c>
      <c r="B41" s="11"/>
      <c r="C41" s="12">
        <v>2355324.22</v>
      </c>
      <c r="D41" s="32"/>
      <c r="E41" s="12">
        <v>76171077</v>
      </c>
      <c r="G41" s="10" t="s">
        <v>175</v>
      </c>
      <c r="I41" s="13">
        <v>289256.77</v>
      </c>
      <c r="J41" s="32"/>
      <c r="K41" s="14">
        <v>10506704</v>
      </c>
    </row>
    <row r="42" spans="1:11" s="1" customFormat="1" ht="10.5" customHeight="1">
      <c r="A42" s="10" t="s">
        <v>40</v>
      </c>
      <c r="B42" s="11"/>
      <c r="C42" s="12">
        <v>337585.33</v>
      </c>
      <c r="D42" s="32"/>
      <c r="E42" s="12">
        <v>13116483</v>
      </c>
      <c r="G42" s="10" t="s">
        <v>176</v>
      </c>
      <c r="I42" s="13">
        <v>953574.78</v>
      </c>
      <c r="J42" s="32"/>
      <c r="K42" s="14">
        <v>44580920</v>
      </c>
    </row>
    <row r="43" spans="1:11" s="1" customFormat="1" ht="10.5" customHeight="1">
      <c r="A43" s="10" t="s">
        <v>135</v>
      </c>
      <c r="B43" s="11"/>
      <c r="C43" s="12">
        <v>15292493.19</v>
      </c>
      <c r="D43" s="32"/>
      <c r="E43" s="12">
        <v>534963767</v>
      </c>
      <c r="G43" s="10" t="s">
        <v>177</v>
      </c>
      <c r="I43" s="13">
        <v>850315.89</v>
      </c>
      <c r="J43" s="32"/>
      <c r="K43" s="14">
        <v>31483879</v>
      </c>
    </row>
    <row r="44" spans="1:11" s="1" customFormat="1" ht="10.5" customHeight="1">
      <c r="A44" s="10" t="s">
        <v>136</v>
      </c>
      <c r="B44" s="11"/>
      <c r="C44" s="12">
        <v>3676927.58</v>
      </c>
      <c r="D44" s="32"/>
      <c r="E44" s="12">
        <v>128831766</v>
      </c>
      <c r="G44" s="10" t="s">
        <v>178</v>
      </c>
      <c r="I44" s="13">
        <v>221975.32</v>
      </c>
      <c r="J44" s="32"/>
      <c r="K44" s="14">
        <v>7275564</v>
      </c>
    </row>
    <row r="45" spans="1:11" s="1" customFormat="1" ht="10.5" customHeight="1">
      <c r="A45" s="10" t="s">
        <v>137</v>
      </c>
      <c r="B45" s="11"/>
      <c r="C45" s="12">
        <v>72539.32</v>
      </c>
      <c r="D45" s="32"/>
      <c r="E45" s="12">
        <v>3964870</v>
      </c>
      <c r="G45" s="10" t="s">
        <v>179</v>
      </c>
      <c r="I45" s="13">
        <v>1832259.25</v>
      </c>
      <c r="J45" s="32"/>
      <c r="K45" s="14">
        <v>74359286</v>
      </c>
    </row>
    <row r="46" spans="1:11" s="1" customFormat="1" ht="10.5" customHeight="1">
      <c r="A46" s="10" t="s">
        <v>138</v>
      </c>
      <c r="B46" s="11"/>
      <c r="C46" s="12">
        <v>281062.09</v>
      </c>
      <c r="D46" s="32"/>
      <c r="E46" s="12">
        <v>10251641</v>
      </c>
      <c r="G46" s="10" t="s">
        <v>309</v>
      </c>
      <c r="I46" s="13">
        <v>35191.66</v>
      </c>
      <c r="J46" s="32"/>
      <c r="K46" s="14">
        <v>1674550</v>
      </c>
    </row>
    <row r="47" spans="1:11" s="1" customFormat="1" ht="10.5" customHeight="1">
      <c r="A47" s="10" t="s">
        <v>47</v>
      </c>
      <c r="B47" s="11"/>
      <c r="C47" s="12">
        <v>729554.87</v>
      </c>
      <c r="D47" s="32"/>
      <c r="E47" s="12">
        <v>31426556</v>
      </c>
      <c r="G47" s="10" t="s">
        <v>180</v>
      </c>
      <c r="I47" s="13">
        <v>453507.68</v>
      </c>
      <c r="J47" s="32"/>
      <c r="K47" s="14">
        <v>18318315</v>
      </c>
    </row>
    <row r="48" spans="1:11" s="1" customFormat="1" ht="10.5" customHeight="1">
      <c r="A48" s="10" t="s">
        <v>139</v>
      </c>
      <c r="B48" s="11"/>
      <c r="C48" s="12">
        <v>1699634.68</v>
      </c>
      <c r="D48" s="32"/>
      <c r="E48" s="12">
        <v>52887617</v>
      </c>
      <c r="G48" s="10" t="s">
        <v>181</v>
      </c>
      <c r="I48" s="13">
        <v>606064.03</v>
      </c>
      <c r="J48" s="32"/>
      <c r="K48" s="14">
        <v>29874726</v>
      </c>
    </row>
    <row r="49" spans="1:11" s="1" customFormat="1" ht="10.5" customHeight="1">
      <c r="A49" s="10" t="s">
        <v>140</v>
      </c>
      <c r="B49" s="11"/>
      <c r="C49" s="12">
        <v>3853797.68</v>
      </c>
      <c r="D49" s="32"/>
      <c r="E49" s="12">
        <v>138731474</v>
      </c>
      <c r="G49" s="10" t="s">
        <v>310</v>
      </c>
      <c r="I49" s="13">
        <v>9421.64</v>
      </c>
      <c r="J49" s="32"/>
      <c r="K49" s="14">
        <v>207707</v>
      </c>
    </row>
    <row r="50" spans="1:11" s="1" customFormat="1" ht="10.5" customHeight="1">
      <c r="A50" s="10" t="s">
        <v>141</v>
      </c>
      <c r="B50" s="11"/>
      <c r="C50" s="12">
        <v>3491345.55</v>
      </c>
      <c r="D50" s="32"/>
      <c r="E50" s="12">
        <v>155612108</v>
      </c>
      <c r="G50" s="10" t="s">
        <v>182</v>
      </c>
      <c r="I50" s="13">
        <v>818539.45</v>
      </c>
      <c r="J50" s="32"/>
      <c r="K50" s="14">
        <v>26599526</v>
      </c>
    </row>
    <row r="51" spans="1:11" s="1" customFormat="1" ht="10.5" customHeight="1">
      <c r="A51" s="10" t="s">
        <v>142</v>
      </c>
      <c r="B51" s="11"/>
      <c r="C51" s="12">
        <v>306234.88</v>
      </c>
      <c r="D51" s="32"/>
      <c r="E51" s="12">
        <v>12350385</v>
      </c>
      <c r="G51" s="10" t="s">
        <v>96</v>
      </c>
      <c r="I51" s="13">
        <v>465901.07</v>
      </c>
      <c r="J51" s="32"/>
      <c r="K51" s="14">
        <v>22050818</v>
      </c>
    </row>
    <row r="52" spans="1:11" s="1" customFormat="1" ht="10.5" customHeight="1">
      <c r="A52" s="10" t="s">
        <v>300</v>
      </c>
      <c r="B52" s="11"/>
      <c r="C52" s="12">
        <v>93359.22</v>
      </c>
      <c r="D52" s="32"/>
      <c r="E52" s="12">
        <v>3951193</v>
      </c>
      <c r="G52" s="10" t="s">
        <v>183</v>
      </c>
      <c r="I52" s="13">
        <v>772590.47</v>
      </c>
      <c r="J52" s="32"/>
      <c r="K52" s="14">
        <v>28723033</v>
      </c>
    </row>
    <row r="53" spans="1:11" s="1" customFormat="1" ht="10.5" customHeight="1">
      <c r="A53" s="10" t="s">
        <v>143</v>
      </c>
      <c r="B53" s="11"/>
      <c r="C53" s="12">
        <v>204964.46</v>
      </c>
      <c r="D53" s="32"/>
      <c r="E53" s="12">
        <v>7861252</v>
      </c>
      <c r="G53" s="10" t="s">
        <v>311</v>
      </c>
      <c r="I53" s="13">
        <v>29272.22</v>
      </c>
      <c r="J53" s="32"/>
      <c r="K53" s="14">
        <v>1307473</v>
      </c>
    </row>
    <row r="54" spans="1:11" s="1" customFormat="1" ht="10.5" customHeight="1">
      <c r="A54" s="10" t="s">
        <v>144</v>
      </c>
      <c r="B54" s="11"/>
      <c r="C54" s="12">
        <v>1258395.49</v>
      </c>
      <c r="D54" s="32"/>
      <c r="E54" s="12">
        <v>38752365</v>
      </c>
      <c r="G54" s="10" t="s">
        <v>184</v>
      </c>
      <c r="I54" s="13">
        <v>527951.66</v>
      </c>
      <c r="J54" s="32"/>
      <c r="K54" s="14">
        <v>24737482</v>
      </c>
    </row>
    <row r="55" spans="1:11" s="1" customFormat="1" ht="10.5" customHeight="1">
      <c r="A55" s="10" t="s">
        <v>145</v>
      </c>
      <c r="B55" s="11"/>
      <c r="C55" s="12">
        <v>465680.18</v>
      </c>
      <c r="D55" s="32"/>
      <c r="E55" s="12">
        <v>16852498</v>
      </c>
      <c r="G55" s="10" t="s">
        <v>185</v>
      </c>
      <c r="I55" s="13">
        <v>307076.15</v>
      </c>
      <c r="J55" s="76"/>
      <c r="K55" s="14">
        <v>13605380</v>
      </c>
    </row>
    <row r="56" spans="1:11" s="1" customFormat="1" ht="10.5" customHeight="1">
      <c r="A56" s="10" t="s">
        <v>146</v>
      </c>
      <c r="B56" s="11"/>
      <c r="C56" s="12">
        <v>2653305.41</v>
      </c>
      <c r="D56" s="32"/>
      <c r="E56" s="12">
        <v>79333978</v>
      </c>
      <c r="G56" s="1" t="s">
        <v>186</v>
      </c>
      <c r="I56" s="13">
        <v>6800463.44</v>
      </c>
      <c r="J56" s="32"/>
      <c r="K56" s="14">
        <v>245576880</v>
      </c>
    </row>
    <row r="57" spans="1:11" s="1" customFormat="1" ht="10.5" customHeight="1">
      <c r="A57" s="10" t="s">
        <v>147</v>
      </c>
      <c r="B57" s="11"/>
      <c r="C57" s="12">
        <v>834237.88</v>
      </c>
      <c r="D57" s="32"/>
      <c r="E57" s="12">
        <v>28029599</v>
      </c>
      <c r="G57" s="1" t="s">
        <v>100</v>
      </c>
      <c r="H57" s="25"/>
      <c r="I57" s="13">
        <v>1760916.75</v>
      </c>
      <c r="J57" s="65"/>
      <c r="K57" s="14">
        <v>76547608</v>
      </c>
    </row>
    <row r="58" spans="1:11" s="1" customFormat="1" ht="10.5" customHeight="1">
      <c r="A58" s="10" t="s">
        <v>148</v>
      </c>
      <c r="B58" s="11"/>
      <c r="C58" s="12">
        <v>1029047.63</v>
      </c>
      <c r="D58" s="32"/>
      <c r="E58" s="12">
        <v>49453556</v>
      </c>
      <c r="G58" s="1" t="s">
        <v>187</v>
      </c>
      <c r="H58" s="25"/>
      <c r="I58" s="13">
        <v>10417172.45</v>
      </c>
      <c r="J58" s="65"/>
      <c r="K58" s="14">
        <v>388014488</v>
      </c>
    </row>
    <row r="59" spans="1:11" s="1" customFormat="1" ht="10.5" customHeight="1">
      <c r="A59" s="10" t="s">
        <v>301</v>
      </c>
      <c r="B59" s="11"/>
      <c r="C59" s="12">
        <v>453220.72</v>
      </c>
      <c r="D59" s="32"/>
      <c r="E59" s="12">
        <v>12673741</v>
      </c>
      <c r="G59" s="15"/>
      <c r="H59" s="25"/>
      <c r="I59" s="73"/>
      <c r="J59" s="74"/>
      <c r="K59" s="75"/>
    </row>
    <row r="60" spans="1:11" s="1" customFormat="1" ht="10.5" customHeight="1">
      <c r="A60" s="77" t="s">
        <v>302</v>
      </c>
      <c r="B60" s="78"/>
      <c r="C60" s="79">
        <v>171797.92</v>
      </c>
      <c r="D60" s="80"/>
      <c r="E60" s="79">
        <v>9036530</v>
      </c>
      <c r="F60" s="5"/>
      <c r="G60" s="81" t="s">
        <v>105</v>
      </c>
      <c r="H60" s="82" t="s">
        <v>236</v>
      </c>
      <c r="I60" s="73">
        <v>204457004.85999992</v>
      </c>
      <c r="J60" s="74" t="s">
        <v>236</v>
      </c>
      <c r="K60" s="75">
        <v>7343727144.45</v>
      </c>
    </row>
    <row r="61" s="1" customFormat="1" ht="6.75" customHeight="1"/>
    <row r="62" s="1" customFormat="1" ht="12.75" customHeight="1">
      <c r="A62" s="1" t="s">
        <v>312</v>
      </c>
    </row>
    <row r="63" s="1" customFormat="1" ht="12.75" customHeight="1">
      <c r="A63" s="32" t="s">
        <v>357</v>
      </c>
    </row>
    <row r="64" s="1" customFormat="1" ht="12.75" customHeight="1">
      <c r="A64" s="32" t="s">
        <v>358</v>
      </c>
    </row>
    <row r="65" spans="1:2" s="1" customFormat="1" ht="12.75" customHeight="1">
      <c r="A65" s="32"/>
      <c r="B65" s="2"/>
    </row>
    <row r="66" s="1" customFormat="1" ht="9" customHeight="1">
      <c r="B66" s="2"/>
    </row>
    <row r="67" spans="1:2" s="1" customFormat="1" ht="12.75" customHeight="1">
      <c r="A67" s="15" t="s">
        <v>347</v>
      </c>
      <c r="B67" s="2"/>
    </row>
    <row r="68" spans="1:2" s="1" customFormat="1" ht="12.75" customHeight="1">
      <c r="A68" s="83" t="s">
        <v>348</v>
      </c>
      <c r="B68" s="2"/>
    </row>
    <row r="69" spans="1:2" s="1" customFormat="1" ht="12.75" customHeight="1">
      <c r="A69" s="83" t="s">
        <v>349</v>
      </c>
      <c r="B69" s="2"/>
    </row>
    <row r="70" spans="1:2" s="1" customFormat="1" ht="12.75" customHeight="1">
      <c r="A70" s="15" t="s">
        <v>350</v>
      </c>
      <c r="B70" s="2"/>
    </row>
    <row r="71" spans="1:2" s="1" customFormat="1" ht="12.75" customHeight="1">
      <c r="A71" s="15" t="s">
        <v>351</v>
      </c>
      <c r="B71" s="2"/>
    </row>
    <row r="72" s="1" customFormat="1" ht="10.5" customHeight="1">
      <c r="B72" s="2"/>
    </row>
    <row r="73" s="1" customFormat="1" ht="12">
      <c r="B73" s="2"/>
    </row>
    <row r="74" spans="2:4" ht="12.75">
      <c r="B74" s="2"/>
      <c r="D74" s="1"/>
    </row>
    <row r="75" spans="2:4" ht="12.75">
      <c r="B75" s="2"/>
      <c r="D75" s="1"/>
    </row>
    <row r="76" spans="2:4" ht="12.75">
      <c r="B76" s="2"/>
      <c r="D76" s="1"/>
    </row>
    <row r="77" spans="2:4" ht="12.75">
      <c r="B77" s="2"/>
      <c r="D77" s="1"/>
    </row>
    <row r="78" spans="2:4" ht="12.75">
      <c r="B78" s="2"/>
      <c r="D78" s="1"/>
    </row>
    <row r="79" spans="1:4" ht="12.75">
      <c r="A79" s="1"/>
      <c r="B79" s="2"/>
      <c r="D79" s="1"/>
    </row>
    <row r="80" spans="1:4" ht="12.75">
      <c r="A80" s="1"/>
      <c r="B80" s="2"/>
      <c r="D80" s="1"/>
    </row>
    <row r="81" spans="1:4" ht="12.75">
      <c r="A81" s="1"/>
      <c r="B81" s="2"/>
      <c r="D81" s="1"/>
    </row>
    <row r="82" spans="1:4" ht="12.75">
      <c r="A82" s="1"/>
      <c r="B82" s="2"/>
      <c r="D82" s="1"/>
    </row>
    <row r="83" spans="1:4" ht="12.75">
      <c r="A83" s="1"/>
      <c r="B83" s="2"/>
      <c r="D83" s="1"/>
    </row>
    <row r="84" spans="1:4" ht="12.75">
      <c r="A84" s="1"/>
      <c r="B84" s="2"/>
      <c r="D84" s="1"/>
    </row>
    <row r="85" spans="1:4" ht="12.75">
      <c r="A85" s="1"/>
      <c r="B85" s="2"/>
      <c r="D85" s="1"/>
    </row>
    <row r="86" spans="1:4" ht="12.75">
      <c r="A86" s="1"/>
      <c r="B86" s="2"/>
      <c r="D86" s="1"/>
    </row>
    <row r="87" spans="1:4" ht="12.75">
      <c r="A87" s="1"/>
      <c r="B87" s="2"/>
      <c r="D87" s="1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</sheetData>
  <mergeCells count="3">
    <mergeCell ref="A3:K3"/>
    <mergeCell ref="A1:K1"/>
    <mergeCell ref="A2:K2"/>
  </mergeCells>
  <printOptions/>
  <pageMargins left="0.25" right="0.25" top="0.25" bottom="0.18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="130" zoomScaleNormal="130" workbookViewId="0" topLeftCell="A52">
      <selection activeCell="G84" sqref="G84"/>
    </sheetView>
  </sheetViews>
  <sheetFormatPr defaultColWidth="9.33203125" defaultRowHeight="12.75"/>
  <cols>
    <col min="1" max="1" width="30.83203125" style="7" customWidth="1"/>
    <col min="2" max="2" width="1.66796875" style="7" customWidth="1"/>
    <col min="3" max="3" width="8.83203125" style="1" customWidth="1"/>
    <col min="4" max="4" width="2.33203125" style="0" customWidth="1"/>
    <col min="5" max="5" width="11.16015625" style="0" customWidth="1"/>
    <col min="6" max="6" width="2.5" style="0" customWidth="1"/>
    <col min="7" max="7" width="30.33203125" style="0" customWidth="1"/>
    <col min="8" max="8" width="2.16015625" style="0" customWidth="1"/>
    <col min="9" max="9" width="9.83203125" style="0" customWidth="1"/>
    <col min="10" max="10" width="2.16015625" style="0" customWidth="1"/>
    <col min="11" max="11" width="12" style="0" customWidth="1"/>
    <col min="12" max="12" width="2.16015625" style="0" customWidth="1"/>
    <col min="13" max="13" width="0.4921875" style="0" customWidth="1"/>
    <col min="14" max="14" width="2.33203125" style="0" customWidth="1"/>
    <col min="15" max="16384" width="8.16015625" style="0" customWidth="1"/>
  </cols>
  <sheetData>
    <row r="1" spans="1:11" ht="14.25" customHeight="1">
      <c r="A1" s="116" t="s">
        <v>285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3.5" customHeight="1">
      <c r="A2" s="117" t="s">
        <v>353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2" s="4" customFormat="1" ht="18.75" customHeight="1">
      <c r="A3" s="33" t="s">
        <v>189</v>
      </c>
      <c r="B3" s="34"/>
      <c r="C3" s="35" t="s">
        <v>2</v>
      </c>
      <c r="D3" s="36"/>
      <c r="E3" s="35" t="s">
        <v>295</v>
      </c>
      <c r="F3" s="36"/>
      <c r="G3" s="33" t="s">
        <v>189</v>
      </c>
      <c r="H3" s="36"/>
      <c r="I3" s="35" t="s">
        <v>2</v>
      </c>
      <c r="J3" s="36"/>
      <c r="K3" s="35" t="s">
        <v>294</v>
      </c>
      <c r="L3" s="21"/>
    </row>
    <row r="4" spans="1:2" s="39" customFormat="1" ht="3" customHeight="1">
      <c r="A4" s="37"/>
      <c r="B4" s="38"/>
    </row>
    <row r="5" spans="1:11" s="39" customFormat="1" ht="9" customHeight="1">
      <c r="A5" s="40" t="s">
        <v>327</v>
      </c>
      <c r="B5" s="58" t="s">
        <v>236</v>
      </c>
      <c r="C5" s="52">
        <v>5446065.09</v>
      </c>
      <c r="D5" s="66" t="s">
        <v>236</v>
      </c>
      <c r="E5" s="52">
        <v>435075927</v>
      </c>
      <c r="G5" s="41" t="s">
        <v>333</v>
      </c>
      <c r="H5" s="58" t="s">
        <v>236</v>
      </c>
      <c r="I5" s="52">
        <v>48482080.33999999</v>
      </c>
      <c r="J5" s="66" t="s">
        <v>236</v>
      </c>
      <c r="K5" s="56">
        <v>1306957808</v>
      </c>
    </row>
    <row r="6" spans="1:11" s="39" customFormat="1" ht="9" customHeight="1">
      <c r="A6" s="43" t="s">
        <v>336</v>
      </c>
      <c r="B6" s="44"/>
      <c r="C6" s="53">
        <v>445715.66</v>
      </c>
      <c r="D6" s="67"/>
      <c r="E6" s="53">
        <v>22198121</v>
      </c>
      <c r="G6" s="43" t="s">
        <v>245</v>
      </c>
      <c r="H6" s="44"/>
      <c r="I6" s="53">
        <v>2080161.62</v>
      </c>
      <c r="J6" s="67"/>
      <c r="K6" s="57">
        <v>76139514</v>
      </c>
    </row>
    <row r="7" spans="1:11" s="39" customFormat="1" ht="9" customHeight="1">
      <c r="A7" s="43" t="s">
        <v>337</v>
      </c>
      <c r="B7" s="44"/>
      <c r="C7" s="53">
        <v>552939.72</v>
      </c>
      <c r="D7" s="67"/>
      <c r="E7" s="53">
        <v>20770210</v>
      </c>
      <c r="G7" s="43" t="s">
        <v>246</v>
      </c>
      <c r="H7" s="44"/>
      <c r="I7" s="53">
        <v>286807.2</v>
      </c>
      <c r="J7" s="67"/>
      <c r="K7" s="57">
        <v>12794656</v>
      </c>
    </row>
    <row r="8" spans="1:11" s="39" customFormat="1" ht="9" customHeight="1">
      <c r="A8" s="43" t="s">
        <v>352</v>
      </c>
      <c r="B8" s="44"/>
      <c r="C8" s="53">
        <v>684169.2</v>
      </c>
      <c r="D8" s="67"/>
      <c r="E8" s="53">
        <v>27088929</v>
      </c>
      <c r="G8" s="43" t="s">
        <v>247</v>
      </c>
      <c r="H8" s="44"/>
      <c r="I8" s="53">
        <v>33291407.98</v>
      </c>
      <c r="J8" s="67"/>
      <c r="K8" s="57">
        <v>843164958</v>
      </c>
    </row>
    <row r="9" spans="1:11" s="39" customFormat="1" ht="9" customHeight="1">
      <c r="A9" s="43" t="s">
        <v>286</v>
      </c>
      <c r="B9" s="44"/>
      <c r="C9" s="53"/>
      <c r="D9" s="67"/>
      <c r="E9" s="53"/>
      <c r="G9" s="43" t="s">
        <v>248</v>
      </c>
      <c r="H9" s="44"/>
      <c r="I9" s="53">
        <v>1475857.48</v>
      </c>
      <c r="J9" s="67"/>
      <c r="K9" s="57">
        <v>43828484</v>
      </c>
    </row>
    <row r="10" spans="1:11" s="39" customFormat="1" ht="9" customHeight="1">
      <c r="A10" s="43" t="s">
        <v>237</v>
      </c>
      <c r="B10" s="44"/>
      <c r="C10" s="53"/>
      <c r="D10" s="67"/>
      <c r="E10" s="53"/>
      <c r="G10" s="43" t="s">
        <v>290</v>
      </c>
      <c r="H10" s="44"/>
      <c r="I10" s="53"/>
      <c r="J10" s="67"/>
      <c r="K10" s="57"/>
    </row>
    <row r="11" spans="1:11" s="39" customFormat="1" ht="9" customHeight="1">
      <c r="A11" s="43" t="s">
        <v>238</v>
      </c>
      <c r="B11" s="44"/>
      <c r="C11" s="53">
        <v>3763240.51</v>
      </c>
      <c r="D11" s="67"/>
      <c r="E11" s="53">
        <v>365018667</v>
      </c>
      <c r="G11" s="43" t="s">
        <v>249</v>
      </c>
      <c r="H11" s="44"/>
      <c r="I11" s="53">
        <v>8770319.6</v>
      </c>
      <c r="J11" s="67"/>
      <c r="K11" s="57">
        <v>251549615</v>
      </c>
    </row>
    <row r="12" spans="1:11" s="39" customFormat="1" ht="9" customHeight="1">
      <c r="A12" s="37"/>
      <c r="B12" s="45"/>
      <c r="C12" s="53"/>
      <c r="D12" s="67"/>
      <c r="E12" s="53"/>
      <c r="G12" s="43" t="s">
        <v>250</v>
      </c>
      <c r="H12" s="44"/>
      <c r="I12" s="53">
        <v>58542.93</v>
      </c>
      <c r="J12" s="67"/>
      <c r="K12" s="57">
        <v>3101582</v>
      </c>
    </row>
    <row r="13" spans="1:11" s="39" customFormat="1" ht="9" customHeight="1">
      <c r="A13" s="46" t="s">
        <v>328</v>
      </c>
      <c r="B13" s="58" t="s">
        <v>236</v>
      </c>
      <c r="C13" s="52">
        <v>11994205.38</v>
      </c>
      <c r="D13" s="66" t="s">
        <v>236</v>
      </c>
      <c r="E13" s="52">
        <v>299528587</v>
      </c>
      <c r="G13" s="43" t="s">
        <v>251</v>
      </c>
      <c r="H13" s="44"/>
      <c r="I13" s="53">
        <v>1575819.05</v>
      </c>
      <c r="J13" s="67"/>
      <c r="K13" s="57">
        <v>50519847</v>
      </c>
    </row>
    <row r="14" spans="1:11" s="39" customFormat="1" ht="9" customHeight="1">
      <c r="A14" s="43" t="s">
        <v>190</v>
      </c>
      <c r="B14" s="44"/>
      <c r="C14" s="53">
        <v>1837982.66</v>
      </c>
      <c r="D14" s="67"/>
      <c r="E14" s="53">
        <v>41696040</v>
      </c>
      <c r="G14" s="43" t="s">
        <v>252</v>
      </c>
      <c r="H14" s="44"/>
      <c r="I14" s="53">
        <v>943164.48</v>
      </c>
      <c r="J14" s="67"/>
      <c r="K14" s="57">
        <v>25859152</v>
      </c>
    </row>
    <row r="15" spans="1:11" s="39" customFormat="1" ht="9" customHeight="1">
      <c r="A15" s="43" t="s">
        <v>191</v>
      </c>
      <c r="B15" s="44"/>
      <c r="C15" s="53">
        <v>9214413.2</v>
      </c>
      <c r="D15" s="67"/>
      <c r="E15" s="53">
        <v>224824981</v>
      </c>
      <c r="G15" s="43"/>
      <c r="H15" s="45"/>
      <c r="I15" s="53"/>
      <c r="J15" s="67"/>
      <c r="K15" s="57"/>
    </row>
    <row r="16" spans="1:11" s="39" customFormat="1" ht="9" customHeight="1">
      <c r="A16" s="43" t="s">
        <v>192</v>
      </c>
      <c r="B16" s="44"/>
      <c r="C16" s="53">
        <v>6225.14</v>
      </c>
      <c r="D16" s="67"/>
      <c r="E16" s="53">
        <v>155072</v>
      </c>
      <c r="G16" s="41" t="s">
        <v>334</v>
      </c>
      <c r="H16" s="58" t="s">
        <v>236</v>
      </c>
      <c r="I16" s="52">
        <v>123587623.27000001</v>
      </c>
      <c r="J16" s="66" t="s">
        <v>236</v>
      </c>
      <c r="K16" s="56">
        <v>3577309042</v>
      </c>
    </row>
    <row r="17" spans="1:11" s="39" customFormat="1" ht="9" customHeight="1">
      <c r="A17" s="43" t="s">
        <v>193</v>
      </c>
      <c r="B17" s="44"/>
      <c r="C17" s="53">
        <v>24704.56</v>
      </c>
      <c r="D17" s="67"/>
      <c r="E17" s="53">
        <v>556248</v>
      </c>
      <c r="G17" s="43" t="s">
        <v>253</v>
      </c>
      <c r="H17" s="44"/>
      <c r="I17" s="53"/>
      <c r="J17" s="67"/>
      <c r="K17" s="57"/>
    </row>
    <row r="18" spans="1:11" s="39" customFormat="1" ht="9" customHeight="1">
      <c r="A18" s="43" t="s">
        <v>194</v>
      </c>
      <c r="B18" s="44"/>
      <c r="C18" s="53">
        <v>14392.24</v>
      </c>
      <c r="D18" s="67"/>
      <c r="E18" s="53">
        <v>338868</v>
      </c>
      <c r="G18" s="43" t="s">
        <v>249</v>
      </c>
      <c r="H18" s="44"/>
      <c r="I18" s="53">
        <v>927715.17</v>
      </c>
      <c r="J18" s="67"/>
      <c r="K18" s="57">
        <v>29763621</v>
      </c>
    </row>
    <row r="19" spans="1:11" s="39" customFormat="1" ht="9" customHeight="1">
      <c r="A19" s="43" t="s">
        <v>195</v>
      </c>
      <c r="B19" s="44"/>
      <c r="C19" s="53">
        <v>202845.81</v>
      </c>
      <c r="D19" s="67"/>
      <c r="E19" s="53">
        <v>5169220</v>
      </c>
      <c r="G19" s="43" t="s">
        <v>254</v>
      </c>
      <c r="H19" s="44"/>
      <c r="I19" s="53">
        <v>2387147.62</v>
      </c>
      <c r="J19" s="67"/>
      <c r="K19" s="57">
        <v>61518360</v>
      </c>
    </row>
    <row r="20" spans="1:11" s="39" customFormat="1" ht="9" customHeight="1">
      <c r="A20" s="43" t="s">
        <v>196</v>
      </c>
      <c r="B20" s="44"/>
      <c r="C20" s="53">
        <v>693641.77</v>
      </c>
      <c r="D20" s="67"/>
      <c r="E20" s="53">
        <v>26788158</v>
      </c>
      <c r="G20" s="43" t="s">
        <v>255</v>
      </c>
      <c r="H20" s="44"/>
      <c r="I20" s="53">
        <v>562059.38</v>
      </c>
      <c r="J20" s="67"/>
      <c r="K20" s="57">
        <v>17910239</v>
      </c>
    </row>
    <row r="21" spans="1:11" s="39" customFormat="1" ht="9" customHeight="1">
      <c r="A21" s="37"/>
      <c r="B21" s="45"/>
      <c r="C21" s="53"/>
      <c r="D21" s="67"/>
      <c r="E21" s="53"/>
      <c r="G21" s="43" t="s">
        <v>256</v>
      </c>
      <c r="H21" s="44"/>
      <c r="I21" s="53"/>
      <c r="J21" s="67"/>
      <c r="K21" s="57"/>
    </row>
    <row r="22" spans="1:11" s="39" customFormat="1" ht="9" customHeight="1">
      <c r="A22" s="46" t="s">
        <v>329</v>
      </c>
      <c r="B22" s="58" t="s">
        <v>236</v>
      </c>
      <c r="C22" s="52">
        <v>20550629.18</v>
      </c>
      <c r="D22" s="66" t="s">
        <v>236</v>
      </c>
      <c r="E22" s="52">
        <v>1521802175</v>
      </c>
      <c r="G22" s="43" t="s">
        <v>257</v>
      </c>
      <c r="H22" s="44"/>
      <c r="I22" s="53">
        <v>2063209.46</v>
      </c>
      <c r="J22" s="67"/>
      <c r="K22" s="57">
        <v>103622260</v>
      </c>
    </row>
    <row r="23" spans="1:11" s="39" customFormat="1" ht="9" customHeight="1">
      <c r="A23" s="43" t="s">
        <v>197</v>
      </c>
      <c r="B23" s="44"/>
      <c r="C23" s="53">
        <v>3496471.04</v>
      </c>
      <c r="D23" s="67"/>
      <c r="E23" s="53">
        <v>647053269</v>
      </c>
      <c r="G23" s="43" t="s">
        <v>258</v>
      </c>
      <c r="H23" s="44"/>
      <c r="I23" s="53">
        <v>252192.62</v>
      </c>
      <c r="J23" s="67"/>
      <c r="K23" s="57">
        <v>9414111</v>
      </c>
    </row>
    <row r="24" spans="1:11" s="39" customFormat="1" ht="9" customHeight="1">
      <c r="A24" s="43" t="s">
        <v>198</v>
      </c>
      <c r="B24" s="44"/>
      <c r="C24" s="53">
        <v>2273904.86</v>
      </c>
      <c r="D24" s="67"/>
      <c r="E24" s="53">
        <v>159680304</v>
      </c>
      <c r="G24" s="43" t="s">
        <v>259</v>
      </c>
      <c r="H24" s="44"/>
      <c r="I24" s="53">
        <v>1415468.13</v>
      </c>
      <c r="J24" s="67"/>
      <c r="K24" s="57">
        <v>43807728</v>
      </c>
    </row>
    <row r="25" spans="1:11" s="39" customFormat="1" ht="9" customHeight="1">
      <c r="A25" s="43" t="s">
        <v>199</v>
      </c>
      <c r="B25" s="44"/>
      <c r="C25" s="53">
        <v>1693910.14</v>
      </c>
      <c r="D25" s="67"/>
      <c r="E25" s="53">
        <v>76695501</v>
      </c>
      <c r="G25" s="43" t="s">
        <v>260</v>
      </c>
      <c r="H25" s="44"/>
      <c r="I25" s="53">
        <v>759123.08</v>
      </c>
      <c r="J25" s="67"/>
      <c r="K25" s="57">
        <v>32606806</v>
      </c>
    </row>
    <row r="26" spans="1:11" s="39" customFormat="1" ht="9" customHeight="1">
      <c r="A26" s="43" t="s">
        <v>200</v>
      </c>
      <c r="B26" s="44"/>
      <c r="C26" s="53">
        <v>920118.28</v>
      </c>
      <c r="D26" s="67"/>
      <c r="E26" s="53">
        <v>36383829</v>
      </c>
      <c r="G26" s="43" t="s">
        <v>261</v>
      </c>
      <c r="H26" s="44"/>
      <c r="I26" s="53">
        <v>11069434.62</v>
      </c>
      <c r="J26" s="67"/>
      <c r="K26" s="57">
        <v>272648226</v>
      </c>
    </row>
    <row r="27" spans="1:11" s="39" customFormat="1" ht="9" customHeight="1">
      <c r="A27" s="43" t="s">
        <v>201</v>
      </c>
      <c r="B27" s="44"/>
      <c r="C27" s="53">
        <v>6682123.36</v>
      </c>
      <c r="D27" s="67"/>
      <c r="E27" s="53">
        <v>252238240</v>
      </c>
      <c r="G27" s="43" t="s">
        <v>262</v>
      </c>
      <c r="H27" s="44"/>
      <c r="I27" s="53">
        <v>10091616.82</v>
      </c>
      <c r="J27" s="67"/>
      <c r="K27" s="57">
        <v>320908555</v>
      </c>
    </row>
    <row r="28" spans="1:11" s="39" customFormat="1" ht="9" customHeight="1">
      <c r="A28" s="43" t="s">
        <v>202</v>
      </c>
      <c r="B28" s="44"/>
      <c r="C28" s="53">
        <v>503832.48</v>
      </c>
      <c r="D28" s="67"/>
      <c r="E28" s="53">
        <v>33968192</v>
      </c>
      <c r="G28" s="43" t="s">
        <v>263</v>
      </c>
      <c r="H28" s="44"/>
      <c r="I28" s="53">
        <v>787390.45</v>
      </c>
      <c r="J28" s="67"/>
      <c r="K28" s="57">
        <v>27488126</v>
      </c>
    </row>
    <row r="29" spans="1:11" s="39" customFormat="1" ht="9" customHeight="1">
      <c r="A29" s="43" t="s">
        <v>203</v>
      </c>
      <c r="B29" s="44"/>
      <c r="C29" s="53">
        <v>2552772.2</v>
      </c>
      <c r="D29" s="67"/>
      <c r="E29" s="53">
        <v>200297072</v>
      </c>
      <c r="G29" s="43" t="s">
        <v>264</v>
      </c>
      <c r="H29" s="44"/>
      <c r="I29" s="53">
        <v>79905411.86000001</v>
      </c>
      <c r="J29" s="67"/>
      <c r="K29" s="57">
        <v>2150876949</v>
      </c>
    </row>
    <row r="30" spans="1:11" s="39" customFormat="1" ht="9" customHeight="1">
      <c r="A30" s="43" t="s">
        <v>287</v>
      </c>
      <c r="B30" s="44"/>
      <c r="C30" s="53">
        <v>2177472.29</v>
      </c>
      <c r="D30" s="67"/>
      <c r="E30" s="53">
        <v>88826683</v>
      </c>
      <c r="G30" s="43" t="s">
        <v>265</v>
      </c>
      <c r="H30" s="44"/>
      <c r="I30" s="53">
        <v>1511096.1</v>
      </c>
      <c r="J30" s="67"/>
      <c r="K30" s="57">
        <v>48614380</v>
      </c>
    </row>
    <row r="31" spans="1:11" s="39" customFormat="1" ht="9" customHeight="1">
      <c r="A31" s="43" t="s">
        <v>229</v>
      </c>
      <c r="B31" s="44"/>
      <c r="C31" s="53">
        <v>250024.53</v>
      </c>
      <c r="D31" s="67"/>
      <c r="E31" s="53">
        <v>26659085</v>
      </c>
      <c r="G31" s="43" t="s">
        <v>267</v>
      </c>
      <c r="H31" s="44"/>
      <c r="I31" s="53"/>
      <c r="J31" s="67"/>
      <c r="K31" s="57"/>
    </row>
    <row r="32" spans="1:11" s="39" customFormat="1" ht="9" customHeight="1">
      <c r="A32" s="37"/>
      <c r="B32" s="45"/>
      <c r="C32" s="53"/>
      <c r="D32" s="67"/>
      <c r="E32" s="53"/>
      <c r="G32" s="43" t="s">
        <v>266</v>
      </c>
      <c r="H32" s="44"/>
      <c r="I32" s="53">
        <v>2851806.77</v>
      </c>
      <c r="J32" s="67"/>
      <c r="K32" s="57">
        <v>131895179</v>
      </c>
    </row>
    <row r="33" spans="1:11" s="39" customFormat="1" ht="9" customHeight="1">
      <c r="A33" s="46" t="s">
        <v>330</v>
      </c>
      <c r="B33" s="58" t="s">
        <v>236</v>
      </c>
      <c r="C33" s="52">
        <v>63600707.75</v>
      </c>
      <c r="D33" s="66" t="s">
        <v>236</v>
      </c>
      <c r="E33" s="52">
        <v>2269577156</v>
      </c>
      <c r="G33" s="43" t="s">
        <v>268</v>
      </c>
      <c r="H33" s="44"/>
      <c r="I33" s="53">
        <v>1174075.31</v>
      </c>
      <c r="J33" s="67"/>
      <c r="K33" s="57">
        <v>30721170</v>
      </c>
    </row>
    <row r="34" spans="1:11" s="39" customFormat="1" ht="9" customHeight="1">
      <c r="A34" s="43" t="s">
        <v>204</v>
      </c>
      <c r="B34" s="44"/>
      <c r="C34" s="53">
        <v>369557.22</v>
      </c>
      <c r="D34" s="67"/>
      <c r="E34" s="53">
        <v>12993643</v>
      </c>
      <c r="G34" s="43" t="s">
        <v>269</v>
      </c>
      <c r="H34" s="44"/>
      <c r="I34" s="53">
        <v>3079628.95</v>
      </c>
      <c r="J34" s="67"/>
      <c r="K34" s="57">
        <v>99177746</v>
      </c>
    </row>
    <row r="35" spans="1:11" s="39" customFormat="1" ht="9" customHeight="1">
      <c r="A35" s="43" t="s">
        <v>205</v>
      </c>
      <c r="B35" s="44"/>
      <c r="C35" s="53">
        <v>181513.17</v>
      </c>
      <c r="D35" s="67"/>
      <c r="E35" s="53">
        <v>4948096</v>
      </c>
      <c r="G35" s="43" t="s">
        <v>270</v>
      </c>
      <c r="H35" s="44"/>
      <c r="I35" s="53">
        <v>566138.75</v>
      </c>
      <c r="J35" s="67"/>
      <c r="K35" s="57">
        <v>25584631</v>
      </c>
    </row>
    <row r="36" spans="1:11" s="39" customFormat="1" ht="9" customHeight="1">
      <c r="A36" s="43" t="s">
        <v>206</v>
      </c>
      <c r="B36" s="44"/>
      <c r="C36" s="53">
        <v>333449.08</v>
      </c>
      <c r="D36" s="67"/>
      <c r="E36" s="53">
        <v>9062705</v>
      </c>
      <c r="G36" s="43" t="s">
        <v>291</v>
      </c>
      <c r="H36" s="44"/>
      <c r="I36" s="53">
        <v>1943592.75</v>
      </c>
      <c r="J36" s="67"/>
      <c r="K36" s="57">
        <v>54034620</v>
      </c>
    </row>
    <row r="37" spans="1:11" s="39" customFormat="1" ht="9" customHeight="1">
      <c r="A37" s="43" t="s">
        <v>207</v>
      </c>
      <c r="B37" s="44"/>
      <c r="C37" s="53">
        <v>21348094.869999997</v>
      </c>
      <c r="D37" s="67"/>
      <c r="E37" s="53">
        <v>1145684506</v>
      </c>
      <c r="G37" s="43" t="s">
        <v>272</v>
      </c>
      <c r="H37" s="44" t="s">
        <v>271</v>
      </c>
      <c r="I37" s="53"/>
      <c r="J37" s="67"/>
      <c r="K37" s="57"/>
    </row>
    <row r="38" spans="1:11" s="39" customFormat="1" ht="9" customHeight="1">
      <c r="A38" s="43" t="s">
        <v>208</v>
      </c>
      <c r="B38" s="44"/>
      <c r="C38" s="53">
        <v>2107904.38</v>
      </c>
      <c r="D38" s="67"/>
      <c r="E38" s="53">
        <v>106647267</v>
      </c>
      <c r="G38" s="43" t="s">
        <v>273</v>
      </c>
      <c r="H38" s="44"/>
      <c r="I38" s="53">
        <v>1711003.04</v>
      </c>
      <c r="J38" s="67"/>
      <c r="K38" s="57">
        <v>83926671</v>
      </c>
    </row>
    <row r="39" spans="1:11" s="39" customFormat="1" ht="9" customHeight="1">
      <c r="A39" s="43" t="s">
        <v>209</v>
      </c>
      <c r="B39" s="44"/>
      <c r="C39" s="53"/>
      <c r="D39" s="67"/>
      <c r="E39" s="53"/>
      <c r="G39" s="43" t="s">
        <v>274</v>
      </c>
      <c r="H39" s="44"/>
      <c r="I39" s="53">
        <v>529512.39</v>
      </c>
      <c r="J39" s="67"/>
      <c r="K39" s="57">
        <v>32789664</v>
      </c>
    </row>
    <row r="40" spans="1:11" s="39" customFormat="1" ht="9" customHeight="1">
      <c r="A40" s="43" t="s">
        <v>239</v>
      </c>
      <c r="B40" s="44"/>
      <c r="C40" s="53">
        <v>37487132.36</v>
      </c>
      <c r="D40" s="67"/>
      <c r="E40" s="53">
        <v>935437767</v>
      </c>
      <c r="I40" s="68"/>
      <c r="J40" s="68"/>
      <c r="K40" s="68"/>
    </row>
    <row r="41" spans="1:11" s="39" customFormat="1" ht="9" customHeight="1">
      <c r="A41" s="43" t="s">
        <v>210</v>
      </c>
      <c r="B41" s="44"/>
      <c r="C41" s="53">
        <v>325407.81</v>
      </c>
      <c r="D41" s="67"/>
      <c r="E41" s="53">
        <v>15523130</v>
      </c>
      <c r="G41" s="41"/>
      <c r="H41" s="45"/>
      <c r="I41" s="53"/>
      <c r="J41" s="67"/>
      <c r="K41" s="53"/>
    </row>
    <row r="42" spans="1:11" s="39" customFormat="1" ht="9" customHeight="1">
      <c r="A42" s="43" t="s">
        <v>211</v>
      </c>
      <c r="B42" s="44"/>
      <c r="C42" s="53">
        <v>1447648.86</v>
      </c>
      <c r="D42" s="67"/>
      <c r="E42" s="53">
        <v>39280042</v>
      </c>
      <c r="G42" s="41"/>
      <c r="H42" s="58"/>
      <c r="I42" s="52"/>
      <c r="J42" s="68"/>
      <c r="K42" s="54"/>
    </row>
    <row r="43" spans="1:11" s="39" customFormat="1" ht="9" customHeight="1">
      <c r="A43" s="37"/>
      <c r="B43" s="45"/>
      <c r="C43" s="53"/>
      <c r="D43" s="67"/>
      <c r="E43" s="53"/>
      <c r="G43" s="41"/>
      <c r="H43" s="42"/>
      <c r="I43" s="52"/>
      <c r="J43" s="69"/>
      <c r="K43" s="53"/>
    </row>
    <row r="44" spans="1:11" s="39" customFormat="1" ht="9" customHeight="1">
      <c r="A44" s="46" t="s">
        <v>331</v>
      </c>
      <c r="B44" s="58" t="s">
        <v>236</v>
      </c>
      <c r="C44" s="52">
        <v>14245538.969999999</v>
      </c>
      <c r="D44" s="66" t="s">
        <v>236</v>
      </c>
      <c r="E44" s="52">
        <v>447181770</v>
      </c>
      <c r="G44" s="41" t="s">
        <v>338</v>
      </c>
      <c r="H44" s="58" t="s">
        <v>236</v>
      </c>
      <c r="I44" s="52">
        <v>350324149.98</v>
      </c>
      <c r="J44" s="66" t="s">
        <v>236</v>
      </c>
      <c r="K44" s="56">
        <v>12342245454.45</v>
      </c>
    </row>
    <row r="45" spans="1:11" s="39" customFormat="1" ht="9" customHeight="1">
      <c r="A45" s="43" t="s">
        <v>212</v>
      </c>
      <c r="B45" s="44"/>
      <c r="C45" s="53">
        <v>5987441.48</v>
      </c>
      <c r="D45" s="67"/>
      <c r="E45" s="53">
        <v>185000522</v>
      </c>
      <c r="G45" s="41"/>
      <c r="H45" s="42"/>
      <c r="I45" s="52"/>
      <c r="J45" s="69"/>
      <c r="K45" s="53"/>
    </row>
    <row r="46" spans="1:11" s="39" customFormat="1" ht="9" customHeight="1">
      <c r="A46" s="43" t="s">
        <v>230</v>
      </c>
      <c r="B46" s="44"/>
      <c r="C46" s="53"/>
      <c r="D46" s="67"/>
      <c r="E46" s="53"/>
      <c r="G46" s="41" t="s">
        <v>341</v>
      </c>
      <c r="H46" s="45"/>
      <c r="I46" s="52"/>
      <c r="J46" s="70"/>
      <c r="K46" s="54"/>
    </row>
    <row r="47" spans="1:11" s="39" customFormat="1" ht="9" customHeight="1">
      <c r="A47" s="43" t="s">
        <v>240</v>
      </c>
      <c r="B47" s="44"/>
      <c r="C47" s="53">
        <v>2992251.7</v>
      </c>
      <c r="D47" s="67"/>
      <c r="E47" s="53">
        <v>99305180</v>
      </c>
      <c r="G47" s="41" t="s">
        <v>335</v>
      </c>
      <c r="H47" s="58" t="s">
        <v>236</v>
      </c>
      <c r="I47" s="52">
        <v>52629463.28</v>
      </c>
      <c r="J47" s="69"/>
      <c r="K47" s="54" t="s">
        <v>356</v>
      </c>
    </row>
    <row r="48" spans="1:11" s="39" customFormat="1" ht="9" customHeight="1">
      <c r="A48" s="43" t="s">
        <v>231</v>
      </c>
      <c r="B48" s="44"/>
      <c r="C48" s="53">
        <v>554874.55</v>
      </c>
      <c r="D48" s="67"/>
      <c r="E48" s="53">
        <v>16477956</v>
      </c>
      <c r="G48" s="43"/>
      <c r="H48" s="42"/>
      <c r="I48" s="53"/>
      <c r="J48" s="69"/>
      <c r="K48" s="53"/>
    </row>
    <row r="49" spans="1:11" s="39" customFormat="1" ht="9" customHeight="1">
      <c r="A49" s="43" t="s">
        <v>288</v>
      </c>
      <c r="B49" s="44"/>
      <c r="C49" s="53"/>
      <c r="D49" s="67"/>
      <c r="E49" s="53"/>
      <c r="G49" s="41" t="s">
        <v>296</v>
      </c>
      <c r="H49" s="58" t="s">
        <v>236</v>
      </c>
      <c r="I49" s="52">
        <v>4240083.5</v>
      </c>
      <c r="J49" s="69"/>
      <c r="K49" s="54" t="s">
        <v>356</v>
      </c>
    </row>
    <row r="50" spans="1:11" s="39" customFormat="1" ht="9" customHeight="1">
      <c r="A50" s="43" t="s">
        <v>241</v>
      </c>
      <c r="B50" s="44"/>
      <c r="C50" s="53">
        <v>799370.2</v>
      </c>
      <c r="D50" s="67"/>
      <c r="E50" s="53">
        <v>28081150</v>
      </c>
      <c r="G50" s="37"/>
      <c r="H50" s="47"/>
      <c r="I50" s="53"/>
      <c r="J50" s="70"/>
      <c r="K50" s="53"/>
    </row>
    <row r="51" spans="1:11" s="39" customFormat="1" ht="9" customHeight="1">
      <c r="A51" s="43" t="s">
        <v>232</v>
      </c>
      <c r="B51" s="44"/>
      <c r="C51" s="53">
        <v>289090.29</v>
      </c>
      <c r="D51" s="67"/>
      <c r="E51" s="53">
        <v>10327294</v>
      </c>
      <c r="G51" s="43"/>
      <c r="H51" s="47"/>
      <c r="I51" s="53"/>
      <c r="J51" s="70"/>
      <c r="K51" s="53"/>
    </row>
    <row r="52" spans="1:11" s="39" customFormat="1" ht="9" customHeight="1">
      <c r="A52" s="43" t="s">
        <v>233</v>
      </c>
      <c r="B52" s="44"/>
      <c r="C52" s="53">
        <v>119497.67</v>
      </c>
      <c r="D52" s="67"/>
      <c r="E52" s="53">
        <v>3371854</v>
      </c>
      <c r="G52" s="43"/>
      <c r="H52" s="48"/>
      <c r="I52" s="53"/>
      <c r="J52" s="71"/>
      <c r="K52" s="53"/>
    </row>
    <row r="53" spans="1:11" s="39" customFormat="1" ht="9" customHeight="1">
      <c r="A53" s="43" t="s">
        <v>234</v>
      </c>
      <c r="B53" s="44"/>
      <c r="C53" s="53">
        <v>1398080.61</v>
      </c>
      <c r="D53" s="67"/>
      <c r="E53" s="53">
        <v>40412883</v>
      </c>
      <c r="G53" s="41"/>
      <c r="H53" s="58"/>
      <c r="I53" s="55"/>
      <c r="J53" s="66"/>
      <c r="K53" s="56"/>
    </row>
    <row r="54" spans="1:11" s="39" customFormat="1" ht="9" customHeight="1">
      <c r="A54" s="43" t="s">
        <v>235</v>
      </c>
      <c r="B54" s="44"/>
      <c r="C54" s="53">
        <v>2104932.47</v>
      </c>
      <c r="D54" s="67"/>
      <c r="E54" s="53">
        <v>64204931</v>
      </c>
      <c r="G54" s="41" t="s">
        <v>244</v>
      </c>
      <c r="H54" s="58" t="s">
        <v>236</v>
      </c>
      <c r="I54" s="55">
        <v>407193696.76</v>
      </c>
      <c r="J54" s="66" t="s">
        <v>236</v>
      </c>
      <c r="K54" s="56">
        <v>12342245454.45</v>
      </c>
    </row>
    <row r="55" spans="1:11" s="39" customFormat="1" ht="9" customHeight="1">
      <c r="A55" s="37"/>
      <c r="B55" s="45"/>
      <c r="C55" s="53"/>
      <c r="D55" s="67"/>
      <c r="E55" s="53"/>
      <c r="G55" s="41"/>
      <c r="H55" s="58"/>
      <c r="I55" s="55"/>
      <c r="J55" s="66"/>
      <c r="K55" s="56"/>
    </row>
    <row r="56" spans="1:14" s="39" customFormat="1" ht="9" customHeight="1">
      <c r="A56" s="46" t="s">
        <v>332</v>
      </c>
      <c r="B56" s="58" t="s">
        <v>236</v>
      </c>
      <c r="C56" s="52">
        <v>62417299.99999999</v>
      </c>
      <c r="D56" s="66" t="s">
        <v>236</v>
      </c>
      <c r="E56" s="52">
        <v>2484812989.45</v>
      </c>
      <c r="G56" s="6"/>
      <c r="H56" s="6"/>
      <c r="I56" s="85"/>
      <c r="J56" s="85"/>
      <c r="K56" s="85"/>
      <c r="L56" s="72">
        <f>SUM(C5:C75)+SUM(I5:I53)-SUM(C5+C13+C22+C33+C44+C56+I5+I16+I44+I54)</f>
        <v>0</v>
      </c>
      <c r="M56" s="72" t="e">
        <f>SUM(D5:D75)+SUM(J5:J53)-SUM(D5+D13+D22+D33+D44+D56+J5+J16+J44+J54)</f>
        <v>#VALUE!</v>
      </c>
      <c r="N56" s="72">
        <f>SUM(E5:E75)+SUM(K5:K53)-SUM(E5+E13+E22+E33+E44+E56+K5+K16+K44+K54)</f>
        <v>0</v>
      </c>
    </row>
    <row r="57" spans="1:14" s="39" customFormat="1" ht="9" customHeight="1">
      <c r="A57" s="43" t="s">
        <v>213</v>
      </c>
      <c r="B57" s="44"/>
      <c r="C57" s="53">
        <v>7398382.69</v>
      </c>
      <c r="D57" s="67"/>
      <c r="E57" s="53">
        <v>170440815.45</v>
      </c>
      <c r="H57"/>
      <c r="I57"/>
      <c r="J57"/>
      <c r="K57"/>
      <c r="L57" s="72">
        <f>I54-County!I69</f>
        <v>0</v>
      </c>
      <c r="M57" s="72" t="e">
        <f>J54-County!J69</f>
        <v>#VALUE!</v>
      </c>
      <c r="N57" s="72">
        <f>K54-County!K69</f>
        <v>0</v>
      </c>
    </row>
    <row r="58" spans="1:14" s="39" customFormat="1" ht="9" customHeight="1">
      <c r="A58" s="43" t="s">
        <v>214</v>
      </c>
      <c r="B58" s="44"/>
      <c r="C58" s="9"/>
      <c r="D58" s="67"/>
      <c r="E58" s="9"/>
      <c r="G58" s="62" t="s">
        <v>359</v>
      </c>
      <c r="H58" s="61"/>
      <c r="I58" s="61"/>
      <c r="J58" s="61"/>
      <c r="K58" s="61"/>
      <c r="L58" s="4"/>
      <c r="M58" s="4"/>
      <c r="N58" s="4"/>
    </row>
    <row r="59" spans="1:11" s="4" customFormat="1" ht="9" customHeight="1">
      <c r="A59" s="43" t="s">
        <v>242</v>
      </c>
      <c r="B59" s="49"/>
      <c r="C59" s="9">
        <v>5040132.96</v>
      </c>
      <c r="D59" s="64"/>
      <c r="E59" s="9">
        <v>384084215</v>
      </c>
      <c r="G59" s="59" t="s">
        <v>323</v>
      </c>
      <c r="H59" s="61"/>
      <c r="I59" s="61"/>
      <c r="J59" s="61"/>
      <c r="K59" s="61"/>
    </row>
    <row r="60" spans="1:11" s="4" customFormat="1" ht="9" customHeight="1">
      <c r="A60" s="43" t="s">
        <v>215</v>
      </c>
      <c r="B60" s="49"/>
      <c r="C60" s="9">
        <v>456500.41</v>
      </c>
      <c r="D60" s="64"/>
      <c r="E60" s="9">
        <v>18588454</v>
      </c>
      <c r="G60"/>
      <c r="H60" s="61"/>
      <c r="I60" s="61"/>
      <c r="J60" s="61"/>
      <c r="K60" s="61"/>
    </row>
    <row r="61" spans="1:11" s="4" customFormat="1" ht="9" customHeight="1">
      <c r="A61" s="43" t="s">
        <v>216</v>
      </c>
      <c r="B61" s="49"/>
      <c r="C61" s="9">
        <v>1729912.73</v>
      </c>
      <c r="D61" s="64"/>
      <c r="E61" s="9">
        <v>317747194</v>
      </c>
      <c r="G61" s="60" t="s">
        <v>292</v>
      </c>
      <c r="H61"/>
      <c r="I61"/>
      <c r="J61"/>
      <c r="K61"/>
    </row>
    <row r="62" spans="1:11" s="4" customFormat="1" ht="9" customHeight="1">
      <c r="A62" s="43" t="s">
        <v>289</v>
      </c>
      <c r="B62" s="49"/>
      <c r="C62" s="9">
        <v>11946596.57</v>
      </c>
      <c r="D62" s="64"/>
      <c r="E62" s="9">
        <v>289517856</v>
      </c>
      <c r="G62" s="63" t="s">
        <v>360</v>
      </c>
      <c r="H62"/>
      <c r="I62"/>
      <c r="J62"/>
      <c r="K62"/>
    </row>
    <row r="63" spans="1:11" s="4" customFormat="1" ht="9" customHeight="1">
      <c r="A63" s="43" t="s">
        <v>217</v>
      </c>
      <c r="B63" s="49"/>
      <c r="C63" s="9">
        <v>1962265.94</v>
      </c>
      <c r="D63" s="64"/>
      <c r="E63" s="9">
        <v>59094050</v>
      </c>
      <c r="G63" s="63"/>
      <c r="H63"/>
      <c r="I63"/>
      <c r="J63"/>
      <c r="K63"/>
    </row>
    <row r="64" spans="1:11" s="4" customFormat="1" ht="9" customHeight="1">
      <c r="A64" s="43" t="s">
        <v>218</v>
      </c>
      <c r="B64" s="49"/>
      <c r="C64" s="9"/>
      <c r="D64" s="64"/>
      <c r="E64" s="9"/>
      <c r="G64" s="8" t="s">
        <v>293</v>
      </c>
      <c r="H64"/>
      <c r="I64"/>
      <c r="J64"/>
      <c r="K64"/>
    </row>
    <row r="65" spans="1:5" s="4" customFormat="1" ht="9" customHeight="1">
      <c r="A65" s="43" t="s">
        <v>243</v>
      </c>
      <c r="B65" s="49"/>
      <c r="C65" s="9">
        <v>1531588.12</v>
      </c>
      <c r="D65" s="64"/>
      <c r="E65" s="9">
        <v>41631327</v>
      </c>
    </row>
    <row r="66" spans="1:11" s="4" customFormat="1" ht="9" customHeight="1">
      <c r="A66" s="43" t="s">
        <v>219</v>
      </c>
      <c r="B66" s="49"/>
      <c r="C66" s="9">
        <v>39394.94</v>
      </c>
      <c r="D66" s="64"/>
      <c r="E66" s="9">
        <v>2970032</v>
      </c>
      <c r="H66"/>
      <c r="I66"/>
      <c r="J66"/>
      <c r="K66"/>
    </row>
    <row r="67" spans="1:11" s="4" customFormat="1" ht="9" customHeight="1">
      <c r="A67" s="43" t="s">
        <v>220</v>
      </c>
      <c r="B67" s="49"/>
      <c r="C67" s="9">
        <v>3135249.04</v>
      </c>
      <c r="D67" s="64"/>
      <c r="E67" s="9">
        <v>176882169</v>
      </c>
      <c r="G67" s="84" t="s">
        <v>345</v>
      </c>
      <c r="H67"/>
      <c r="I67"/>
      <c r="J67"/>
      <c r="K67"/>
    </row>
    <row r="68" spans="1:11" s="4" customFormat="1" ht="9" customHeight="1">
      <c r="A68" s="43" t="s">
        <v>221</v>
      </c>
      <c r="B68" s="49"/>
      <c r="C68" s="9">
        <v>387637.57</v>
      </c>
      <c r="D68" s="64"/>
      <c r="E68" s="9">
        <v>10569339</v>
      </c>
      <c r="G68" s="84" t="s">
        <v>346</v>
      </c>
      <c r="H68"/>
      <c r="I68"/>
      <c r="J68"/>
      <c r="K68"/>
    </row>
    <row r="69" spans="1:11" s="4" customFormat="1" ht="9" customHeight="1">
      <c r="A69" s="43" t="s">
        <v>222</v>
      </c>
      <c r="B69" s="49"/>
      <c r="C69" s="9">
        <v>2702426.45</v>
      </c>
      <c r="D69" s="64"/>
      <c r="E69" s="9">
        <v>78178049</v>
      </c>
      <c r="G69" s="84" t="s">
        <v>316</v>
      </c>
      <c r="H69"/>
      <c r="I69"/>
      <c r="J69"/>
      <c r="K69"/>
    </row>
    <row r="70" spans="1:11" s="4" customFormat="1" ht="9" customHeight="1">
      <c r="A70" s="43" t="s">
        <v>223</v>
      </c>
      <c r="B70" s="49"/>
      <c r="C70" s="9">
        <v>3952311.22</v>
      </c>
      <c r="D70" s="64"/>
      <c r="E70" s="9">
        <v>91153648</v>
      </c>
      <c r="G70" s="8" t="s">
        <v>318</v>
      </c>
      <c r="H70"/>
      <c r="I70"/>
      <c r="J70"/>
      <c r="K70"/>
    </row>
    <row r="71" spans="1:11" s="4" customFormat="1" ht="9" customHeight="1">
      <c r="A71" s="43" t="s">
        <v>224</v>
      </c>
      <c r="B71" s="49"/>
      <c r="C71" s="9">
        <v>16449697.41</v>
      </c>
      <c r="D71" s="64"/>
      <c r="E71" s="9">
        <v>687051019</v>
      </c>
      <c r="G71" s="8" t="s">
        <v>319</v>
      </c>
      <c r="H71"/>
      <c r="I71"/>
      <c r="J71"/>
      <c r="K71"/>
    </row>
    <row r="72" spans="1:11" s="4" customFormat="1" ht="9" customHeight="1">
      <c r="A72" s="43" t="s">
        <v>225</v>
      </c>
      <c r="B72" s="49"/>
      <c r="C72" s="9">
        <v>1517871.69</v>
      </c>
      <c r="D72" s="64"/>
      <c r="E72" s="9">
        <v>42040309</v>
      </c>
      <c r="G72" s="8" t="s">
        <v>321</v>
      </c>
      <c r="H72"/>
      <c r="I72"/>
      <c r="J72"/>
      <c r="K72"/>
    </row>
    <row r="73" spans="1:11" s="4" customFormat="1" ht="9" customHeight="1">
      <c r="A73" s="43" t="s">
        <v>226</v>
      </c>
      <c r="B73" s="49"/>
      <c r="C73" s="9">
        <v>389940.3</v>
      </c>
      <c r="D73" s="64"/>
      <c r="E73" s="9">
        <v>10529909</v>
      </c>
      <c r="G73" s="8" t="s">
        <v>325</v>
      </c>
      <c r="H73"/>
      <c r="I73"/>
      <c r="J73"/>
      <c r="K73"/>
    </row>
    <row r="74" spans="1:11" s="4" customFormat="1" ht="9" customHeight="1">
      <c r="A74" s="43" t="s">
        <v>227</v>
      </c>
      <c r="B74" s="49"/>
      <c r="C74" s="9">
        <v>2509515.42</v>
      </c>
      <c r="D74" s="64"/>
      <c r="E74" s="9">
        <v>71306192</v>
      </c>
      <c r="G74" s="8" t="s">
        <v>320</v>
      </c>
      <c r="H74"/>
      <c r="I74"/>
      <c r="J74"/>
      <c r="K74"/>
    </row>
    <row r="75" spans="1:11" s="4" customFormat="1" ht="9" customHeight="1">
      <c r="A75" s="43" t="s">
        <v>228</v>
      </c>
      <c r="B75" s="49"/>
      <c r="C75" s="9">
        <v>1267876.54</v>
      </c>
      <c r="D75" s="64"/>
      <c r="E75" s="9">
        <v>33028412</v>
      </c>
      <c r="G75" s="8"/>
      <c r="H75"/>
      <c r="I75"/>
      <c r="J75"/>
      <c r="K75"/>
    </row>
    <row r="76" spans="1:2" s="4" customFormat="1" ht="3.75" customHeight="1">
      <c r="A76" s="37"/>
      <c r="B76" s="50"/>
    </row>
    <row r="77" spans="1:11" s="51" customFormat="1" ht="6" customHeight="1">
      <c r="A77" s="122" t="s">
        <v>275</v>
      </c>
      <c r="B77" s="122"/>
      <c r="C77" s="122"/>
      <c r="D77" s="122"/>
      <c r="E77" s="122"/>
      <c r="F77" s="122"/>
      <c r="G77" s="122"/>
      <c r="H77" s="122"/>
      <c r="I77" s="122"/>
      <c r="J77" s="122"/>
      <c r="K77" s="122"/>
    </row>
    <row r="78" spans="1:11" s="4" customFormat="1" ht="6.75" customHeight="1">
      <c r="A78" s="124" t="s">
        <v>276</v>
      </c>
      <c r="B78" s="124"/>
      <c r="C78" s="124"/>
      <c r="D78" s="124"/>
      <c r="E78" s="124"/>
      <c r="F78" s="124"/>
      <c r="G78" s="124"/>
      <c r="H78" s="124"/>
      <c r="I78" s="124"/>
      <c r="J78" s="124"/>
      <c r="K78" s="124"/>
    </row>
    <row r="79" spans="1:11" s="4" customFormat="1" ht="6" customHeight="1">
      <c r="A79" s="124" t="s">
        <v>277</v>
      </c>
      <c r="B79" s="124"/>
      <c r="C79" s="124"/>
      <c r="D79" s="124"/>
      <c r="E79" s="124"/>
      <c r="F79" s="124"/>
      <c r="G79" s="124"/>
      <c r="H79" s="124"/>
      <c r="I79" s="124"/>
      <c r="J79" s="124"/>
      <c r="K79" s="124"/>
    </row>
    <row r="80" s="4" customFormat="1" ht="3" customHeight="1"/>
    <row r="81" spans="1:11" s="4" customFormat="1" ht="12" customHeight="1">
      <c r="A81" s="123" t="s">
        <v>362</v>
      </c>
      <c r="B81" s="123"/>
      <c r="C81" s="123"/>
      <c r="D81" s="123"/>
      <c r="E81" s="123"/>
      <c r="F81" s="123"/>
      <c r="G81" s="123"/>
      <c r="H81" s="123"/>
      <c r="I81" s="123"/>
      <c r="J81" s="123"/>
      <c r="K81" s="123"/>
    </row>
    <row r="82" spans="1:9" s="17" customFormat="1" ht="12.75">
      <c r="A82" s="20"/>
      <c r="B82" s="18"/>
      <c r="C82" s="19"/>
      <c r="D82" s="19"/>
      <c r="E82" s="19"/>
      <c r="F82" s="19"/>
      <c r="G82" s="19"/>
      <c r="H82" s="19"/>
      <c r="I82" s="19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</sheetData>
  <mergeCells count="6">
    <mergeCell ref="A1:K1"/>
    <mergeCell ref="A2:K2"/>
    <mergeCell ref="A77:K77"/>
    <mergeCell ref="A81:K81"/>
    <mergeCell ref="A78:K78"/>
    <mergeCell ref="A79:K79"/>
  </mergeCells>
  <printOptions/>
  <pageMargins left="0.25" right="0.25" top="0.25" bottom="0.2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Paula Rivenbark</cp:lastModifiedBy>
  <cp:lastPrinted>2005-02-14T12:34:07Z</cp:lastPrinted>
  <dcterms:created xsi:type="dcterms:W3CDTF">2001-02-06T13:56:04Z</dcterms:created>
  <dcterms:modified xsi:type="dcterms:W3CDTF">2005-02-15T17:06:51Z</dcterms:modified>
  <cp:category/>
  <cp:version/>
  <cp:contentType/>
  <cp:contentStatus/>
</cp:coreProperties>
</file>