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'County'!$A$1:$K$81</definedName>
  </definedNames>
  <calcPr fullCalcOnLoad="1"/>
</workbook>
</file>

<file path=xl/sharedStrings.xml><?xml version="1.0" encoding="utf-8"?>
<sst xmlns="http://schemas.openxmlformats.org/spreadsheetml/2006/main" count="425" uniqueCount="363">
  <si>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</si>
  <si>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</si>
  <si>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</si>
  <si>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</si>
  <si>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</si>
  <si>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</si>
  <si>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</si>
  <si>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</si>
  <si>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</si>
  <si>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</si>
  <si>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</si>
  <si>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</si>
  <si>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</si>
  <si>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</si>
  <si>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</si>
  <si>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</si>
  <si>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</si>
  <si>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</si>
  <si>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</si>
  <si>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</si>
  <si>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</si>
  <si>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</si>
  <si>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</si>
  <si>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</si>
  <si>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</si>
  <si>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</si>
  <si>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</si>
  <si>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</si>
  <si>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</si>
  <si>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</si>
  <si>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</si>
  <si>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</si>
  <si>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</si>
  <si>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</si>
  <si>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</si>
  <si>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</si>
  <si>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</si>
  <si>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</si>
  <si>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</si>
  <si>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</si>
  <si>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</si>
  <si>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</si>
  <si>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</si>
  <si>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</si>
  <si>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</si>
  <si>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</si>
  <si>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</si>
  <si>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</si>
  <si>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</si>
  <si>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</si>
  <si>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</si>
  <si>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</si>
  <si>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</si>
  <si>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</si>
  <si>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</si>
  <si>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</si>
  <si>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</si>
  <si>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</si>
  <si>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</si>
  <si>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</si>
  <si>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</si>
  <si>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</si>
  <si>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</si>
  <si>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</si>
  <si>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</si>
  <si>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</si>
  <si>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</si>
  <si>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</si>
  <si>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</si>
  <si>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</si>
  <si>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</si>
  <si>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</si>
  <si>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</si>
  <si>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</si>
  <si>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</si>
  <si>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</si>
  <si>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</si>
  <si>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</si>
  <si>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</si>
  <si>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</si>
  <si>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</si>
  <si>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</si>
  <si>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</si>
  <si>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</si>
  <si>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</si>
  <si>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</si>
  <si>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</si>
  <si>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</si>
  <si>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</si>
  <si>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</si>
  <si>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</si>
  <si>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</si>
  <si>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</si>
  <si>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</si>
  <si>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</si>
  <si>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</si>
  <si>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</si>
  <si>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</si>
  <si>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</si>
  <si>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</si>
  <si>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</si>
  <si>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</si>
  <si>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</si>
  <si>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</si>
  <si>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</si>
  <si>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</si>
  <si>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</si>
  <si>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</si>
  <si>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</si>
  <si>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</si>
  <si>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</si>
  <si>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</si>
  <si>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</si>
  <si>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</si>
  <si>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</si>
  <si>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</si>
  <si>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</si>
  <si>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</si>
  <si>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</si>
  <si>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</si>
  <si>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</si>
  <si>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</si>
  <si>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</si>
  <si>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</si>
  <si>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</si>
  <si>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</si>
  <si>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</si>
  <si>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</si>
  <si>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</si>
  <si>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</si>
  <si>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</si>
  <si>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</si>
  <si>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</si>
  <si>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</si>
  <si>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</si>
  <si>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</si>
  <si>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</si>
  <si>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</si>
  <si>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</si>
  <si>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</si>
  <si>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</si>
  <si>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</si>
  <si>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</si>
  <si>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</si>
  <si>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</si>
  <si>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</si>
  <si>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</si>
  <si>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</si>
  <si>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</si>
  <si>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</si>
  <si>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</si>
  <si>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</si>
  <si>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</si>
  <si>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</si>
  <si>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</si>
  <si>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</si>
  <si>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</si>
  <si>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</si>
  <si>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</si>
  <si>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</si>
  <si>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</si>
  <si>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</si>
  <si>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</si>
  <si>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</si>
  <si>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</si>
  <si>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</si>
  <si>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</si>
  <si>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</si>
  <si>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</si>
  <si>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</si>
  <si>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</si>
  <si>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</si>
  <si>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</si>
  <si>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</si>
  <si>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</si>
  <si>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</si>
  <si>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</si>
  <si>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</si>
  <si>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</si>
  <si>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</si>
  <si>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</si>
  <si>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</si>
  <si>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</si>
  <si>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</si>
  <si>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</si>
  <si>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</si>
  <si>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</si>
  <si>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</si>
  <si>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</si>
  <si>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</si>
  <si>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</si>
  <si>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</si>
  <si>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</si>
  <si>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</si>
  <si>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</si>
  <si>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</si>
  <si>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</si>
  <si>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</si>
  <si>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</si>
  <si>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</si>
  <si>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</si>
  <si>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</si>
  <si>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</si>
  <si>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</si>
  <si>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</si>
  <si>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</si>
  <si>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</si>
  <si>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</si>
  <si>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</si>
  <si>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</si>
  <si>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</si>
  <si>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</si>
  <si>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</si>
  <si>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</si>
  <si>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</si>
  <si>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</si>
  <si>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</si>
  <si>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</si>
  <si>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</si>
  <si>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</si>
  <si>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</si>
  <si>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</si>
  <si>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</si>
  <si>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</si>
  <si>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</si>
  <si>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</si>
  <si>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</si>
  <si>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</si>
  <si>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</si>
  <si>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</si>
  <si>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</si>
  <si>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</si>
  <si>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</si>
  <si>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</si>
  <si>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</si>
  <si>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</si>
  <si>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</si>
  <si>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</si>
  <si>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</si>
  <si>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</si>
  <si>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</si>
  <si>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</si>
  <si>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</si>
  <si>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</si>
  <si>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</si>
  <si>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</si>
  <si>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</si>
  <si>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</si>
  <si>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</si>
  <si>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</si>
  <si>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</si>
  <si>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</si>
  <si>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</si>
  <si>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</si>
  <si>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</si>
  <si>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</si>
  <si>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</si>
  <si>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</si>
  <si>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</si>
  <si>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</si>
  <si>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</si>
  <si>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</si>
  <si>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</si>
  <si>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</si>
  <si>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</si>
  <si>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</si>
  <si>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</si>
  <si>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</si>
  <si>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</si>
  <si>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</si>
  <si>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</si>
  <si>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</si>
  <si>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</si>
  <si>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</si>
  <si>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</si>
  <si>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</si>
  <si>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</si>
  <si>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</si>
  <si>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</si>
  <si>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</si>
  <si>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</si>
  <si>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</si>
  <si>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</si>
  <si>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</si>
  <si>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</si>
  <si>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</si>
  <si>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</si>
  <si>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</si>
  <si>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</si>
  <si>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</si>
  <si>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</si>
  <si>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</si>
  <si>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</si>
  <si>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</si>
  <si>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</si>
  <si>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</si>
  <si>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</si>
  <si>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</si>
  <si>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</si>
  <si>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</si>
  <si>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</si>
  <si>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</si>
  <si>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</si>
  <si>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</si>
  <si>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</si>
  <si>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</si>
  <si>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</si>
  <si>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</si>
  <si>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</si>
  <si>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</si>
  <si>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</si>
  <si>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</si>
  <si>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</si>
  <si>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</si>
  <si>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</si>
  <si>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</si>
  <si>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</si>
  <si>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</si>
  <si>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</si>
  <si>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</si>
  <si>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</si>
  <si>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>004 Modular Homes - 2.5%</t>
  </si>
  <si>
    <t>1%, 2%, 2.5% and 3% Tax Group</t>
  </si>
  <si>
    <r>
      <t>***</t>
    </r>
    <r>
      <rPr>
        <sz val="8"/>
        <rFont val="Times New Roman"/>
        <family val="1"/>
      </rPr>
      <t xml:space="preserve"> Sales not tabulated.</t>
    </r>
  </si>
  <si>
    <t>*** Sales not tabulated.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</si>
  <si>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</si>
  <si>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</si>
  <si>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</si>
  <si>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</si>
  <si>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Sales **</t>
  </si>
  <si>
    <t>Sales**</t>
  </si>
  <si>
    <t>TABLE 3.  STATE SALES AND USE TAX:  GROSS COLLECTIONS AND TAXABLE SALES BY TYPES OF BUSINESSES</t>
  </si>
  <si>
    <t>Taxable Sales**</t>
  </si>
  <si>
    <t xml:space="preserve"> Sales**</t>
  </si>
  <si>
    <t>Sales Tax Agreement requires a change in the Sales &amp; Use Tax return so that</t>
  </si>
  <si>
    <t>taxpayers no longer report Gross Retail Sales.  Beginning with the report for</t>
  </si>
  <si>
    <t>July 2005, we will report only Gross Collections and Taxable Sales.</t>
  </si>
  <si>
    <t xml:space="preserve">Monthly sales and use tax reports are not comparable to monthly reports </t>
  </si>
  <si>
    <t>for periods prior to July 2005.  In Fiscal Year 2005-06 the Streamlined</t>
  </si>
  <si>
    <t xml:space="preserve">Tax Agreement requires a change in the Sales &amp; Use Tax return so that </t>
  </si>
  <si>
    <t>for July 2005, we will report only Gross Collections and Taxable Sales.</t>
  </si>
  <si>
    <t>Gross Collections and Taxable Sales.</t>
  </si>
  <si>
    <t xml:space="preserve">Monthly sales and use tax reports are not comparable to monthly reports for periods prior to July 2005.  In Fiscal Year 2005-06 the Streamlined Sales Tax Agreement </t>
  </si>
  <si>
    <t>for periods prior to July 2005.  In Fiscal Year 2005-06 the Streamlined Sales</t>
  </si>
  <si>
    <t xml:space="preserve">Monthly sales and use tax reports are not comparable to monthly reports for periods prior to July 2005.  In Fiscal Year 2005-06 the Streamlined  </t>
  </si>
  <si>
    <t>the report for July 2005, we will report only Gross Collections and Taxable Sales.</t>
  </si>
  <si>
    <t xml:space="preserve">requires a change in the Sales &amp; Use Tax return so that not all taxpayers report Gross Retail Sales.  Beginning with the report for July 2005, we will report only </t>
  </si>
  <si>
    <t xml:space="preserve">Sales Tax Agreement requires a change in the Sales &amp; Use Tax return so that not all taxpayers report Gross Retail Sales.  Beginning with 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</si>
  <si>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sales reported on sales </t>
    </r>
  </si>
  <si>
    <t xml:space="preserve">not all taxpayers report Gross Retail Sales.  Beginning with the report </t>
  </si>
  <si>
    <t xml:space="preserve">TABLE 2.  STATE SALES AND USE TAX:  GROSS COLLECTIONS AND TAXABLE SALES
</t>
  </si>
  <si>
    <t>Decmber 2005 Report</t>
  </si>
  <si>
    <t xml:space="preserve">  * Gross collections reported during the month of December 2005, including collections of penalties, interest, and sales and use tax.</t>
  </si>
  <si>
    <t xml:space="preserve">** Amounts shown are total taxable sales reported on sales and use tax returns submitted during December 2005.  Data reflect sales primarily in   </t>
  </si>
  <si>
    <t xml:space="preserve">     November 2005, but may include sales from prior periods. </t>
  </si>
  <si>
    <t>December 2005 Report</t>
  </si>
  <si>
    <t xml:space="preserve">    * Gross collections reported during the month of December 2005, including collections of penalties, interest, and sales and use tax.</t>
  </si>
  <si>
    <t xml:space="preserve">  ** Amounts shown are total taxable sales reported on sales and use tax returns submitted during December 2005.  Data reflect sales primarily in November 2005, but may </t>
  </si>
  <si>
    <t xml:space="preserve">       include sales from prior periods.</t>
  </si>
  <si>
    <r>
      <t xml:space="preserve">  *</t>
    </r>
    <r>
      <rPr>
        <sz val="8"/>
        <rFont val="Times New Roman"/>
        <family val="1"/>
      </rPr>
      <t xml:space="preserve"> Gross collections reported during the month of December 2005, including</t>
    </r>
  </si>
  <si>
    <t xml:space="preserve">      and use tax returns submitted during December 2005.  Data reflect sales </t>
  </si>
  <si>
    <t xml:space="preserve">      primarily in November 2005, but may include sales from prior periods.</t>
  </si>
  <si>
    <t>***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</si>
</sst>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1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43">
      <selection activeCell="A6" sqref="A6:K6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23" t="s">
        <v>325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31" t="s">
        <v>301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305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23" t="s">
        <v>326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s="14" customFormat="1" ht="12.75" customHeight="1">
      <c r="A6" s="124" t="s">
        <v>355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3:11" ht="10.5" customHeight="1">
      <c r="C7" s="28" t="s">
        <v>276</v>
      </c>
      <c r="E7" s="111" t="s">
        <v>328</v>
      </c>
      <c r="I7" s="28" t="s">
        <v>277</v>
      </c>
      <c r="K7" s="111" t="s">
        <v>328</v>
      </c>
    </row>
    <row r="8" spans="1:11" ht="9.75" customHeight="1">
      <c r="A8" s="10" t="s">
        <v>0</v>
      </c>
      <c r="B8" s="34"/>
      <c r="C8" s="35" t="s">
        <v>275</v>
      </c>
      <c r="D8" s="10"/>
      <c r="E8" s="115" t="s">
        <v>329</v>
      </c>
      <c r="F8" s="10"/>
      <c r="G8" s="10" t="s">
        <v>0</v>
      </c>
      <c r="H8" s="10"/>
      <c r="I8" s="35" t="s">
        <v>275</v>
      </c>
      <c r="J8" s="10"/>
      <c r="K8" s="115" t="s">
        <v>330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2</v>
      </c>
      <c r="B10" s="27" t="s">
        <v>234</v>
      </c>
      <c r="C10" s="7">
        <v>3586123.18</v>
      </c>
      <c r="D10" s="81" t="s">
        <v>234</v>
      </c>
      <c r="E10" s="7">
        <v>83554164</v>
      </c>
      <c r="G10" s="4" t="s">
        <v>57</v>
      </c>
      <c r="H10" s="28" t="s">
        <v>234</v>
      </c>
      <c r="I10" s="7">
        <v>1114610.72</v>
      </c>
      <c r="J10" s="81" t="s">
        <v>234</v>
      </c>
      <c r="K10" s="7">
        <v>24684906</v>
      </c>
    </row>
    <row r="11" spans="1:11" ht="9.75" customHeight="1">
      <c r="A11" s="4" t="s">
        <v>3</v>
      </c>
      <c r="B11" s="5"/>
      <c r="C11" s="7">
        <v>243156.68</v>
      </c>
      <c r="D11" s="31"/>
      <c r="E11" s="7">
        <v>5624459</v>
      </c>
      <c r="G11" s="4" t="s">
        <v>58</v>
      </c>
      <c r="I11" s="7">
        <v>127831.93</v>
      </c>
      <c r="J11" s="31"/>
      <c r="K11" s="7">
        <v>2888807</v>
      </c>
    </row>
    <row r="12" spans="1:11" ht="9.75" customHeight="1">
      <c r="A12" s="4" t="s">
        <v>4</v>
      </c>
      <c r="B12" s="5"/>
      <c r="C12" s="7">
        <v>213698.93</v>
      </c>
      <c r="D12" s="31"/>
      <c r="E12" s="7">
        <v>4834385</v>
      </c>
      <c r="G12" s="4" t="s">
        <v>59</v>
      </c>
      <c r="I12" s="7">
        <v>382472.75</v>
      </c>
      <c r="J12" s="31"/>
      <c r="K12" s="7">
        <v>9515983</v>
      </c>
    </row>
    <row r="13" spans="1:11" ht="9.75" customHeight="1">
      <c r="A13" s="4" t="s">
        <v>5</v>
      </c>
      <c r="B13" s="5"/>
      <c r="C13" s="7">
        <v>270703.58</v>
      </c>
      <c r="D13" s="31"/>
      <c r="E13" s="7">
        <v>6687571</v>
      </c>
      <c r="G13" s="4" t="s">
        <v>60</v>
      </c>
      <c r="I13" s="7">
        <v>633538.3</v>
      </c>
      <c r="J13" s="31"/>
      <c r="K13" s="7">
        <v>14487829</v>
      </c>
    </row>
    <row r="14" spans="1:11" ht="9.75" customHeight="1">
      <c r="A14" s="4" t="s">
        <v>6</v>
      </c>
      <c r="B14" s="5"/>
      <c r="C14" s="7">
        <v>373644.06</v>
      </c>
      <c r="D14" s="31"/>
      <c r="E14" s="7">
        <v>8215733</v>
      </c>
      <c r="G14" s="4" t="s">
        <v>61</v>
      </c>
      <c r="I14" s="7">
        <v>38875595.47</v>
      </c>
      <c r="J14" s="31"/>
      <c r="K14" s="7">
        <v>981170493</v>
      </c>
    </row>
    <row r="15" spans="1:11" ht="9.75" customHeight="1">
      <c r="A15" s="4" t="s">
        <v>7</v>
      </c>
      <c r="B15" s="5"/>
      <c r="C15" s="7">
        <v>372845.03</v>
      </c>
      <c r="D15" s="31"/>
      <c r="E15" s="7">
        <v>8292797</v>
      </c>
      <c r="G15" s="4" t="s">
        <v>62</v>
      </c>
      <c r="I15" s="7">
        <v>238781.75</v>
      </c>
      <c r="J15" s="31"/>
      <c r="K15" s="7">
        <v>5440880</v>
      </c>
    </row>
    <row r="16" spans="1:11" ht="9.75" customHeight="1">
      <c r="A16" s="4" t="s">
        <v>8</v>
      </c>
      <c r="B16" s="5"/>
      <c r="C16" s="7">
        <v>909992.55</v>
      </c>
      <c r="D16" s="31"/>
      <c r="E16" s="7">
        <v>25134160</v>
      </c>
      <c r="G16" s="4" t="s">
        <v>63</v>
      </c>
      <c r="I16" s="7">
        <v>325515.51</v>
      </c>
      <c r="J16" s="31"/>
      <c r="K16" s="7">
        <v>8487062</v>
      </c>
    </row>
    <row r="17" spans="1:11" ht="9.75" customHeight="1">
      <c r="A17" s="4" t="s">
        <v>9</v>
      </c>
      <c r="B17" s="5"/>
      <c r="C17" s="7">
        <v>145559.54</v>
      </c>
      <c r="D17" s="31"/>
      <c r="E17" s="7">
        <v>3669288</v>
      </c>
      <c r="G17" s="4" t="s">
        <v>64</v>
      </c>
      <c r="I17" s="7">
        <v>2022034.92</v>
      </c>
      <c r="J17" s="31"/>
      <c r="K17" s="7">
        <v>45269391</v>
      </c>
    </row>
    <row r="18" spans="1:11" ht="9.75" customHeight="1">
      <c r="A18" s="4" t="s">
        <v>10</v>
      </c>
      <c r="B18" s="5"/>
      <c r="C18" s="7">
        <v>377733.86</v>
      </c>
      <c r="D18" s="31"/>
      <c r="E18" s="7">
        <v>13432139</v>
      </c>
      <c r="G18" s="4" t="s">
        <v>65</v>
      </c>
      <c r="I18" s="7">
        <v>2476388.26</v>
      </c>
      <c r="J18" s="31"/>
      <c r="K18" s="7">
        <v>57989326</v>
      </c>
    </row>
    <row r="19" spans="1:11" ht="9.75" customHeight="1">
      <c r="A19" s="4" t="s">
        <v>11</v>
      </c>
      <c r="B19" s="5"/>
      <c r="C19" s="7">
        <v>2174151.59</v>
      </c>
      <c r="D19" s="31"/>
      <c r="E19" s="7">
        <v>54298556</v>
      </c>
      <c r="G19" s="4" t="s">
        <v>66</v>
      </c>
      <c r="I19" s="7">
        <v>8105085.55</v>
      </c>
      <c r="J19" s="31"/>
      <c r="K19" s="7">
        <v>186479432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12</v>
      </c>
      <c r="B21" s="5"/>
      <c r="C21" s="7">
        <v>9103896.69</v>
      </c>
      <c r="D21" s="31"/>
      <c r="E21" s="7">
        <v>205597230</v>
      </c>
      <c r="G21" s="4" t="s">
        <v>67</v>
      </c>
      <c r="I21" s="7">
        <v>122746.38</v>
      </c>
      <c r="J21" s="31"/>
      <c r="K21" s="7">
        <v>3249259</v>
      </c>
    </row>
    <row r="22" spans="1:11" ht="9.75" customHeight="1">
      <c r="A22" s="4" t="s">
        <v>13</v>
      </c>
      <c r="B22" s="5"/>
      <c r="C22" s="7">
        <v>1241365.49</v>
      </c>
      <c r="D22" s="31"/>
      <c r="E22" s="7">
        <v>28685404</v>
      </c>
      <c r="G22" s="4" t="s">
        <v>68</v>
      </c>
      <c r="I22" s="7">
        <v>3370688.99</v>
      </c>
      <c r="J22" s="31"/>
      <c r="K22" s="7">
        <v>75511029</v>
      </c>
    </row>
    <row r="23" spans="1:11" ht="9.75" customHeight="1">
      <c r="A23" s="4" t="s">
        <v>14</v>
      </c>
      <c r="B23" s="5"/>
      <c r="C23" s="7">
        <v>4933264.41</v>
      </c>
      <c r="D23" s="31"/>
      <c r="E23" s="7">
        <v>110569334</v>
      </c>
      <c r="G23" s="4" t="s">
        <v>69</v>
      </c>
      <c r="I23" s="7">
        <v>2863606.85</v>
      </c>
      <c r="J23" s="31"/>
      <c r="K23" s="7">
        <v>63718295</v>
      </c>
    </row>
    <row r="24" spans="1:11" ht="9.75" customHeight="1">
      <c r="A24" s="4" t="s">
        <v>15</v>
      </c>
      <c r="B24" s="5"/>
      <c r="C24" s="7">
        <v>1084016.98</v>
      </c>
      <c r="D24" s="31"/>
      <c r="E24" s="7">
        <v>24979665</v>
      </c>
      <c r="G24" s="4" t="s">
        <v>70</v>
      </c>
      <c r="I24" s="7">
        <v>129087.29</v>
      </c>
      <c r="J24" s="31"/>
      <c r="K24" s="7">
        <v>2951233</v>
      </c>
    </row>
    <row r="25" spans="1:11" ht="9.75" customHeight="1">
      <c r="A25" s="4" t="s">
        <v>16</v>
      </c>
      <c r="B25" s="5"/>
      <c r="C25" s="7">
        <v>225823.32</v>
      </c>
      <c r="D25" s="31"/>
      <c r="E25" s="7">
        <v>4830508</v>
      </c>
      <c r="G25" s="4" t="s">
        <v>71</v>
      </c>
      <c r="I25" s="7">
        <v>1076964.6</v>
      </c>
      <c r="J25" s="31"/>
      <c r="K25" s="7">
        <v>24372943</v>
      </c>
    </row>
    <row r="26" spans="1:11" ht="9.75" customHeight="1">
      <c r="A26" s="4" t="s">
        <v>17</v>
      </c>
      <c r="B26" s="5"/>
      <c r="C26" s="7">
        <v>1965925.34</v>
      </c>
      <c r="D26" s="31"/>
      <c r="E26" s="7">
        <v>44293959</v>
      </c>
      <c r="G26" s="4" t="s">
        <v>72</v>
      </c>
      <c r="I26" s="7">
        <v>496337.14</v>
      </c>
      <c r="J26" s="31"/>
      <c r="K26" s="7">
        <v>11234218</v>
      </c>
    </row>
    <row r="27" spans="1:11" ht="9.75" customHeight="1">
      <c r="A27" s="4" t="s">
        <v>18</v>
      </c>
      <c r="B27" s="5"/>
      <c r="C27" s="7">
        <v>106293.05</v>
      </c>
      <c r="D27" s="31"/>
      <c r="E27" s="7">
        <v>2478766</v>
      </c>
      <c r="G27" s="4" t="s">
        <v>73</v>
      </c>
      <c r="I27" s="7">
        <v>106515.97</v>
      </c>
      <c r="J27" s="31"/>
      <c r="K27" s="7">
        <v>2583380</v>
      </c>
    </row>
    <row r="28" spans="1:11" ht="9.75" customHeight="1">
      <c r="A28" s="4" t="s">
        <v>19</v>
      </c>
      <c r="B28" s="5"/>
      <c r="C28" s="7">
        <v>5115740.66</v>
      </c>
      <c r="D28" s="31"/>
      <c r="E28" s="7">
        <v>119407768</v>
      </c>
      <c r="G28" s="4" t="s">
        <v>74</v>
      </c>
      <c r="I28" s="7">
        <v>597677.05</v>
      </c>
      <c r="J28" s="31"/>
      <c r="K28" s="7">
        <v>13893831</v>
      </c>
    </row>
    <row r="29" spans="1:11" ht="9.75" customHeight="1">
      <c r="A29" s="4" t="s">
        <v>20</v>
      </c>
      <c r="B29" s="5"/>
      <c r="C29" s="7">
        <v>616483.7</v>
      </c>
      <c r="D29" s="31"/>
      <c r="E29" s="7">
        <v>14731393</v>
      </c>
      <c r="G29" s="4" t="s">
        <v>75</v>
      </c>
      <c r="I29" s="7">
        <v>4215334.09</v>
      </c>
      <c r="J29" s="31"/>
      <c r="K29" s="7">
        <v>98722130</v>
      </c>
    </row>
    <row r="30" spans="1:11" ht="9.75" customHeight="1">
      <c r="A30" s="4" t="s">
        <v>21</v>
      </c>
      <c r="B30" s="5"/>
      <c r="C30" s="7">
        <v>705862.43</v>
      </c>
      <c r="D30" s="31"/>
      <c r="E30" s="7">
        <v>16420682</v>
      </c>
      <c r="G30" s="4" t="s">
        <v>76</v>
      </c>
      <c r="I30" s="7">
        <v>237392.91</v>
      </c>
      <c r="J30" s="31"/>
      <c r="K30" s="7">
        <v>4945215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22</v>
      </c>
      <c r="B32" s="5"/>
      <c r="C32" s="7">
        <v>290107.16</v>
      </c>
      <c r="D32" s="31"/>
      <c r="E32" s="7">
        <v>6977115</v>
      </c>
      <c r="G32" s="4" t="s">
        <v>77</v>
      </c>
      <c r="I32" s="7">
        <v>1809490.44</v>
      </c>
      <c r="J32" s="31"/>
      <c r="K32" s="7">
        <v>42431234</v>
      </c>
    </row>
    <row r="33" spans="1:11" ht="9.75" customHeight="1">
      <c r="A33" s="4" t="s">
        <v>23</v>
      </c>
      <c r="B33" s="5"/>
      <c r="C33" s="7">
        <v>198405.06</v>
      </c>
      <c r="D33" s="31"/>
      <c r="E33" s="7">
        <v>4551515</v>
      </c>
      <c r="G33" s="4" t="s">
        <v>78</v>
      </c>
      <c r="I33" s="7">
        <v>652189.55</v>
      </c>
      <c r="J33" s="31"/>
      <c r="K33" s="7">
        <v>15533074</v>
      </c>
    </row>
    <row r="34" spans="1:11" ht="9.75" customHeight="1">
      <c r="A34" s="4" t="s">
        <v>24</v>
      </c>
      <c r="B34" s="5"/>
      <c r="C34" s="7">
        <v>1714232.09</v>
      </c>
      <c r="D34" s="31"/>
      <c r="E34" s="7">
        <v>39729458</v>
      </c>
      <c r="G34" s="4" t="s">
        <v>79</v>
      </c>
      <c r="I34" s="7">
        <v>1794463.21</v>
      </c>
      <c r="J34" s="31"/>
      <c r="K34" s="7">
        <v>41724466</v>
      </c>
    </row>
    <row r="35" spans="1:11" ht="9.75" customHeight="1">
      <c r="A35" s="4" t="s">
        <v>25</v>
      </c>
      <c r="B35" s="5"/>
      <c r="C35" s="7">
        <v>776083.21</v>
      </c>
      <c r="D35" s="31"/>
      <c r="E35" s="7">
        <v>18399405</v>
      </c>
      <c r="G35" s="4" t="s">
        <v>80</v>
      </c>
      <c r="I35" s="7">
        <v>1176723.51</v>
      </c>
      <c r="J35" s="31"/>
      <c r="K35" s="7">
        <v>27682112</v>
      </c>
    </row>
    <row r="36" spans="1:11" ht="9.75" customHeight="1">
      <c r="A36" s="4" t="s">
        <v>26</v>
      </c>
      <c r="B36" s="5"/>
      <c r="C36" s="7">
        <v>1940710.84</v>
      </c>
      <c r="D36" s="31"/>
      <c r="E36" s="7">
        <v>44771337</v>
      </c>
      <c r="G36" s="4" t="s">
        <v>81</v>
      </c>
      <c r="I36" s="7">
        <v>2218461.79</v>
      </c>
      <c r="J36" s="31"/>
      <c r="K36" s="7">
        <v>50913668</v>
      </c>
    </row>
    <row r="37" spans="1:11" ht="9.75" customHeight="1">
      <c r="A37" s="4" t="s">
        <v>27</v>
      </c>
      <c r="B37" s="5"/>
      <c r="C37" s="7">
        <v>7090883.159999999</v>
      </c>
      <c r="D37" s="31"/>
      <c r="E37" s="7">
        <v>158929210</v>
      </c>
      <c r="G37" s="4" t="s">
        <v>82</v>
      </c>
      <c r="I37" s="7">
        <v>1002023.54</v>
      </c>
      <c r="J37" s="31"/>
      <c r="K37" s="7">
        <v>23487387</v>
      </c>
    </row>
    <row r="38" spans="1:11" ht="9.75" customHeight="1">
      <c r="A38" s="4" t="s">
        <v>28</v>
      </c>
      <c r="B38" s="5"/>
      <c r="C38" s="7">
        <v>472131.55</v>
      </c>
      <c r="D38" s="31"/>
      <c r="E38" s="7">
        <v>10632480</v>
      </c>
      <c r="G38" s="4" t="s">
        <v>83</v>
      </c>
      <c r="I38" s="7">
        <v>968966.31</v>
      </c>
      <c r="J38" s="31"/>
      <c r="K38" s="7">
        <v>24539588</v>
      </c>
    </row>
    <row r="39" spans="1:11" ht="9.75" customHeight="1">
      <c r="A39" s="4" t="s">
        <v>29</v>
      </c>
      <c r="B39" s="5"/>
      <c r="C39" s="7">
        <v>2221753.22</v>
      </c>
      <c r="D39" s="31"/>
      <c r="E39" s="7">
        <v>49413456</v>
      </c>
      <c r="G39" s="4" t="s">
        <v>84</v>
      </c>
      <c r="I39" s="7">
        <v>676498.24</v>
      </c>
      <c r="J39" s="31"/>
      <c r="K39" s="7">
        <v>17192183</v>
      </c>
    </row>
    <row r="40" spans="1:11" ht="9.75" customHeight="1">
      <c r="A40" s="4" t="s">
        <v>30</v>
      </c>
      <c r="B40" s="5"/>
      <c r="C40" s="7">
        <v>2385915.04</v>
      </c>
      <c r="D40" s="31"/>
      <c r="E40" s="7">
        <v>56489116</v>
      </c>
      <c r="G40" s="4" t="s">
        <v>85</v>
      </c>
      <c r="I40" s="7">
        <v>1199559.61</v>
      </c>
      <c r="J40" s="31"/>
      <c r="K40" s="7">
        <v>27205578</v>
      </c>
    </row>
    <row r="41" spans="1:11" ht="9.75" customHeight="1">
      <c r="A41" s="4" t="s">
        <v>31</v>
      </c>
      <c r="B41" s="5"/>
      <c r="C41" s="7">
        <v>545923.12</v>
      </c>
      <c r="D41" s="31"/>
      <c r="E41" s="7">
        <v>12441916</v>
      </c>
      <c r="G41" s="4" t="s">
        <v>86</v>
      </c>
      <c r="I41" s="7">
        <v>356276.65</v>
      </c>
      <c r="J41" s="31"/>
      <c r="K41" s="7">
        <v>8312111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32</v>
      </c>
      <c r="B43" s="5"/>
      <c r="C43" s="7">
        <v>596376.56</v>
      </c>
      <c r="D43" s="31"/>
      <c r="E43" s="7">
        <v>14982513</v>
      </c>
      <c r="G43" s="4" t="s">
        <v>87</v>
      </c>
      <c r="I43" s="7">
        <v>1603220.91</v>
      </c>
      <c r="J43" s="31"/>
      <c r="K43" s="7">
        <v>36887069</v>
      </c>
    </row>
    <row r="44" spans="1:11" ht="9.75" customHeight="1">
      <c r="A44" s="4" t="s">
        <v>33</v>
      </c>
      <c r="B44" s="5"/>
      <c r="C44" s="7">
        <v>12176898.53</v>
      </c>
      <c r="D44" s="31"/>
      <c r="E44" s="7">
        <v>281525668</v>
      </c>
      <c r="G44" s="4" t="s">
        <v>88</v>
      </c>
      <c r="I44" s="7">
        <v>179272.22</v>
      </c>
      <c r="J44" s="31"/>
      <c r="K44" s="7">
        <v>4063251</v>
      </c>
    </row>
    <row r="45" spans="1:11" ht="9.75" customHeight="1">
      <c r="A45" s="4" t="s">
        <v>34</v>
      </c>
      <c r="B45" s="5"/>
      <c r="C45" s="7">
        <v>678967.83</v>
      </c>
      <c r="D45" s="31"/>
      <c r="E45" s="7">
        <v>15811785</v>
      </c>
      <c r="G45" s="4" t="s">
        <v>89</v>
      </c>
      <c r="I45" s="7">
        <v>656265.59</v>
      </c>
      <c r="J45" s="31"/>
      <c r="K45" s="7">
        <v>14601938</v>
      </c>
    </row>
    <row r="46" spans="1:11" ht="9.75" customHeight="1">
      <c r="A46" s="4" t="s">
        <v>35</v>
      </c>
      <c r="B46" s="5"/>
      <c r="C46" s="7">
        <v>12770444.129999999</v>
      </c>
      <c r="D46" s="31"/>
      <c r="E46" s="7">
        <v>295150422</v>
      </c>
      <c r="G46" s="4" t="s">
        <v>90</v>
      </c>
      <c r="I46" s="7">
        <v>36589.25</v>
      </c>
      <c r="J46" s="31"/>
      <c r="K46" s="7">
        <v>884283</v>
      </c>
    </row>
    <row r="47" spans="1:11" ht="9.75" customHeight="1">
      <c r="A47" s="4" t="s">
        <v>36</v>
      </c>
      <c r="B47" s="5"/>
      <c r="C47" s="7">
        <v>945249.48</v>
      </c>
      <c r="D47" s="31"/>
      <c r="E47" s="7">
        <v>21539391</v>
      </c>
      <c r="G47" s="4" t="s">
        <v>91</v>
      </c>
      <c r="I47" s="7">
        <v>3260840.61</v>
      </c>
      <c r="J47" s="31"/>
      <c r="K47" s="7">
        <v>75099763</v>
      </c>
    </row>
    <row r="48" spans="1:11" ht="9.75" customHeight="1">
      <c r="A48" s="4" t="s">
        <v>37</v>
      </c>
      <c r="B48" s="5"/>
      <c r="C48" s="7">
        <v>3939768.71</v>
      </c>
      <c r="D48" s="31"/>
      <c r="E48" s="7">
        <v>91751664</v>
      </c>
      <c r="G48" s="4" t="s">
        <v>92</v>
      </c>
      <c r="I48" s="7">
        <v>856826.64</v>
      </c>
      <c r="J48" s="31"/>
      <c r="K48" s="7">
        <v>20097291</v>
      </c>
    </row>
    <row r="49" spans="1:11" ht="9.75" customHeight="1">
      <c r="A49" s="4" t="s">
        <v>38</v>
      </c>
      <c r="B49" s="5"/>
      <c r="C49" s="7">
        <v>54314.72</v>
      </c>
      <c r="D49" s="31"/>
      <c r="E49" s="7">
        <v>1606559</v>
      </c>
      <c r="G49" s="4" t="s">
        <v>93</v>
      </c>
      <c r="I49" s="7">
        <v>31410502.33</v>
      </c>
      <c r="J49" s="31"/>
      <c r="K49" s="7">
        <v>711989417</v>
      </c>
    </row>
    <row r="50" spans="1:11" ht="9.75" customHeight="1">
      <c r="A50" s="4" t="s">
        <v>39</v>
      </c>
      <c r="B50" s="5"/>
      <c r="C50" s="7">
        <v>110392.63</v>
      </c>
      <c r="D50" s="31"/>
      <c r="E50" s="7">
        <v>2538456</v>
      </c>
      <c r="G50" s="4" t="s">
        <v>94</v>
      </c>
      <c r="I50" s="7">
        <v>139093.14</v>
      </c>
      <c r="J50" s="31"/>
      <c r="K50" s="7">
        <v>3472297</v>
      </c>
    </row>
    <row r="51" spans="1:14" ht="9.75" customHeight="1">
      <c r="A51" s="4" t="s">
        <v>40</v>
      </c>
      <c r="B51" s="5"/>
      <c r="C51" s="7">
        <v>600128.09</v>
      </c>
      <c r="D51" s="31"/>
      <c r="E51" s="7">
        <v>13955630</v>
      </c>
      <c r="G51" s="4" t="s">
        <v>95</v>
      </c>
      <c r="I51" s="7">
        <v>133331.92</v>
      </c>
      <c r="J51" s="31"/>
      <c r="K51" s="7">
        <v>3135566</v>
      </c>
      <c r="N51" s="111"/>
    </row>
    <row r="52" spans="1:11" ht="9.75" customHeight="1">
      <c r="A52" s="4" t="s">
        <v>41</v>
      </c>
      <c r="B52" s="5"/>
      <c r="C52" s="7">
        <v>128950.12</v>
      </c>
      <c r="D52" s="31"/>
      <c r="E52" s="7">
        <v>3010514</v>
      </c>
      <c r="G52" s="4" t="s">
        <v>96</v>
      </c>
      <c r="I52" s="7">
        <v>2021838.55</v>
      </c>
      <c r="J52" s="31"/>
      <c r="K52" s="7">
        <v>45020094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42</v>
      </c>
      <c r="B54" s="5"/>
      <c r="C54" s="7">
        <v>17759036.55</v>
      </c>
      <c r="D54" s="31"/>
      <c r="E54" s="7">
        <v>410951387</v>
      </c>
      <c r="G54" s="4" t="s">
        <v>97</v>
      </c>
      <c r="I54" s="7">
        <v>2278297.48</v>
      </c>
      <c r="J54" s="31"/>
      <c r="K54" s="7">
        <v>50477140</v>
      </c>
    </row>
    <row r="55" spans="1:11" ht="9.75" customHeight="1">
      <c r="A55" s="4" t="s">
        <v>43</v>
      </c>
      <c r="B55" s="5"/>
      <c r="C55" s="7">
        <v>907729.55</v>
      </c>
      <c r="D55" s="31"/>
      <c r="E55" s="7">
        <v>21711906</v>
      </c>
      <c r="G55" s="4" t="s">
        <v>98</v>
      </c>
      <c r="I55" s="7">
        <v>1143166.69</v>
      </c>
      <c r="J55" s="31"/>
      <c r="K55" s="7">
        <v>26556858</v>
      </c>
    </row>
    <row r="56" spans="1:11" ht="9.75" customHeight="1">
      <c r="A56" s="4" t="s">
        <v>44</v>
      </c>
      <c r="B56" s="5"/>
      <c r="C56" s="7">
        <v>1272338.17</v>
      </c>
      <c r="D56" s="31"/>
      <c r="E56" s="7">
        <v>30819019</v>
      </c>
      <c r="G56" s="4" t="s">
        <v>99</v>
      </c>
      <c r="I56" s="7">
        <v>1883655.11</v>
      </c>
      <c r="J56" s="31"/>
      <c r="K56" s="7">
        <v>44970831</v>
      </c>
    </row>
    <row r="57" spans="1:11" ht="9.75" customHeight="1">
      <c r="A57" s="4" t="s">
        <v>45</v>
      </c>
      <c r="B57" s="5"/>
      <c r="C57" s="7">
        <v>1345996.92</v>
      </c>
      <c r="D57" s="31"/>
      <c r="E57" s="7">
        <v>29874776</v>
      </c>
      <c r="G57" s="4" t="s">
        <v>100</v>
      </c>
      <c r="I57" s="7">
        <v>452539.87</v>
      </c>
      <c r="J57" s="31"/>
      <c r="K57" s="7">
        <v>10391727</v>
      </c>
    </row>
    <row r="58" spans="1:11" ht="9.75" customHeight="1">
      <c r="A58" s="4" t="s">
        <v>46</v>
      </c>
      <c r="B58" s="5"/>
      <c r="C58" s="7">
        <v>2093527.08</v>
      </c>
      <c r="D58" s="31"/>
      <c r="E58" s="7">
        <v>48455537</v>
      </c>
      <c r="G58" s="4" t="s">
        <v>101</v>
      </c>
      <c r="I58" s="7">
        <v>287291.2</v>
      </c>
      <c r="J58" s="31"/>
      <c r="K58" s="7">
        <v>6535839</v>
      </c>
    </row>
    <row r="59" spans="1:11" ht="9.75" customHeight="1">
      <c r="A59" s="4" t="s">
        <v>47</v>
      </c>
      <c r="B59" s="5"/>
      <c r="C59" s="7">
        <v>551779.7</v>
      </c>
      <c r="D59" s="31"/>
      <c r="E59" s="7">
        <v>13243515</v>
      </c>
      <c r="G59" s="4" t="s">
        <v>102</v>
      </c>
      <c r="I59" s="7">
        <v>196935572.11</v>
      </c>
      <c r="J59" s="31"/>
      <c r="K59" s="7">
        <v>1043702921</v>
      </c>
    </row>
    <row r="60" spans="1:11" ht="9.75" customHeight="1">
      <c r="A60" s="4" t="s">
        <v>48</v>
      </c>
      <c r="B60" s="5"/>
      <c r="C60" s="7">
        <v>269935.38</v>
      </c>
      <c r="D60" s="31"/>
      <c r="E60" s="7">
        <v>6542387</v>
      </c>
      <c r="G60" s="4" t="s">
        <v>318</v>
      </c>
      <c r="I60" s="7"/>
      <c r="J60" s="31"/>
      <c r="K60" s="31"/>
    </row>
    <row r="61" spans="1:11" ht="9.75" customHeight="1">
      <c r="A61" s="4" t="s">
        <v>49</v>
      </c>
      <c r="B61" s="5"/>
      <c r="C61" s="7">
        <v>88792.74</v>
      </c>
      <c r="D61" s="31"/>
      <c r="E61" s="7">
        <v>2150079</v>
      </c>
      <c r="G61" s="6" t="s">
        <v>319</v>
      </c>
      <c r="I61" s="7">
        <v>65628401.4</v>
      </c>
      <c r="J61" s="31"/>
      <c r="K61" s="32" t="s">
        <v>362</v>
      </c>
    </row>
    <row r="62" spans="1:11" ht="9.75" customHeight="1">
      <c r="A62" s="4" t="s">
        <v>50</v>
      </c>
      <c r="B62" s="5"/>
      <c r="C62" s="7">
        <v>4247025.64</v>
      </c>
      <c r="D62" s="31"/>
      <c r="E62" s="7">
        <v>98199712</v>
      </c>
      <c r="G62" s="4" t="s">
        <v>303</v>
      </c>
      <c r="I62" s="7">
        <v>4034703.92</v>
      </c>
      <c r="J62" s="31"/>
      <c r="K62" s="32" t="s">
        <v>362</v>
      </c>
    </row>
    <row r="63" spans="1:11" ht="9.75" customHeight="1">
      <c r="A63" s="4" t="s">
        <v>51</v>
      </c>
      <c r="B63" s="5"/>
      <c r="C63" s="7">
        <v>724167.14</v>
      </c>
      <c r="D63" s="31"/>
      <c r="E63" s="7">
        <v>16168445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52</v>
      </c>
      <c r="B65" s="5"/>
      <c r="C65" s="7">
        <v>3195815.69</v>
      </c>
      <c r="D65" s="31"/>
      <c r="E65" s="7">
        <v>72374536</v>
      </c>
      <c r="I65" s="29"/>
      <c r="J65" s="31"/>
      <c r="K65" s="31"/>
    </row>
    <row r="66" spans="1:11" ht="9.75" customHeight="1">
      <c r="A66" s="4" t="s">
        <v>53</v>
      </c>
      <c r="B66" s="5"/>
      <c r="C66" s="7">
        <v>71255.77</v>
      </c>
      <c r="D66" s="31"/>
      <c r="E66" s="7">
        <v>1590695</v>
      </c>
      <c r="I66" s="29"/>
      <c r="J66" s="31"/>
      <c r="K66" s="31"/>
    </row>
    <row r="67" spans="1:11" ht="9.75" customHeight="1">
      <c r="A67" s="4" t="s">
        <v>54</v>
      </c>
      <c r="B67" s="5"/>
      <c r="C67" s="7">
        <v>1391126.07</v>
      </c>
      <c r="D67" s="31"/>
      <c r="E67" s="7">
        <v>33432047</v>
      </c>
      <c r="I67" s="30"/>
      <c r="J67" s="33"/>
      <c r="K67" s="33"/>
    </row>
    <row r="68" spans="1:11" ht="9.75" customHeight="1">
      <c r="A68" s="4" t="s">
        <v>55</v>
      </c>
      <c r="B68" s="5"/>
      <c r="C68" s="7">
        <v>1311923.36</v>
      </c>
      <c r="D68" s="31"/>
      <c r="E68" s="7">
        <v>29728824</v>
      </c>
      <c r="I68" s="29"/>
      <c r="J68" s="31"/>
      <c r="K68" s="31"/>
    </row>
    <row r="69" spans="1:13" ht="9.75" customHeight="1">
      <c r="A69" s="95" t="s">
        <v>56</v>
      </c>
      <c r="B69" s="96"/>
      <c r="C69" s="97">
        <v>1166446.54</v>
      </c>
      <c r="D69" s="33"/>
      <c r="E69" s="97">
        <v>25707919</v>
      </c>
      <c r="F69" s="10"/>
      <c r="G69" s="98" t="s">
        <v>103</v>
      </c>
      <c r="H69" s="99" t="s">
        <v>234</v>
      </c>
      <c r="I69" s="114">
        <v>512115080.8399999</v>
      </c>
      <c r="J69" s="100" t="s">
        <v>234</v>
      </c>
      <c r="K69" s="114">
        <v>6785399683</v>
      </c>
      <c r="L69" s="112">
        <f>SUM(C10:C69)+SUM(I9:I63)-I69</f>
        <v>0</v>
      </c>
      <c r="M69" s="112">
        <f>SUM(E10:E69)+SUM(K9:K63)-K69</f>
        <v>0</v>
      </c>
    </row>
    <row r="70" ht="4.5" customHeight="1"/>
    <row r="71" ht="9.75" customHeight="1">
      <c r="A71" s="31" t="s">
        <v>356</v>
      </c>
    </row>
    <row r="72" ht="9.75" customHeight="1">
      <c r="A72" s="31" t="s">
        <v>357</v>
      </c>
    </row>
    <row r="73" ht="9.75" customHeight="1">
      <c r="A73" s="31" t="s">
        <v>358</v>
      </c>
    </row>
    <row r="74" ht="9.75" customHeight="1">
      <c r="A74" s="6" t="s">
        <v>324</v>
      </c>
    </row>
    <row r="75" ht="9.75" customHeight="1"/>
    <row r="76" ht="4.5" customHeight="1"/>
    <row r="77" ht="9.75" customHeight="1">
      <c r="A77" s="14" t="s">
        <v>342</v>
      </c>
    </row>
    <row r="78" ht="9.75" customHeight="1">
      <c r="A78" s="107" t="s">
        <v>346</v>
      </c>
    </row>
    <row r="79" ht="9.75" customHeight="1">
      <c r="A79" s="107" t="s">
        <v>341</v>
      </c>
    </row>
    <row r="80" ht="9.75" customHeight="1">
      <c r="A80" s="14"/>
    </row>
    <row r="81" spans="1:2" ht="9.75" customHeight="1">
      <c r="A81" s="14"/>
      <c r="B81" s="113"/>
    </row>
    <row r="82" ht="11.25">
      <c r="B82" s="113"/>
    </row>
    <row r="83" ht="11.25">
      <c r="B83" s="113"/>
    </row>
    <row r="84" ht="11.25">
      <c r="B84" s="113"/>
    </row>
    <row r="85" ht="11.25">
      <c r="B85" s="113"/>
    </row>
    <row r="86" ht="11.25">
      <c r="B86" s="113"/>
    </row>
    <row r="87" ht="11.25">
      <c r="B87" s="113"/>
    </row>
    <row r="88" ht="11.25">
      <c r="B88" s="113"/>
    </row>
    <row r="89" ht="11.25">
      <c r="B89" s="113"/>
    </row>
    <row r="90" ht="11.25">
      <c r="B90" s="113"/>
    </row>
    <row r="91" ht="11.25">
      <c r="B91" s="113"/>
    </row>
    <row r="92" ht="11.25">
      <c r="B92" s="113"/>
    </row>
    <row r="93" ht="11.25">
      <c r="B93" s="113"/>
    </row>
    <row r="94" ht="11.25">
      <c r="B94" s="113"/>
    </row>
    <row r="95" ht="11.25">
      <c r="B95" s="113"/>
    </row>
    <row r="96" ht="11.25">
      <c r="B96" s="113"/>
    </row>
    <row r="97" ht="11.25">
      <c r="B97" s="113"/>
    </row>
    <row r="98" ht="11.25">
      <c r="B98" s="113"/>
    </row>
    <row r="99" ht="11.25">
      <c r="B99" s="113"/>
    </row>
    <row r="100" ht="11.25">
      <c r="B100" s="113"/>
    </row>
    <row r="101" ht="11.25">
      <c r="B101" s="113"/>
    </row>
    <row r="102" ht="11.25">
      <c r="B102" s="113"/>
    </row>
    <row r="103" ht="11.25">
      <c r="B103" s="113"/>
    </row>
    <row r="104" ht="11.25">
      <c r="B104" s="113"/>
    </row>
    <row r="105" ht="11.25">
      <c r="B105" s="113"/>
    </row>
    <row r="106" ht="11.25">
      <c r="B106" s="113"/>
    </row>
    <row r="107" ht="11.25">
      <c r="B107" s="113"/>
    </row>
    <row r="108" ht="11.25">
      <c r="B108" s="113"/>
    </row>
    <row r="109" ht="11.25">
      <c r="B109" s="113"/>
    </row>
    <row r="110" ht="11.25">
      <c r="B110" s="113"/>
    </row>
    <row r="111" ht="11.25">
      <c r="B111" s="113"/>
    </row>
    <row r="112" ht="11.25">
      <c r="B112" s="113"/>
    </row>
    <row r="113" ht="11.25">
      <c r="B113" s="113"/>
    </row>
    <row r="114" ht="11.25">
      <c r="B114" s="113"/>
    </row>
    <row r="115" ht="11.25">
      <c r="B115" s="113"/>
    </row>
    <row r="116" ht="11.25">
      <c r="B116" s="113"/>
    </row>
    <row r="117" ht="11.25">
      <c r="B117" s="113"/>
    </row>
    <row r="118" ht="11.25">
      <c r="B118" s="113"/>
    </row>
    <row r="119" ht="11.25">
      <c r="B119" s="113"/>
    </row>
    <row r="120" ht="11.25">
      <c r="B120" s="113"/>
    </row>
    <row r="121" ht="11.25">
      <c r="B121" s="113"/>
    </row>
    <row r="122" ht="11.25">
      <c r="B122" s="113"/>
    </row>
    <row r="123" ht="11.25">
      <c r="B123" s="113"/>
    </row>
    <row r="124" ht="11.25">
      <c r="B124" s="113"/>
    </row>
    <row r="125" ht="11.25">
      <c r="B125" s="113"/>
    </row>
    <row r="126" ht="11.25">
      <c r="B126" s="113"/>
    </row>
    <row r="127" ht="11.25">
      <c r="B127" s="113"/>
    </row>
    <row r="128" ht="11.25">
      <c r="B128" s="113"/>
    </row>
    <row r="129" ht="11.25">
      <c r="B129" s="113"/>
    </row>
    <row r="130" ht="11.25">
      <c r="B130" s="113"/>
    </row>
    <row r="131" ht="11.25">
      <c r="B131" s="113"/>
    </row>
    <row r="132" ht="11.25">
      <c r="B132" s="113"/>
    </row>
    <row r="133" ht="11.25">
      <c r="B133" s="113"/>
    </row>
    <row r="134" ht="11.25">
      <c r="B134" s="113"/>
    </row>
    <row r="135" ht="11.25">
      <c r="B135" s="113"/>
    </row>
    <row r="136" ht="11.25">
      <c r="B136" s="113"/>
    </row>
    <row r="137" ht="11.25">
      <c r="B137" s="113"/>
    </row>
    <row r="138" ht="11.25">
      <c r="B138" s="113"/>
    </row>
    <row r="139" ht="11.25">
      <c r="B139" s="113"/>
    </row>
    <row r="140" ht="11.25">
      <c r="B140" s="113"/>
    </row>
    <row r="141" ht="11.25">
      <c r="B141" s="113"/>
    </row>
    <row r="142" ht="11.25">
      <c r="B142" s="113"/>
    </row>
    <row r="143" ht="11.25">
      <c r="B143" s="113"/>
    </row>
    <row r="144" ht="11.25">
      <c r="B144" s="113"/>
    </row>
    <row r="145" ht="11.25">
      <c r="B145" s="113"/>
    </row>
    <row r="146" ht="11.25">
      <c r="B146" s="113"/>
    </row>
    <row r="147" ht="11.25">
      <c r="B147" s="113"/>
    </row>
    <row r="148" ht="11.25">
      <c r="B148" s="113"/>
    </row>
    <row r="149" ht="11.25">
      <c r="B149" s="113"/>
    </row>
    <row r="150" ht="11.25">
      <c r="B150" s="113"/>
    </row>
    <row r="151" ht="11.25">
      <c r="B151" s="113"/>
    </row>
    <row r="152" ht="11.25">
      <c r="B152" s="113"/>
    </row>
    <row r="153" ht="11.25">
      <c r="B153" s="113"/>
    </row>
    <row r="154" ht="11.25">
      <c r="B154" s="113"/>
    </row>
    <row r="155" ht="11.25">
      <c r="B155" s="113"/>
    </row>
    <row r="156" ht="11.25">
      <c r="B156" s="113"/>
    </row>
    <row r="157" ht="11.25">
      <c r="B157" s="113"/>
    </row>
    <row r="158" ht="11.25">
      <c r="B158" s="113"/>
    </row>
    <row r="159" ht="11.25">
      <c r="B159" s="113"/>
    </row>
    <row r="160" ht="11.25">
      <c r="B160" s="113"/>
    </row>
    <row r="161" ht="11.25">
      <c r="B161" s="113"/>
    </row>
    <row r="162" ht="11.25">
      <c r="B162" s="113"/>
    </row>
    <row r="163" ht="11.25">
      <c r="B163" s="113"/>
    </row>
    <row r="164" ht="11.25">
      <c r="B164" s="113"/>
    </row>
    <row r="165" ht="11.25">
      <c r="B165" s="113"/>
    </row>
    <row r="166" ht="11.25">
      <c r="B166" s="113"/>
    </row>
    <row r="167" ht="11.25">
      <c r="B167" s="113"/>
    </row>
    <row r="168" ht="11.25">
      <c r="B168" s="113"/>
    </row>
    <row r="169" ht="11.25">
      <c r="B169" s="113"/>
    </row>
    <row r="170" ht="11.25">
      <c r="B170" s="113"/>
    </row>
    <row r="171" ht="11.25">
      <c r="B171" s="113"/>
    </row>
    <row r="172" ht="11.25">
      <c r="B172" s="113"/>
    </row>
    <row r="173" ht="11.25">
      <c r="B173" s="113"/>
    </row>
    <row r="174" ht="11.25">
      <c r="B174" s="113"/>
    </row>
    <row r="175" ht="11.25">
      <c r="B175" s="113"/>
    </row>
    <row r="176" ht="11.25">
      <c r="B176" s="113"/>
    </row>
    <row r="177" ht="11.25">
      <c r="B177" s="113"/>
    </row>
    <row r="178" ht="11.25">
      <c r="B178" s="113"/>
    </row>
    <row r="179" ht="11.25">
      <c r="B179" s="113"/>
    </row>
    <row r="180" ht="11.25">
      <c r="B180" s="113"/>
    </row>
    <row r="181" ht="11.25">
      <c r="B181" s="113"/>
    </row>
    <row r="182" ht="11.25">
      <c r="B182" s="113"/>
    </row>
    <row r="183" ht="11.25">
      <c r="B183" s="113"/>
    </row>
    <row r="184" ht="11.25">
      <c r="B184" s="113"/>
    </row>
    <row r="185" ht="11.25">
      <c r="B185" s="113"/>
    </row>
    <row r="186" ht="11.25">
      <c r="B186" s="113"/>
    </row>
    <row r="187" ht="11.25">
      <c r="B187" s="113"/>
    </row>
    <row r="188" ht="11.25">
      <c r="B188" s="113"/>
    </row>
    <row r="189" ht="11.25">
      <c r="B189" s="113"/>
    </row>
    <row r="190" ht="11.25">
      <c r="B190" s="113"/>
    </row>
    <row r="191" ht="11.25">
      <c r="B191" s="113"/>
    </row>
    <row r="192" ht="11.25">
      <c r="B192" s="113"/>
    </row>
    <row r="193" ht="11.25">
      <c r="B193" s="113"/>
    </row>
    <row r="194" ht="11.25">
      <c r="B194" s="113"/>
    </row>
    <row r="195" ht="11.25">
      <c r="B195" s="113"/>
    </row>
    <row r="196" ht="11.25">
      <c r="B196" s="113"/>
    </row>
    <row r="197" ht="11.25">
      <c r="B197" s="113"/>
    </row>
    <row r="198" ht="11.25">
      <c r="B198" s="113"/>
    </row>
    <row r="199" ht="11.25">
      <c r="B199" s="113"/>
    </row>
    <row r="200" ht="11.25">
      <c r="B200" s="113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7">
      <selection activeCell="A3" sqref="A3:K3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6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3.5" customHeight="1">
      <c r="A2" s="128" t="s">
        <v>302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22" customFormat="1" ht="13.5" customHeight="1">
      <c r="A3" s="125" t="s">
        <v>351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1" customFormat="1" ht="11.25" customHeight="1">
      <c r="A4" s="46"/>
      <c r="B4" s="46"/>
      <c r="C4" s="47" t="s">
        <v>276</v>
      </c>
      <c r="D4" s="46"/>
      <c r="E4" s="116" t="s">
        <v>328</v>
      </c>
      <c r="F4" s="46"/>
      <c r="G4" s="46"/>
      <c r="H4" s="46"/>
      <c r="I4" s="47" t="s">
        <v>276</v>
      </c>
      <c r="J4" s="46"/>
      <c r="K4" s="116" t="s">
        <v>328</v>
      </c>
    </row>
    <row r="5" spans="1:11" s="22" customFormat="1" ht="10.5" customHeight="1">
      <c r="A5" s="8" t="s">
        <v>186</v>
      </c>
      <c r="B5" s="43"/>
      <c r="C5" s="44" t="s">
        <v>275</v>
      </c>
      <c r="D5" s="8"/>
      <c r="E5" s="117" t="s">
        <v>333</v>
      </c>
      <c r="F5" s="8"/>
      <c r="G5" s="8" t="s">
        <v>186</v>
      </c>
      <c r="H5" s="8"/>
      <c r="I5" s="45" t="s">
        <v>275</v>
      </c>
      <c r="J5" s="8"/>
      <c r="K5" s="117" t="s">
        <v>333</v>
      </c>
    </row>
    <row r="6" s="1" customFormat="1" ht="2.25" customHeight="1">
      <c r="B6" s="48"/>
    </row>
    <row r="7" spans="1:11" s="1" customFormat="1" ht="10.5" customHeight="1">
      <c r="A7" s="16" t="s">
        <v>285</v>
      </c>
      <c r="B7" s="39" t="s">
        <v>234</v>
      </c>
      <c r="C7" s="18">
        <v>637324.17</v>
      </c>
      <c r="D7" s="82" t="s">
        <v>234</v>
      </c>
      <c r="E7" s="18">
        <v>13587766</v>
      </c>
      <c r="G7" s="16" t="s">
        <v>291</v>
      </c>
      <c r="H7" s="40" t="s">
        <v>234</v>
      </c>
      <c r="I7" s="41">
        <v>297358.93</v>
      </c>
      <c r="J7" s="82" t="s">
        <v>234</v>
      </c>
      <c r="K7" s="18">
        <v>6826173</v>
      </c>
    </row>
    <row r="8" spans="1:11" s="1" customFormat="1" ht="10.5" customHeight="1">
      <c r="A8" s="16" t="s">
        <v>104</v>
      </c>
      <c r="B8" s="17"/>
      <c r="C8" s="18">
        <v>1218284.12</v>
      </c>
      <c r="D8" s="49"/>
      <c r="E8" s="18">
        <v>27255755</v>
      </c>
      <c r="G8" s="16" t="s">
        <v>147</v>
      </c>
      <c r="I8" s="19">
        <v>951191.48</v>
      </c>
      <c r="J8" s="49"/>
      <c r="K8" s="20">
        <v>22002970</v>
      </c>
    </row>
    <row r="9" spans="1:11" s="1" customFormat="1" ht="10.5" customHeight="1">
      <c r="A9" s="16" t="s">
        <v>286</v>
      </c>
      <c r="B9" s="17"/>
      <c r="C9" s="18">
        <v>189487.86</v>
      </c>
      <c r="D9" s="49"/>
      <c r="E9" s="18">
        <v>4258361</v>
      </c>
      <c r="G9" s="16" t="s">
        <v>292</v>
      </c>
      <c r="I9" s="19">
        <v>234278.39</v>
      </c>
      <c r="J9" s="49"/>
      <c r="K9" s="20">
        <v>5317937</v>
      </c>
    </row>
    <row r="10" spans="1:11" s="1" customFormat="1" ht="10.5" customHeight="1">
      <c r="A10" s="16" t="s">
        <v>105</v>
      </c>
      <c r="B10" s="17"/>
      <c r="C10" s="18">
        <v>847546.21</v>
      </c>
      <c r="D10" s="49"/>
      <c r="E10" s="18">
        <v>20202585</v>
      </c>
      <c r="G10" s="16" t="s">
        <v>148</v>
      </c>
      <c r="I10" s="19">
        <v>443664.31</v>
      </c>
      <c r="J10" s="49"/>
      <c r="K10" s="20">
        <v>10285275</v>
      </c>
    </row>
    <row r="11" spans="1:11" s="1" customFormat="1" ht="10.5" customHeight="1">
      <c r="A11" s="16" t="s">
        <v>106</v>
      </c>
      <c r="B11" s="17"/>
      <c r="C11" s="18">
        <v>6927217.58</v>
      </c>
      <c r="D11" s="49"/>
      <c r="E11" s="18">
        <v>156845480</v>
      </c>
      <c r="G11" s="16" t="s">
        <v>55</v>
      </c>
      <c r="I11" s="19">
        <v>611146.21</v>
      </c>
      <c r="J11" s="49"/>
      <c r="K11" s="20">
        <v>14301251</v>
      </c>
    </row>
    <row r="12" spans="1:11" s="1" customFormat="1" ht="10.5" customHeight="1">
      <c r="A12" s="16" t="s">
        <v>107</v>
      </c>
      <c r="B12" s="17"/>
      <c r="C12" s="18">
        <v>302828.92</v>
      </c>
      <c r="D12" s="49"/>
      <c r="E12" s="18">
        <v>6919623</v>
      </c>
      <c r="G12" s="16" t="s">
        <v>149</v>
      </c>
      <c r="I12" s="19">
        <v>51404.79</v>
      </c>
      <c r="J12" s="49"/>
      <c r="K12" s="20">
        <v>1165081</v>
      </c>
    </row>
    <row r="13" spans="1:11" s="1" customFormat="1" ht="10.5" customHeight="1">
      <c r="A13" s="16" t="s">
        <v>108</v>
      </c>
      <c r="B13" s="17"/>
      <c r="C13" s="18">
        <v>55323.41</v>
      </c>
      <c r="D13" s="49"/>
      <c r="E13" s="18">
        <v>1376567</v>
      </c>
      <c r="G13" s="16" t="s">
        <v>150</v>
      </c>
      <c r="I13" s="19">
        <v>1213719.6</v>
      </c>
      <c r="J13" s="49"/>
      <c r="K13" s="20">
        <v>28875825</v>
      </c>
    </row>
    <row r="14" spans="1:11" s="1" customFormat="1" ht="10.5" customHeight="1">
      <c r="A14" s="16" t="s">
        <v>109</v>
      </c>
      <c r="B14" s="17"/>
      <c r="C14" s="18">
        <v>232509.03</v>
      </c>
      <c r="D14" s="49"/>
      <c r="E14" s="18">
        <v>5117702</v>
      </c>
      <c r="G14" s="16" t="s">
        <v>151</v>
      </c>
      <c r="I14" s="19">
        <v>312844.09</v>
      </c>
      <c r="J14" s="49"/>
      <c r="K14" s="20">
        <v>3762108</v>
      </c>
    </row>
    <row r="15" spans="1:11" s="1" customFormat="1" ht="10.5" customHeight="1">
      <c r="A15" s="16" t="s">
        <v>110</v>
      </c>
      <c r="B15" s="17"/>
      <c r="C15" s="18">
        <v>1153416.73</v>
      </c>
      <c r="D15" s="49"/>
      <c r="E15" s="18">
        <v>25569681</v>
      </c>
      <c r="G15" s="16" t="s">
        <v>152</v>
      </c>
      <c r="I15" s="19">
        <v>1022949.41</v>
      </c>
      <c r="J15" s="49"/>
      <c r="K15" s="20">
        <v>23304017</v>
      </c>
    </row>
    <row r="16" spans="1:11" s="1" customFormat="1" ht="10.5" customHeight="1">
      <c r="A16" s="16" t="s">
        <v>111</v>
      </c>
      <c r="B16" s="17"/>
      <c r="C16" s="18">
        <v>336634.47</v>
      </c>
      <c r="D16" s="49"/>
      <c r="E16" s="18">
        <v>7445298</v>
      </c>
      <c r="G16" s="16" t="s">
        <v>153</v>
      </c>
      <c r="I16" s="19">
        <v>2059579.3</v>
      </c>
      <c r="J16" s="49"/>
      <c r="K16" s="20">
        <v>46147166</v>
      </c>
    </row>
    <row r="17" spans="1:11" s="1" customFormat="1" ht="10.5" customHeight="1">
      <c r="A17" s="16" t="s">
        <v>112</v>
      </c>
      <c r="B17" s="17"/>
      <c r="C17" s="18">
        <v>2602637.97</v>
      </c>
      <c r="D17" s="49"/>
      <c r="E17" s="18">
        <v>59302539</v>
      </c>
      <c r="G17" s="16" t="s">
        <v>154</v>
      </c>
      <c r="I17" s="19">
        <v>278080.76</v>
      </c>
      <c r="J17" s="49"/>
      <c r="K17" s="20">
        <v>7556512</v>
      </c>
    </row>
    <row r="18" spans="1:11" s="1" customFormat="1" ht="10.5" customHeight="1">
      <c r="A18" s="16" t="s">
        <v>113</v>
      </c>
      <c r="B18" s="17"/>
      <c r="C18" s="18">
        <v>336829.37</v>
      </c>
      <c r="D18" s="49"/>
      <c r="E18" s="18">
        <v>7419389</v>
      </c>
      <c r="G18" s="16" t="s">
        <v>155</v>
      </c>
      <c r="I18" s="19">
        <v>80620.01</v>
      </c>
      <c r="J18" s="49"/>
      <c r="K18" s="20">
        <v>1772378</v>
      </c>
    </row>
    <row r="19" spans="1:11" s="1" customFormat="1" ht="10.5" customHeight="1">
      <c r="A19" s="16" t="s">
        <v>114</v>
      </c>
      <c r="B19" s="17"/>
      <c r="C19" s="18">
        <v>3792435.39</v>
      </c>
      <c r="D19" s="49"/>
      <c r="E19" s="18">
        <v>85077316</v>
      </c>
      <c r="G19" s="16" t="s">
        <v>156</v>
      </c>
      <c r="I19" s="19">
        <v>1621875.9</v>
      </c>
      <c r="J19" s="49"/>
      <c r="K19" s="20">
        <v>37327700</v>
      </c>
    </row>
    <row r="20" spans="1:11" s="1" customFormat="1" ht="10.5" customHeight="1">
      <c r="A20" s="16" t="s">
        <v>115</v>
      </c>
      <c r="B20" s="17"/>
      <c r="C20" s="18">
        <v>1877458.23</v>
      </c>
      <c r="D20" s="49"/>
      <c r="E20" s="18">
        <v>41656579</v>
      </c>
      <c r="G20" s="16" t="s">
        <v>157</v>
      </c>
      <c r="I20" s="19">
        <v>1809318.26</v>
      </c>
      <c r="J20" s="49"/>
      <c r="K20" s="20">
        <v>40925278</v>
      </c>
    </row>
    <row r="21" spans="1:11" s="1" customFormat="1" ht="10.5" customHeight="1">
      <c r="A21" s="16" t="s">
        <v>116</v>
      </c>
      <c r="B21" s="17"/>
      <c r="C21" s="18">
        <v>32719889.21</v>
      </c>
      <c r="D21" s="49"/>
      <c r="E21" s="18">
        <v>749914056</v>
      </c>
      <c r="G21" s="16" t="s">
        <v>158</v>
      </c>
      <c r="I21" s="19">
        <v>942354.21</v>
      </c>
      <c r="J21" s="49"/>
      <c r="K21" s="20">
        <v>21282819</v>
      </c>
    </row>
    <row r="22" spans="1:11" s="1" customFormat="1" ht="10.5" customHeight="1">
      <c r="A22" s="16" t="s">
        <v>117</v>
      </c>
      <c r="B22" s="17"/>
      <c r="C22" s="18">
        <v>130066.78</v>
      </c>
      <c r="D22" s="49"/>
      <c r="E22" s="18">
        <v>2963768</v>
      </c>
      <c r="G22" s="16" t="s">
        <v>159</v>
      </c>
      <c r="I22" s="19">
        <v>818260.66</v>
      </c>
      <c r="J22" s="49"/>
      <c r="K22" s="20">
        <v>18820380</v>
      </c>
    </row>
    <row r="23" spans="1:11" s="1" customFormat="1" ht="10.5" customHeight="1">
      <c r="A23" s="16" t="s">
        <v>118</v>
      </c>
      <c r="B23" s="17"/>
      <c r="C23" s="18">
        <v>537604.52</v>
      </c>
      <c r="D23" s="49"/>
      <c r="E23" s="18">
        <v>11964201</v>
      </c>
      <c r="G23" s="16" t="s">
        <v>293</v>
      </c>
      <c r="I23" s="19">
        <v>776640.45</v>
      </c>
      <c r="J23" s="49"/>
      <c r="K23" s="20">
        <v>17318290</v>
      </c>
    </row>
    <row r="24" spans="1:11" s="1" customFormat="1" ht="10.5" customHeight="1">
      <c r="A24" s="16" t="s">
        <v>119</v>
      </c>
      <c r="B24" s="17"/>
      <c r="C24" s="18">
        <v>229414.68</v>
      </c>
      <c r="D24" s="49"/>
      <c r="E24" s="18">
        <v>5168304</v>
      </c>
      <c r="G24" s="16" t="s">
        <v>294</v>
      </c>
      <c r="I24" s="19">
        <v>930104.15</v>
      </c>
      <c r="J24" s="49"/>
      <c r="K24" s="20">
        <v>21261912</v>
      </c>
    </row>
    <row r="25" spans="1:11" s="1" customFormat="1" ht="10.5" customHeight="1">
      <c r="A25" s="16" t="s">
        <v>120</v>
      </c>
      <c r="B25" s="17"/>
      <c r="C25" s="18">
        <v>566922.62</v>
      </c>
      <c r="D25" s="49"/>
      <c r="E25" s="18">
        <v>14307878</v>
      </c>
      <c r="G25" s="16" t="s">
        <v>295</v>
      </c>
      <c r="I25" s="19">
        <v>102198.19</v>
      </c>
      <c r="J25" s="49"/>
      <c r="K25" s="20">
        <v>2410793</v>
      </c>
    </row>
    <row r="26" spans="1:11" s="1" customFormat="1" ht="10.5" customHeight="1">
      <c r="A26" s="16" t="s">
        <v>121</v>
      </c>
      <c r="B26" s="17"/>
      <c r="C26" s="18">
        <v>3150756.6</v>
      </c>
      <c r="D26" s="49"/>
      <c r="E26" s="18">
        <v>70695500</v>
      </c>
      <c r="G26" s="16" t="s">
        <v>160</v>
      </c>
      <c r="I26" s="19">
        <v>1327277.6</v>
      </c>
      <c r="J26" s="49"/>
      <c r="K26" s="20">
        <v>30722851</v>
      </c>
    </row>
    <row r="27" spans="1:11" s="1" customFormat="1" ht="10.5" customHeight="1">
      <c r="A27" s="16" t="s">
        <v>122</v>
      </c>
      <c r="B27" s="17"/>
      <c r="C27" s="18">
        <v>249310.61</v>
      </c>
      <c r="D27" s="49"/>
      <c r="E27" s="18">
        <v>5779561</v>
      </c>
      <c r="G27" s="16" t="s">
        <v>161</v>
      </c>
      <c r="I27" s="19">
        <v>210606.83</v>
      </c>
      <c r="J27" s="49"/>
      <c r="K27" s="20">
        <v>4915298</v>
      </c>
    </row>
    <row r="28" spans="1:11" s="1" customFormat="1" ht="10.5" customHeight="1">
      <c r="A28" s="16" t="s">
        <v>123</v>
      </c>
      <c r="B28" s="17"/>
      <c r="C28" s="18">
        <v>655990.82</v>
      </c>
      <c r="D28" s="49"/>
      <c r="E28" s="18">
        <v>14626402</v>
      </c>
      <c r="G28" s="16" t="s">
        <v>296</v>
      </c>
      <c r="I28" s="19">
        <v>26380.88</v>
      </c>
      <c r="J28" s="49"/>
      <c r="K28" s="20">
        <v>589417</v>
      </c>
    </row>
    <row r="29" spans="1:11" s="1" customFormat="1" ht="10.5" customHeight="1">
      <c r="A29" s="16" t="s">
        <v>30</v>
      </c>
      <c r="B29" s="17"/>
      <c r="C29" s="18">
        <v>106833.66</v>
      </c>
      <c r="D29" s="49"/>
      <c r="E29" s="18">
        <v>2407434</v>
      </c>
      <c r="G29" s="16" t="s">
        <v>162</v>
      </c>
      <c r="I29" s="19">
        <v>249420.13</v>
      </c>
      <c r="J29" s="49"/>
      <c r="K29" s="20">
        <v>5829029</v>
      </c>
    </row>
    <row r="30" spans="1:11" s="1" customFormat="1" ht="10.5" customHeight="1">
      <c r="A30" s="16" t="s">
        <v>124</v>
      </c>
      <c r="B30" s="17"/>
      <c r="C30" s="18">
        <v>524406.02</v>
      </c>
      <c r="D30" s="49"/>
      <c r="E30" s="18">
        <v>12538548</v>
      </c>
      <c r="G30" s="16" t="s">
        <v>163</v>
      </c>
      <c r="I30" s="19">
        <v>194182.42</v>
      </c>
      <c r="J30" s="49"/>
      <c r="K30" s="20">
        <v>4317164</v>
      </c>
    </row>
    <row r="31" spans="1:11" s="1" customFormat="1" ht="10.5" customHeight="1">
      <c r="A31" s="16" t="s">
        <v>33</v>
      </c>
      <c r="B31" s="17"/>
      <c r="C31" s="18">
        <v>10396379.729999999</v>
      </c>
      <c r="D31" s="49"/>
      <c r="E31" s="18">
        <v>237965693</v>
      </c>
      <c r="G31" s="16" t="s">
        <v>164</v>
      </c>
      <c r="I31" s="19">
        <v>19071611.009999998</v>
      </c>
      <c r="J31" s="49"/>
      <c r="K31" s="20">
        <v>430701190</v>
      </c>
    </row>
    <row r="32" spans="1:11" s="1" customFormat="1" ht="10.5" customHeight="1">
      <c r="A32" s="16" t="s">
        <v>287</v>
      </c>
      <c r="B32" s="17"/>
      <c r="C32" s="18">
        <v>382273.6</v>
      </c>
      <c r="D32" s="49"/>
      <c r="E32" s="18">
        <v>8745817</v>
      </c>
      <c r="G32" s="16" t="s">
        <v>165</v>
      </c>
      <c r="I32" s="19">
        <v>350004.51</v>
      </c>
      <c r="J32" s="49"/>
      <c r="K32" s="20">
        <v>8448117</v>
      </c>
    </row>
    <row r="33" spans="1:11" s="1" customFormat="1" ht="10.5" customHeight="1">
      <c r="A33" s="16" t="s">
        <v>125</v>
      </c>
      <c r="B33" s="17"/>
      <c r="C33" s="18">
        <v>254641.04</v>
      </c>
      <c r="D33" s="49"/>
      <c r="E33" s="18">
        <v>6126613</v>
      </c>
      <c r="G33" s="16" t="s">
        <v>166</v>
      </c>
      <c r="I33" s="19">
        <v>529175.34</v>
      </c>
      <c r="J33" s="49"/>
      <c r="K33" s="20">
        <v>11978334</v>
      </c>
    </row>
    <row r="34" spans="1:11" s="1" customFormat="1" ht="10.5" customHeight="1">
      <c r="A34" s="16" t="s">
        <v>126</v>
      </c>
      <c r="B34" s="17"/>
      <c r="C34" s="18">
        <v>822771.59</v>
      </c>
      <c r="D34" s="49"/>
      <c r="E34" s="18">
        <v>18563144</v>
      </c>
      <c r="G34" s="16" t="s">
        <v>80</v>
      </c>
      <c r="I34" s="19">
        <v>464341.13</v>
      </c>
      <c r="J34" s="49"/>
      <c r="K34" s="20">
        <v>10488721</v>
      </c>
    </row>
    <row r="35" spans="1:11" s="1" customFormat="1" ht="10.5" customHeight="1">
      <c r="A35" s="16" t="s">
        <v>306</v>
      </c>
      <c r="B35" s="17"/>
      <c r="C35" s="18">
        <v>42376.46</v>
      </c>
      <c r="D35" s="49"/>
      <c r="E35" s="18">
        <v>1034388</v>
      </c>
      <c r="G35" s="16" t="s">
        <v>167</v>
      </c>
      <c r="I35" s="19">
        <v>2035751.77</v>
      </c>
      <c r="J35" s="49"/>
      <c r="K35" s="20">
        <v>46823949</v>
      </c>
    </row>
    <row r="36" spans="1:11" s="1" customFormat="1" ht="10.5" customHeight="1">
      <c r="A36" s="16" t="s">
        <v>127</v>
      </c>
      <c r="B36" s="17"/>
      <c r="C36" s="18">
        <v>6012154.399999999</v>
      </c>
      <c r="D36" s="49"/>
      <c r="E36" s="18">
        <v>134610340</v>
      </c>
      <c r="G36" s="16" t="s">
        <v>168</v>
      </c>
      <c r="I36" s="19">
        <v>479480.4</v>
      </c>
      <c r="J36" s="49"/>
      <c r="K36" s="20">
        <v>11059496</v>
      </c>
    </row>
    <row r="37" spans="1:11" s="1" customFormat="1" ht="10.5" customHeight="1">
      <c r="A37" s="16" t="s">
        <v>128</v>
      </c>
      <c r="B37" s="17"/>
      <c r="C37" s="18">
        <v>420078.5</v>
      </c>
      <c r="D37" s="49"/>
      <c r="E37" s="18">
        <v>9765756</v>
      </c>
      <c r="G37" s="16" t="s">
        <v>169</v>
      </c>
      <c r="I37" s="19">
        <v>1460131.93</v>
      </c>
      <c r="J37" s="49"/>
      <c r="K37" s="20">
        <v>33189322</v>
      </c>
    </row>
    <row r="38" spans="1:11" s="1" customFormat="1" ht="10.5" customHeight="1">
      <c r="A38" s="16" t="s">
        <v>129</v>
      </c>
      <c r="B38" s="17"/>
      <c r="C38" s="18">
        <v>551098.79</v>
      </c>
      <c r="D38" s="49"/>
      <c r="E38" s="18">
        <v>12272974</v>
      </c>
      <c r="G38" s="16" t="s">
        <v>170</v>
      </c>
      <c r="I38" s="19">
        <v>1155918.78</v>
      </c>
      <c r="J38" s="49"/>
      <c r="K38" s="20">
        <v>27253177</v>
      </c>
    </row>
    <row r="39" spans="1:11" s="1" customFormat="1" ht="10.5" customHeight="1">
      <c r="A39" s="16" t="s">
        <v>130</v>
      </c>
      <c r="B39" s="17"/>
      <c r="C39" s="18">
        <v>1470160.78</v>
      </c>
      <c r="D39" s="49"/>
      <c r="E39" s="18">
        <v>32866114</v>
      </c>
      <c r="G39" s="16" t="s">
        <v>171</v>
      </c>
      <c r="I39" s="19">
        <v>168213.88</v>
      </c>
      <c r="J39" s="49"/>
      <c r="K39" s="20">
        <v>3844990</v>
      </c>
    </row>
    <row r="40" spans="1:11" s="1" customFormat="1" ht="10.5" customHeight="1">
      <c r="A40" s="16" t="s">
        <v>131</v>
      </c>
      <c r="B40" s="17"/>
      <c r="C40" s="18">
        <v>2669666.62</v>
      </c>
      <c r="D40" s="49"/>
      <c r="E40" s="18">
        <v>61944929</v>
      </c>
      <c r="G40" s="16" t="s">
        <v>172</v>
      </c>
      <c r="I40" s="19">
        <v>881308.89</v>
      </c>
      <c r="J40" s="49"/>
      <c r="K40" s="20">
        <v>20752324</v>
      </c>
    </row>
    <row r="41" spans="1:11" s="1" customFormat="1" ht="10.5" customHeight="1">
      <c r="A41" s="16" t="s">
        <v>132</v>
      </c>
      <c r="B41" s="17"/>
      <c r="C41" s="18">
        <v>1893845.98</v>
      </c>
      <c r="D41" s="49"/>
      <c r="E41" s="18">
        <v>42930857</v>
      </c>
      <c r="G41" s="16" t="s">
        <v>173</v>
      </c>
      <c r="I41" s="19">
        <v>217590.25</v>
      </c>
      <c r="J41" s="49"/>
      <c r="K41" s="20">
        <v>5524980</v>
      </c>
    </row>
    <row r="42" spans="1:11" s="1" customFormat="1" ht="10.5" customHeight="1">
      <c r="A42" s="16" t="s">
        <v>39</v>
      </c>
      <c r="B42" s="17"/>
      <c r="C42" s="18">
        <v>275996.16</v>
      </c>
      <c r="D42" s="49"/>
      <c r="E42" s="18">
        <v>6399249</v>
      </c>
      <c r="G42" s="16" t="s">
        <v>174</v>
      </c>
      <c r="I42" s="19">
        <v>996115.93</v>
      </c>
      <c r="J42" s="49"/>
      <c r="K42" s="20">
        <v>22419547</v>
      </c>
    </row>
    <row r="43" spans="1:11" s="1" customFormat="1" ht="10.5" customHeight="1">
      <c r="A43" s="16" t="s">
        <v>133</v>
      </c>
      <c r="B43" s="17"/>
      <c r="C43" s="18">
        <v>13713680.899999999</v>
      </c>
      <c r="D43" s="49"/>
      <c r="E43" s="18">
        <v>316794445</v>
      </c>
      <c r="G43" s="16" t="s">
        <v>175</v>
      </c>
      <c r="I43" s="19">
        <v>853321.11</v>
      </c>
      <c r="J43" s="49"/>
      <c r="K43" s="20">
        <v>19078198</v>
      </c>
    </row>
    <row r="44" spans="1:11" s="1" customFormat="1" ht="10.5" customHeight="1">
      <c r="A44" s="16" t="s">
        <v>134</v>
      </c>
      <c r="B44" s="17"/>
      <c r="C44" s="18">
        <v>3015406.17</v>
      </c>
      <c r="D44" s="49"/>
      <c r="E44" s="18">
        <v>70321313</v>
      </c>
      <c r="G44" s="16" t="s">
        <v>176</v>
      </c>
      <c r="I44" s="19">
        <v>155049.09</v>
      </c>
      <c r="J44" s="49"/>
      <c r="K44" s="20">
        <v>3526616</v>
      </c>
    </row>
    <row r="45" spans="1:11" s="1" customFormat="1" ht="10.5" customHeight="1">
      <c r="A45" s="16" t="s">
        <v>135</v>
      </c>
      <c r="B45" s="17"/>
      <c r="C45" s="18">
        <v>57117.46</v>
      </c>
      <c r="D45" s="49"/>
      <c r="E45" s="18">
        <v>1347057</v>
      </c>
      <c r="G45" s="16" t="s">
        <v>177</v>
      </c>
      <c r="I45" s="19">
        <v>1661322.07</v>
      </c>
      <c r="J45" s="49"/>
      <c r="K45" s="20">
        <v>38412386</v>
      </c>
    </row>
    <row r="46" spans="1:11" s="1" customFormat="1" ht="10.5" customHeight="1">
      <c r="A46" s="16" t="s">
        <v>136</v>
      </c>
      <c r="B46" s="17"/>
      <c r="C46" s="18">
        <v>246852.2</v>
      </c>
      <c r="D46" s="49"/>
      <c r="E46" s="18">
        <v>5473591</v>
      </c>
      <c r="G46" s="16" t="s">
        <v>297</v>
      </c>
      <c r="I46" s="19">
        <v>38096.04</v>
      </c>
      <c r="J46" s="49"/>
      <c r="K46" s="20">
        <v>844101</v>
      </c>
    </row>
    <row r="47" spans="1:11" s="1" customFormat="1" ht="10.5" customHeight="1">
      <c r="A47" s="16" t="s">
        <v>46</v>
      </c>
      <c r="B47" s="17"/>
      <c r="C47" s="18">
        <v>617047.5</v>
      </c>
      <c r="D47" s="49"/>
      <c r="E47" s="18">
        <v>14719757</v>
      </c>
      <c r="G47" s="16" t="s">
        <v>178</v>
      </c>
      <c r="I47" s="19">
        <v>251534.94</v>
      </c>
      <c r="J47" s="49"/>
      <c r="K47" s="20">
        <v>5873930</v>
      </c>
    </row>
    <row r="48" spans="1:11" s="1" customFormat="1" ht="10.5" customHeight="1">
      <c r="A48" s="16" t="s">
        <v>137</v>
      </c>
      <c r="B48" s="17"/>
      <c r="C48" s="18">
        <v>1311721.21</v>
      </c>
      <c r="D48" s="49"/>
      <c r="E48" s="18">
        <v>29805417</v>
      </c>
      <c r="G48" s="16" t="s">
        <v>179</v>
      </c>
      <c r="I48" s="19">
        <v>462899.08</v>
      </c>
      <c r="J48" s="49"/>
      <c r="K48" s="20">
        <v>10764020</v>
      </c>
    </row>
    <row r="49" spans="1:11" s="1" customFormat="1" ht="10.5" customHeight="1">
      <c r="A49" s="16" t="s">
        <v>138</v>
      </c>
      <c r="B49" s="17"/>
      <c r="C49" s="18">
        <v>3816435.75</v>
      </c>
      <c r="D49" s="49"/>
      <c r="E49" s="18">
        <v>87348890</v>
      </c>
      <c r="G49" s="16" t="s">
        <v>298</v>
      </c>
      <c r="I49" s="19">
        <v>8060.11</v>
      </c>
      <c r="J49" s="49"/>
      <c r="K49" s="20">
        <v>193202</v>
      </c>
    </row>
    <row r="50" spans="1:11" s="1" customFormat="1" ht="10.5" customHeight="1">
      <c r="A50" s="16" t="s">
        <v>139</v>
      </c>
      <c r="B50" s="17"/>
      <c r="C50" s="18">
        <v>2630193.09</v>
      </c>
      <c r="D50" s="49"/>
      <c r="E50" s="18">
        <v>60763607</v>
      </c>
      <c r="G50" s="16" t="s">
        <v>180</v>
      </c>
      <c r="I50" s="19">
        <v>772888.28</v>
      </c>
      <c r="J50" s="49"/>
      <c r="K50" s="20">
        <v>17130045</v>
      </c>
    </row>
    <row r="51" spans="1:11" s="1" customFormat="1" ht="10.5" customHeight="1">
      <c r="A51" s="16" t="s">
        <v>140</v>
      </c>
      <c r="B51" s="17"/>
      <c r="C51" s="18">
        <v>367039.09</v>
      </c>
      <c r="D51" s="49"/>
      <c r="E51" s="18">
        <v>8160588</v>
      </c>
      <c r="G51" s="16" t="s">
        <v>95</v>
      </c>
      <c r="I51" s="19">
        <v>455107.82</v>
      </c>
      <c r="J51" s="49"/>
      <c r="K51" s="20">
        <v>11016133</v>
      </c>
    </row>
    <row r="52" spans="1:11" s="1" customFormat="1" ht="10.5" customHeight="1">
      <c r="A52" s="16" t="s">
        <v>288</v>
      </c>
      <c r="B52" s="17"/>
      <c r="C52" s="18">
        <v>96972.72</v>
      </c>
      <c r="D52" s="49"/>
      <c r="E52" s="18">
        <v>2207129</v>
      </c>
      <c r="G52" s="16" t="s">
        <v>181</v>
      </c>
      <c r="I52" s="19">
        <v>613707.68</v>
      </c>
      <c r="J52" s="49"/>
      <c r="K52" s="20">
        <v>13773534</v>
      </c>
    </row>
    <row r="53" spans="1:11" s="1" customFormat="1" ht="10.5" customHeight="1">
      <c r="A53" s="16" t="s">
        <v>141</v>
      </c>
      <c r="B53" s="17"/>
      <c r="C53" s="18">
        <v>158470.88</v>
      </c>
      <c r="D53" s="49"/>
      <c r="E53" s="18">
        <v>3654338</v>
      </c>
      <c r="G53" s="16" t="s">
        <v>299</v>
      </c>
      <c r="I53" s="19">
        <v>26036.63</v>
      </c>
      <c r="J53" s="49"/>
      <c r="K53" s="20">
        <v>578516</v>
      </c>
    </row>
    <row r="54" spans="1:11" s="1" customFormat="1" ht="10.5" customHeight="1">
      <c r="A54" s="16" t="s">
        <v>142</v>
      </c>
      <c r="B54" s="17"/>
      <c r="C54" s="18">
        <v>1264266.36</v>
      </c>
      <c r="D54" s="49"/>
      <c r="E54" s="18">
        <v>28534164</v>
      </c>
      <c r="G54" s="16" t="s">
        <v>182</v>
      </c>
      <c r="I54" s="19">
        <v>450252.3</v>
      </c>
      <c r="J54" s="49"/>
      <c r="K54" s="20">
        <v>10528901</v>
      </c>
    </row>
    <row r="55" spans="1:11" s="1" customFormat="1" ht="10.5" customHeight="1">
      <c r="A55" s="16" t="s">
        <v>143</v>
      </c>
      <c r="B55" s="17"/>
      <c r="C55" s="18">
        <v>452668.02</v>
      </c>
      <c r="D55" s="49"/>
      <c r="E55" s="18">
        <v>10666747</v>
      </c>
      <c r="G55" s="16" t="s">
        <v>183</v>
      </c>
      <c r="I55" s="19">
        <v>237591.21</v>
      </c>
      <c r="J55" s="93"/>
      <c r="K55" s="20">
        <v>5618473</v>
      </c>
    </row>
    <row r="56" spans="1:11" s="1" customFormat="1" ht="10.5" customHeight="1">
      <c r="A56" s="16" t="s">
        <v>144</v>
      </c>
      <c r="B56" s="17"/>
      <c r="C56" s="18">
        <v>2488202.72</v>
      </c>
      <c r="D56" s="49"/>
      <c r="E56" s="18">
        <v>55266808</v>
      </c>
      <c r="G56" s="1" t="s">
        <v>184</v>
      </c>
      <c r="I56" s="19">
        <v>6619193.87</v>
      </c>
      <c r="J56" s="49"/>
      <c r="K56" s="20">
        <v>149601643</v>
      </c>
    </row>
    <row r="57" spans="1:11" s="1" customFormat="1" ht="10.5" customHeight="1">
      <c r="A57" s="16" t="s">
        <v>145</v>
      </c>
      <c r="B57" s="17"/>
      <c r="C57" s="18">
        <v>736539.14</v>
      </c>
      <c r="D57" s="49"/>
      <c r="E57" s="18">
        <v>16262488</v>
      </c>
      <c r="G57" s="1" t="s">
        <v>99</v>
      </c>
      <c r="H57" s="42"/>
      <c r="I57" s="19">
        <v>1577390.16</v>
      </c>
      <c r="J57" s="82"/>
      <c r="K57" s="20">
        <v>37339785</v>
      </c>
    </row>
    <row r="58" spans="1:11" s="1" customFormat="1" ht="10.5" customHeight="1">
      <c r="A58" s="16" t="s">
        <v>146</v>
      </c>
      <c r="B58" s="17"/>
      <c r="C58" s="18">
        <v>1087561.88</v>
      </c>
      <c r="D58" s="49"/>
      <c r="E58" s="18">
        <v>25362787</v>
      </c>
      <c r="G58" s="1" t="s">
        <v>185</v>
      </c>
      <c r="H58" s="42"/>
      <c r="I58" s="19">
        <v>9796861.84</v>
      </c>
      <c r="J58" s="82"/>
      <c r="K58" s="20">
        <v>225967021</v>
      </c>
    </row>
    <row r="59" spans="1:11" s="1" customFormat="1" ht="10.5" customHeight="1">
      <c r="A59" s="16" t="s">
        <v>289</v>
      </c>
      <c r="B59" s="17"/>
      <c r="C59" s="18">
        <v>333951.21</v>
      </c>
      <c r="D59" s="49"/>
      <c r="E59" s="18">
        <v>7387236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290</v>
      </c>
      <c r="B60" s="102"/>
      <c r="C60" s="103">
        <v>136824.22</v>
      </c>
      <c r="D60" s="104"/>
      <c r="E60" s="103">
        <v>3087700</v>
      </c>
      <c r="F60" s="8"/>
      <c r="G60" s="105" t="s">
        <v>103</v>
      </c>
      <c r="H60" s="106" t="s">
        <v>234</v>
      </c>
      <c r="I60" s="92">
        <v>185457936.16000006</v>
      </c>
      <c r="J60" s="91" t="s">
        <v>234</v>
      </c>
      <c r="K60" s="92">
        <v>4232558504</v>
      </c>
    </row>
    <row r="61" s="1" customFormat="1" ht="6.75" customHeight="1"/>
    <row r="62" s="1" customFormat="1" ht="12.75" customHeight="1">
      <c r="A62" s="1" t="s">
        <v>300</v>
      </c>
    </row>
    <row r="63" s="1" customFormat="1" ht="12.75" customHeight="1">
      <c r="A63" s="49" t="s">
        <v>352</v>
      </c>
    </row>
    <row r="64" s="1" customFormat="1" ht="12.75" customHeight="1">
      <c r="A64" s="49" t="s">
        <v>353</v>
      </c>
    </row>
    <row r="65" spans="1:2" s="1" customFormat="1" ht="12.75" customHeight="1">
      <c r="A65" s="49" t="s">
        <v>354</v>
      </c>
      <c r="B65" s="2"/>
    </row>
    <row r="66" s="1" customFormat="1" ht="9" customHeight="1">
      <c r="B66" s="2"/>
    </row>
    <row r="67" spans="1:2" s="1" customFormat="1" ht="12.75" customHeight="1">
      <c r="A67" s="21" t="s">
        <v>344</v>
      </c>
      <c r="B67" s="2"/>
    </row>
    <row r="68" spans="1:2" s="1" customFormat="1" ht="12.75" customHeight="1">
      <c r="A68" s="108" t="s">
        <v>347</v>
      </c>
      <c r="B68" s="2"/>
    </row>
    <row r="69" spans="1:2" s="1" customFormat="1" ht="12.75" customHeight="1">
      <c r="A69" s="108" t="s">
        <v>345</v>
      </c>
      <c r="B69" s="2"/>
    </row>
    <row r="70" spans="1:2" s="1" customFormat="1" ht="12.75" customHeight="1">
      <c r="A70" s="21"/>
      <c r="B70" s="2"/>
    </row>
    <row r="71" spans="1:2" s="1" customFormat="1" ht="12.75" customHeight="1">
      <c r="A71" s="21"/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61">
      <selection activeCell="G87" sqref="G87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3" t="s">
        <v>331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3.5" customHeight="1">
      <c r="A2" s="124" t="s">
        <v>355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2" s="6" customFormat="1" ht="18.75" customHeight="1">
      <c r="A3" s="50" t="s">
        <v>187</v>
      </c>
      <c r="B3" s="51"/>
      <c r="C3" s="52" t="s">
        <v>1</v>
      </c>
      <c r="D3" s="53"/>
      <c r="E3" s="52" t="s">
        <v>332</v>
      </c>
      <c r="F3" s="53"/>
      <c r="G3" s="50" t="s">
        <v>187</v>
      </c>
      <c r="H3" s="53"/>
      <c r="I3" s="52" t="s">
        <v>1</v>
      </c>
      <c r="J3" s="53"/>
      <c r="K3" s="52" t="s">
        <v>332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322</v>
      </c>
      <c r="B5" s="75" t="s">
        <v>234</v>
      </c>
      <c r="C5" s="69">
        <v>4469342.75</v>
      </c>
      <c r="D5" s="83" t="s">
        <v>234</v>
      </c>
      <c r="E5" s="69">
        <v>365488614</v>
      </c>
      <c r="G5" s="58" t="s">
        <v>312</v>
      </c>
      <c r="H5" s="75" t="s">
        <v>234</v>
      </c>
      <c r="I5" s="69">
        <v>46178837.2</v>
      </c>
      <c r="J5" s="83" t="s">
        <v>234</v>
      </c>
      <c r="K5" s="73">
        <v>1025934399</v>
      </c>
    </row>
    <row r="6" spans="1:11" s="56" customFormat="1" ht="9" customHeight="1">
      <c r="A6" s="60" t="s">
        <v>315</v>
      </c>
      <c r="B6" s="61"/>
      <c r="C6" s="70">
        <v>409097.3</v>
      </c>
      <c r="D6" s="84"/>
      <c r="E6" s="70">
        <v>20454763</v>
      </c>
      <c r="G6" s="60" t="s">
        <v>243</v>
      </c>
      <c r="H6" s="61"/>
      <c r="I6" s="70">
        <v>2034117.7</v>
      </c>
      <c r="J6" s="84"/>
      <c r="K6" s="74">
        <v>45140059</v>
      </c>
    </row>
    <row r="7" spans="1:11" s="56" customFormat="1" ht="9" customHeight="1">
      <c r="A7" s="60" t="s">
        <v>316</v>
      </c>
      <c r="B7" s="61"/>
      <c r="C7" s="70">
        <v>388616.26</v>
      </c>
      <c r="D7" s="84"/>
      <c r="E7" s="70">
        <v>15065213</v>
      </c>
      <c r="G7" s="60" t="s">
        <v>244</v>
      </c>
      <c r="H7" s="61"/>
      <c r="I7" s="70">
        <v>494286.25</v>
      </c>
      <c r="J7" s="84"/>
      <c r="K7" s="74">
        <v>10996900</v>
      </c>
    </row>
    <row r="8" spans="1:11" s="56" customFormat="1" ht="9" customHeight="1">
      <c r="A8" s="60" t="s">
        <v>321</v>
      </c>
      <c r="B8" s="61"/>
      <c r="C8" s="70">
        <v>586847.48</v>
      </c>
      <c r="D8" s="84"/>
      <c r="E8" s="70">
        <v>23473804</v>
      </c>
      <c r="G8" s="60" t="s">
        <v>245</v>
      </c>
      <c r="H8" s="61"/>
      <c r="I8" s="70">
        <v>31267649.88</v>
      </c>
      <c r="J8" s="84"/>
      <c r="K8" s="74">
        <v>694011701</v>
      </c>
    </row>
    <row r="9" spans="1:11" s="56" customFormat="1" ht="9" customHeight="1">
      <c r="A9" s="60" t="s">
        <v>278</v>
      </c>
      <c r="B9" s="61"/>
      <c r="C9" s="70"/>
      <c r="D9" s="84"/>
      <c r="E9" s="70"/>
      <c r="G9" s="60" t="s">
        <v>246</v>
      </c>
      <c r="H9" s="61"/>
      <c r="I9" s="70">
        <v>1665874.92</v>
      </c>
      <c r="J9" s="84"/>
      <c r="K9" s="74">
        <v>37739090</v>
      </c>
    </row>
    <row r="10" spans="1:11" s="56" customFormat="1" ht="9" customHeight="1">
      <c r="A10" s="60" t="s">
        <v>235</v>
      </c>
      <c r="B10" s="61"/>
      <c r="C10" s="70"/>
      <c r="D10" s="84"/>
      <c r="E10" s="70"/>
      <c r="G10" s="60" t="s">
        <v>282</v>
      </c>
      <c r="H10" s="61"/>
      <c r="I10" s="70"/>
      <c r="J10" s="84"/>
      <c r="K10" s="74"/>
    </row>
    <row r="11" spans="1:11" s="56" customFormat="1" ht="9" customHeight="1">
      <c r="A11" s="60" t="s">
        <v>236</v>
      </c>
      <c r="B11" s="61"/>
      <c r="C11" s="70">
        <v>3084781.71</v>
      </c>
      <c r="D11" s="84"/>
      <c r="E11" s="70">
        <v>306494834</v>
      </c>
      <c r="G11" s="60" t="s">
        <v>247</v>
      </c>
      <c r="H11" s="61"/>
      <c r="I11" s="70">
        <v>7870425.25</v>
      </c>
      <c r="J11" s="84"/>
      <c r="K11" s="74">
        <v>174833995</v>
      </c>
    </row>
    <row r="12" spans="1:11" s="56" customFormat="1" ht="9" customHeight="1">
      <c r="A12" s="54"/>
      <c r="B12" s="62"/>
      <c r="C12" s="70"/>
      <c r="D12" s="84"/>
      <c r="E12" s="70"/>
      <c r="G12" s="60" t="s">
        <v>248</v>
      </c>
      <c r="H12" s="61"/>
      <c r="I12" s="70">
        <v>47463.6</v>
      </c>
      <c r="J12" s="84"/>
      <c r="K12" s="74">
        <v>1053025</v>
      </c>
    </row>
    <row r="13" spans="1:11" s="56" customFormat="1" ht="9" customHeight="1">
      <c r="A13" s="63" t="s">
        <v>307</v>
      </c>
      <c r="B13" s="75" t="s">
        <v>234</v>
      </c>
      <c r="C13" s="69">
        <v>11872131.040000001</v>
      </c>
      <c r="D13" s="83" t="s">
        <v>234</v>
      </c>
      <c r="E13" s="69">
        <v>263255180</v>
      </c>
      <c r="G13" s="60" t="s">
        <v>249</v>
      </c>
      <c r="H13" s="61"/>
      <c r="I13" s="70">
        <v>1824506.5</v>
      </c>
      <c r="J13" s="84"/>
      <c r="K13" s="74">
        <v>40527194</v>
      </c>
    </row>
    <row r="14" spans="1:11" s="56" customFormat="1" ht="9" customHeight="1">
      <c r="A14" s="60" t="s">
        <v>188</v>
      </c>
      <c r="B14" s="61"/>
      <c r="C14" s="70">
        <v>1720995.13</v>
      </c>
      <c r="D14" s="84"/>
      <c r="E14" s="70">
        <v>38233619</v>
      </c>
      <c r="G14" s="60" t="s">
        <v>250</v>
      </c>
      <c r="H14" s="61"/>
      <c r="I14" s="70">
        <v>974513.1</v>
      </c>
      <c r="J14" s="84"/>
      <c r="K14" s="74">
        <v>21632435</v>
      </c>
    </row>
    <row r="15" spans="1:11" s="56" customFormat="1" ht="9" customHeight="1">
      <c r="A15" s="60" t="s">
        <v>189</v>
      </c>
      <c r="B15" s="61"/>
      <c r="C15" s="70">
        <v>9282459.69</v>
      </c>
      <c r="D15" s="84"/>
      <c r="E15" s="70">
        <v>205749704</v>
      </c>
      <c r="G15" s="60"/>
      <c r="H15" s="62"/>
      <c r="I15" s="70"/>
      <c r="J15" s="84"/>
      <c r="K15" s="74"/>
    </row>
    <row r="16" spans="1:11" s="56" customFormat="1" ht="9" customHeight="1">
      <c r="A16" s="60" t="s">
        <v>190</v>
      </c>
      <c r="B16" s="61"/>
      <c r="C16" s="70">
        <v>14814.49</v>
      </c>
      <c r="D16" s="84"/>
      <c r="E16" s="70">
        <v>329208</v>
      </c>
      <c r="G16" s="58" t="s">
        <v>313</v>
      </c>
      <c r="H16" s="75" t="s">
        <v>234</v>
      </c>
      <c r="I16" s="69">
        <v>237741408.58</v>
      </c>
      <c r="J16" s="83" t="s">
        <v>234</v>
      </c>
      <c r="K16" s="73">
        <v>1890799462</v>
      </c>
    </row>
    <row r="17" spans="1:11" s="56" customFormat="1" ht="9" customHeight="1">
      <c r="A17" s="60" t="s">
        <v>191</v>
      </c>
      <c r="B17" s="61"/>
      <c r="C17" s="70">
        <v>39798.19</v>
      </c>
      <c r="D17" s="84"/>
      <c r="E17" s="70">
        <v>882043</v>
      </c>
      <c r="G17" s="60" t="s">
        <v>251</v>
      </c>
      <c r="H17" s="61"/>
      <c r="I17" s="70"/>
      <c r="J17" s="84"/>
      <c r="K17" s="74"/>
    </row>
    <row r="18" spans="1:11" s="56" customFormat="1" ht="9" customHeight="1">
      <c r="A18" s="60" t="s">
        <v>192</v>
      </c>
      <c r="B18" s="61"/>
      <c r="C18" s="70">
        <v>15704.73</v>
      </c>
      <c r="D18" s="84"/>
      <c r="E18" s="70">
        <v>349046</v>
      </c>
      <c r="G18" s="60" t="s">
        <v>247</v>
      </c>
      <c r="H18" s="61"/>
      <c r="I18" s="70">
        <v>877572.27</v>
      </c>
      <c r="J18" s="84"/>
      <c r="K18" s="74">
        <v>19143973</v>
      </c>
    </row>
    <row r="19" spans="1:11" s="56" customFormat="1" ht="9" customHeight="1">
      <c r="A19" s="60" t="s">
        <v>193</v>
      </c>
      <c r="B19" s="61"/>
      <c r="C19" s="70">
        <v>217984.08</v>
      </c>
      <c r="D19" s="84"/>
      <c r="E19" s="70">
        <v>4834325</v>
      </c>
      <c r="G19" s="60" t="s">
        <v>252</v>
      </c>
      <c r="H19" s="61"/>
      <c r="I19" s="70">
        <v>1850563.08</v>
      </c>
      <c r="J19" s="84"/>
      <c r="K19" s="74">
        <v>40977580</v>
      </c>
    </row>
    <row r="20" spans="1:11" s="56" customFormat="1" ht="9" customHeight="1">
      <c r="A20" s="60" t="s">
        <v>194</v>
      </c>
      <c r="B20" s="61"/>
      <c r="C20" s="70">
        <v>580374.73</v>
      </c>
      <c r="D20" s="84"/>
      <c r="E20" s="70">
        <v>12877235</v>
      </c>
      <c r="G20" s="60" t="s">
        <v>253</v>
      </c>
      <c r="H20" s="61"/>
      <c r="I20" s="70">
        <v>524675.73</v>
      </c>
      <c r="J20" s="84"/>
      <c r="K20" s="74">
        <v>11525225</v>
      </c>
    </row>
    <row r="21" spans="1:11" s="56" customFormat="1" ht="9" customHeight="1">
      <c r="A21" s="54"/>
      <c r="B21" s="62"/>
      <c r="C21" s="70"/>
      <c r="D21" s="84"/>
      <c r="E21" s="70"/>
      <c r="G21" s="60" t="s">
        <v>254</v>
      </c>
      <c r="H21" s="61"/>
      <c r="I21" s="70"/>
      <c r="J21" s="84"/>
      <c r="K21" s="74"/>
    </row>
    <row r="22" spans="1:11" s="56" customFormat="1" ht="9" customHeight="1">
      <c r="A22" s="63" t="s">
        <v>308</v>
      </c>
      <c r="B22" s="75" t="s">
        <v>234</v>
      </c>
      <c r="C22" s="69">
        <v>16605966.43</v>
      </c>
      <c r="D22" s="83" t="s">
        <v>234</v>
      </c>
      <c r="E22" s="69">
        <v>366701420</v>
      </c>
      <c r="G22" s="60" t="s">
        <v>255</v>
      </c>
      <c r="H22" s="61"/>
      <c r="I22" s="70">
        <v>1939686.17</v>
      </c>
      <c r="J22" s="84"/>
      <c r="K22" s="74">
        <v>42697647</v>
      </c>
    </row>
    <row r="23" spans="1:11" s="56" customFormat="1" ht="9" customHeight="1">
      <c r="A23" s="60" t="s">
        <v>195</v>
      </c>
      <c r="B23" s="61"/>
      <c r="C23" s="70">
        <v>3125636.8</v>
      </c>
      <c r="D23" s="84"/>
      <c r="E23" s="70">
        <v>69198510</v>
      </c>
      <c r="G23" s="60" t="s">
        <v>256</v>
      </c>
      <c r="H23" s="61"/>
      <c r="I23" s="70">
        <v>173410.01</v>
      </c>
      <c r="J23" s="84"/>
      <c r="K23" s="74">
        <v>3701377</v>
      </c>
    </row>
    <row r="24" spans="1:11" s="56" customFormat="1" ht="9" customHeight="1">
      <c r="A24" s="60" t="s">
        <v>196</v>
      </c>
      <c r="B24" s="61"/>
      <c r="C24" s="70">
        <v>2097846.48</v>
      </c>
      <c r="D24" s="84"/>
      <c r="E24" s="70">
        <v>46237443</v>
      </c>
      <c r="G24" s="60" t="s">
        <v>257</v>
      </c>
      <c r="H24" s="61"/>
      <c r="I24" s="70">
        <v>1521978.87</v>
      </c>
      <c r="J24" s="84"/>
      <c r="K24" s="74">
        <v>33195376</v>
      </c>
    </row>
    <row r="25" spans="1:11" s="56" customFormat="1" ht="9" customHeight="1">
      <c r="A25" s="60" t="s">
        <v>197</v>
      </c>
      <c r="B25" s="61"/>
      <c r="C25" s="70">
        <v>1484862.97</v>
      </c>
      <c r="D25" s="84"/>
      <c r="E25" s="70">
        <v>32431951</v>
      </c>
      <c r="G25" s="60" t="s">
        <v>258</v>
      </c>
      <c r="H25" s="61"/>
      <c r="I25" s="70">
        <v>889575.69</v>
      </c>
      <c r="J25" s="84"/>
      <c r="K25" s="74">
        <v>19729985</v>
      </c>
    </row>
    <row r="26" spans="1:11" s="56" customFormat="1" ht="9" customHeight="1">
      <c r="A26" s="60" t="s">
        <v>198</v>
      </c>
      <c r="B26" s="61"/>
      <c r="C26" s="70">
        <v>922371.3</v>
      </c>
      <c r="D26" s="84"/>
      <c r="E26" s="70">
        <v>20237781</v>
      </c>
      <c r="G26" s="60" t="s">
        <v>259</v>
      </c>
      <c r="H26" s="61"/>
      <c r="I26" s="70">
        <v>7615770.32</v>
      </c>
      <c r="J26" s="84"/>
      <c r="K26" s="74">
        <v>168789500</v>
      </c>
    </row>
    <row r="27" spans="1:11" s="56" customFormat="1" ht="9" customHeight="1">
      <c r="A27" s="60" t="s">
        <v>199</v>
      </c>
      <c r="B27" s="61"/>
      <c r="C27" s="70">
        <v>4238895.77</v>
      </c>
      <c r="D27" s="84"/>
      <c r="E27" s="70">
        <v>93668827</v>
      </c>
      <c r="G27" s="60" t="s">
        <v>260</v>
      </c>
      <c r="H27" s="61"/>
      <c r="I27" s="70">
        <v>6233416.81</v>
      </c>
      <c r="J27" s="84"/>
      <c r="K27" s="74">
        <v>138162430</v>
      </c>
    </row>
    <row r="28" spans="1:11" s="56" customFormat="1" ht="9" customHeight="1">
      <c r="A28" s="60" t="s">
        <v>200</v>
      </c>
      <c r="B28" s="61"/>
      <c r="C28" s="70">
        <v>561133.53</v>
      </c>
      <c r="D28" s="84"/>
      <c r="E28" s="70">
        <v>12394304</v>
      </c>
      <c r="G28" s="60" t="s">
        <v>261</v>
      </c>
      <c r="H28" s="61"/>
      <c r="I28" s="70">
        <v>938614.04</v>
      </c>
      <c r="J28" s="84"/>
      <c r="K28" s="74">
        <v>20877511</v>
      </c>
    </row>
    <row r="29" spans="1:11" s="56" customFormat="1" ht="9" customHeight="1">
      <c r="A29" s="60" t="s">
        <v>201</v>
      </c>
      <c r="B29" s="61"/>
      <c r="C29" s="70">
        <v>2090818.51</v>
      </c>
      <c r="D29" s="84"/>
      <c r="E29" s="70">
        <v>46368543</v>
      </c>
      <c r="G29" s="60" t="s">
        <v>262</v>
      </c>
      <c r="H29" s="61"/>
      <c r="I29" s="70">
        <v>202789840.71999997</v>
      </c>
      <c r="J29" s="84"/>
      <c r="K29" s="74">
        <v>1118205585</v>
      </c>
    </row>
    <row r="30" spans="1:11" s="56" customFormat="1" ht="9" customHeight="1">
      <c r="A30" s="60" t="s">
        <v>279</v>
      </c>
      <c r="B30" s="61"/>
      <c r="C30" s="70">
        <v>1881378.49</v>
      </c>
      <c r="D30" s="84"/>
      <c r="E30" s="70">
        <v>41713045</v>
      </c>
      <c r="G30" s="60" t="s">
        <v>263</v>
      </c>
      <c r="H30" s="61"/>
      <c r="I30" s="70">
        <v>1507975.04</v>
      </c>
      <c r="J30" s="84"/>
      <c r="K30" s="74">
        <v>33155089</v>
      </c>
    </row>
    <row r="31" spans="1:11" s="56" customFormat="1" ht="9" customHeight="1">
      <c r="A31" s="60" t="s">
        <v>227</v>
      </c>
      <c r="B31" s="61"/>
      <c r="C31" s="70">
        <v>203022.58</v>
      </c>
      <c r="D31" s="84"/>
      <c r="E31" s="70">
        <v>4451016</v>
      </c>
      <c r="G31" s="60" t="s">
        <v>265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264</v>
      </c>
      <c r="H32" s="61"/>
      <c r="I32" s="70">
        <v>2436772.38</v>
      </c>
      <c r="J32" s="84"/>
      <c r="K32" s="74">
        <v>53662143</v>
      </c>
    </row>
    <row r="33" spans="1:11" s="56" customFormat="1" ht="9" customHeight="1">
      <c r="A33" s="63" t="s">
        <v>309</v>
      </c>
      <c r="B33" s="75" t="s">
        <v>234</v>
      </c>
      <c r="C33" s="69">
        <v>51924500.13</v>
      </c>
      <c r="D33" s="83" t="s">
        <v>234</v>
      </c>
      <c r="E33" s="69">
        <v>1238239952</v>
      </c>
      <c r="G33" s="60" t="s">
        <v>266</v>
      </c>
      <c r="H33" s="61"/>
      <c r="I33" s="70">
        <v>991453.49</v>
      </c>
      <c r="J33" s="84"/>
      <c r="K33" s="74">
        <v>21915075</v>
      </c>
    </row>
    <row r="34" spans="1:11" s="56" customFormat="1" ht="9" customHeight="1">
      <c r="A34" s="60" t="s">
        <v>202</v>
      </c>
      <c r="B34" s="61"/>
      <c r="C34" s="70">
        <v>384281.71</v>
      </c>
      <c r="D34" s="84"/>
      <c r="E34" s="70">
        <v>8513665</v>
      </c>
      <c r="G34" s="60" t="s">
        <v>267</v>
      </c>
      <c r="H34" s="61"/>
      <c r="I34" s="70">
        <v>2784369.3</v>
      </c>
      <c r="J34" s="84"/>
      <c r="K34" s="74">
        <v>61843533</v>
      </c>
    </row>
    <row r="35" spans="1:11" s="56" customFormat="1" ht="9" customHeight="1">
      <c r="A35" s="60" t="s">
        <v>203</v>
      </c>
      <c r="B35" s="61"/>
      <c r="C35" s="70">
        <v>213703.47</v>
      </c>
      <c r="D35" s="84"/>
      <c r="E35" s="70">
        <v>4731904</v>
      </c>
      <c r="G35" s="60" t="s">
        <v>268</v>
      </c>
      <c r="H35" s="61"/>
      <c r="I35" s="70">
        <v>458242.46</v>
      </c>
      <c r="J35" s="84"/>
      <c r="K35" s="74">
        <v>10137593</v>
      </c>
    </row>
    <row r="36" spans="1:11" s="56" customFormat="1" ht="9" customHeight="1">
      <c r="A36" s="60" t="s">
        <v>204</v>
      </c>
      <c r="B36" s="61"/>
      <c r="C36" s="70">
        <v>319680.34</v>
      </c>
      <c r="D36" s="84"/>
      <c r="E36" s="70">
        <v>6762113</v>
      </c>
      <c r="G36" s="60" t="s">
        <v>283</v>
      </c>
      <c r="H36" s="61"/>
      <c r="I36" s="70">
        <v>2174889.78</v>
      </c>
      <c r="J36" s="84"/>
      <c r="K36" s="74">
        <v>48080637</v>
      </c>
    </row>
    <row r="37" spans="1:11" s="56" customFormat="1" ht="9" customHeight="1">
      <c r="A37" s="60" t="s">
        <v>205</v>
      </c>
      <c r="B37" s="61"/>
      <c r="C37" s="70">
        <v>12737511.51</v>
      </c>
      <c r="D37" s="84"/>
      <c r="E37" s="70">
        <v>373333756</v>
      </c>
      <c r="G37" s="60" t="s">
        <v>270</v>
      </c>
      <c r="H37" s="61" t="s">
        <v>269</v>
      </c>
      <c r="I37" s="70"/>
      <c r="J37" s="84"/>
      <c r="K37" s="74"/>
    </row>
    <row r="38" spans="1:11" s="56" customFormat="1" ht="9" customHeight="1">
      <c r="A38" s="60" t="s">
        <v>206</v>
      </c>
      <c r="B38" s="61"/>
      <c r="C38" s="70">
        <v>1699171.96</v>
      </c>
      <c r="D38" s="84"/>
      <c r="E38" s="70">
        <v>37278405</v>
      </c>
      <c r="G38" s="60" t="s">
        <v>271</v>
      </c>
      <c r="H38" s="61"/>
      <c r="I38" s="70">
        <v>1633648.43</v>
      </c>
      <c r="J38" s="84"/>
      <c r="K38" s="74">
        <v>36200649</v>
      </c>
    </row>
    <row r="39" spans="1:11" s="56" customFormat="1" ht="9" customHeight="1">
      <c r="A39" s="60" t="s">
        <v>207</v>
      </c>
      <c r="B39" s="61"/>
      <c r="C39" s="70"/>
      <c r="D39" s="84"/>
      <c r="E39" s="70"/>
      <c r="G39" s="60" t="s">
        <v>272</v>
      </c>
      <c r="H39" s="61"/>
      <c r="I39" s="70">
        <v>398953.99</v>
      </c>
      <c r="J39" s="84"/>
      <c r="K39" s="74">
        <v>8798554</v>
      </c>
    </row>
    <row r="40" spans="1:11" s="56" customFormat="1" ht="9" customHeight="1">
      <c r="A40" s="60" t="s">
        <v>237</v>
      </c>
      <c r="B40" s="61"/>
      <c r="C40" s="70">
        <v>34768702.49</v>
      </c>
      <c r="D40" s="84"/>
      <c r="E40" s="70">
        <v>768116036</v>
      </c>
      <c r="I40" s="85"/>
      <c r="J40" s="85"/>
      <c r="K40" s="85"/>
    </row>
    <row r="41" spans="1:11" s="56" customFormat="1" ht="9" customHeight="1">
      <c r="A41" s="60" t="s">
        <v>208</v>
      </c>
      <c r="B41" s="61"/>
      <c r="C41" s="70">
        <v>369196.14</v>
      </c>
      <c r="D41" s="84"/>
      <c r="E41" s="70">
        <v>8113474</v>
      </c>
      <c r="G41" s="58"/>
      <c r="H41" s="62"/>
      <c r="I41" s="70"/>
      <c r="J41" s="84"/>
      <c r="K41" s="70"/>
    </row>
    <row r="42" spans="1:11" s="56" customFormat="1" ht="9" customHeight="1">
      <c r="A42" s="60" t="s">
        <v>209</v>
      </c>
      <c r="B42" s="61"/>
      <c r="C42" s="70">
        <v>1432252.51</v>
      </c>
      <c r="D42" s="84"/>
      <c r="E42" s="70">
        <v>31390599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310</v>
      </c>
      <c r="B44" s="75" t="s">
        <v>234</v>
      </c>
      <c r="C44" s="69">
        <v>15094938.790000001</v>
      </c>
      <c r="D44" s="83" t="s">
        <v>234</v>
      </c>
      <c r="E44" s="69">
        <v>334424058</v>
      </c>
      <c r="G44" s="58" t="s">
        <v>317</v>
      </c>
      <c r="H44" s="75" t="s">
        <v>234</v>
      </c>
      <c r="I44" s="69">
        <v>442451975.54</v>
      </c>
      <c r="J44" s="83" t="s">
        <v>234</v>
      </c>
      <c r="K44" s="73">
        <v>6785399683</v>
      </c>
    </row>
    <row r="45" spans="1:11" s="56" customFormat="1" ht="9" customHeight="1">
      <c r="A45" s="60" t="s">
        <v>210</v>
      </c>
      <c r="B45" s="61"/>
      <c r="C45" s="70">
        <v>5898353.08</v>
      </c>
      <c r="D45" s="84"/>
      <c r="E45" s="70">
        <v>130604619</v>
      </c>
      <c r="G45" s="58"/>
      <c r="H45" s="59"/>
      <c r="I45" s="69"/>
      <c r="J45" s="86"/>
      <c r="K45" s="70"/>
    </row>
    <row r="46" spans="1:11" s="56" customFormat="1" ht="9" customHeight="1">
      <c r="A46" s="60" t="s">
        <v>228</v>
      </c>
      <c r="B46" s="61"/>
      <c r="C46" s="70"/>
      <c r="D46" s="84"/>
      <c r="E46" s="70"/>
      <c r="G46" s="58" t="s">
        <v>320</v>
      </c>
      <c r="H46" s="62"/>
      <c r="I46" s="69"/>
      <c r="J46" s="87"/>
      <c r="K46" s="71"/>
    </row>
    <row r="47" spans="1:11" s="56" customFormat="1" ht="9" customHeight="1">
      <c r="A47" s="60" t="s">
        <v>238</v>
      </c>
      <c r="B47" s="61"/>
      <c r="C47" s="70">
        <v>3724109.81</v>
      </c>
      <c r="D47" s="84"/>
      <c r="E47" s="70">
        <v>82522895</v>
      </c>
      <c r="G47" s="58" t="s">
        <v>314</v>
      </c>
      <c r="H47" s="75" t="s">
        <v>234</v>
      </c>
      <c r="I47" s="69">
        <v>65628401.4</v>
      </c>
      <c r="J47" s="86"/>
      <c r="K47" s="71" t="s">
        <v>362</v>
      </c>
    </row>
    <row r="48" spans="1:11" s="56" customFormat="1" ht="9" customHeight="1">
      <c r="A48" s="60" t="s">
        <v>229</v>
      </c>
      <c r="B48" s="61"/>
      <c r="C48" s="70">
        <v>570922.33</v>
      </c>
      <c r="D48" s="84"/>
      <c r="E48" s="70">
        <v>12620314</v>
      </c>
      <c r="G48" s="60"/>
      <c r="H48" s="59"/>
      <c r="I48" s="70"/>
      <c r="J48" s="86"/>
      <c r="K48" s="69"/>
    </row>
    <row r="49" spans="1:11" s="56" customFormat="1" ht="9" customHeight="1">
      <c r="A49" s="60" t="s">
        <v>280</v>
      </c>
      <c r="B49" s="61"/>
      <c r="C49" s="70"/>
      <c r="D49" s="84"/>
      <c r="E49" s="70"/>
      <c r="G49" s="58" t="s">
        <v>284</v>
      </c>
      <c r="H49" s="75" t="s">
        <v>234</v>
      </c>
      <c r="I49" s="69">
        <v>4034703.92</v>
      </c>
      <c r="J49" s="86"/>
      <c r="K49" s="71" t="s">
        <v>362</v>
      </c>
    </row>
    <row r="50" spans="1:11" s="56" customFormat="1" ht="9" customHeight="1">
      <c r="A50" s="60" t="s">
        <v>239</v>
      </c>
      <c r="B50" s="61"/>
      <c r="C50" s="70">
        <v>847596.67</v>
      </c>
      <c r="D50" s="84"/>
      <c r="E50" s="70">
        <v>18829102</v>
      </c>
      <c r="G50" s="54"/>
      <c r="H50" s="64"/>
      <c r="I50" s="70"/>
      <c r="J50" s="87"/>
      <c r="K50" s="70"/>
    </row>
    <row r="51" spans="1:11" s="56" customFormat="1" ht="9" customHeight="1">
      <c r="A51" s="60" t="s">
        <v>230</v>
      </c>
      <c r="B51" s="61"/>
      <c r="C51" s="70">
        <v>330744.48</v>
      </c>
      <c r="D51" s="84"/>
      <c r="E51" s="70">
        <v>7349801</v>
      </c>
      <c r="G51" s="60"/>
      <c r="H51" s="64"/>
      <c r="I51" s="70"/>
      <c r="J51" s="87"/>
      <c r="K51" s="70"/>
    </row>
    <row r="52" spans="1:11" s="56" customFormat="1" ht="9" customHeight="1">
      <c r="A52" s="60" t="s">
        <v>231</v>
      </c>
      <c r="B52" s="61"/>
      <c r="C52" s="70">
        <v>120274.31</v>
      </c>
      <c r="D52" s="84"/>
      <c r="E52" s="70">
        <v>2662527</v>
      </c>
      <c r="G52" s="60"/>
      <c r="H52" s="65"/>
      <c r="I52" s="70"/>
      <c r="J52" s="88"/>
      <c r="K52" s="70"/>
    </row>
    <row r="53" spans="1:11" s="56" customFormat="1" ht="9" customHeight="1">
      <c r="A53" s="60" t="s">
        <v>232</v>
      </c>
      <c r="B53" s="61"/>
      <c r="C53" s="70">
        <v>1423449.92</v>
      </c>
      <c r="D53" s="84"/>
      <c r="E53" s="70">
        <v>31414727</v>
      </c>
      <c r="G53" s="58"/>
      <c r="H53" s="75"/>
      <c r="I53" s="72"/>
      <c r="J53" s="83"/>
      <c r="K53" s="73"/>
    </row>
    <row r="54" spans="1:11" s="56" customFormat="1" ht="9" customHeight="1">
      <c r="A54" s="60" t="s">
        <v>233</v>
      </c>
      <c r="B54" s="61"/>
      <c r="C54" s="70">
        <v>2179488.19</v>
      </c>
      <c r="D54" s="84"/>
      <c r="E54" s="70">
        <v>48420073</v>
      </c>
      <c r="G54" s="58" t="s">
        <v>242</v>
      </c>
      <c r="H54" s="75" t="s">
        <v>234</v>
      </c>
      <c r="I54" s="72">
        <v>512115080.86</v>
      </c>
      <c r="J54" s="83" t="s">
        <v>234</v>
      </c>
      <c r="K54" s="73">
        <v>6785399683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4" s="56" customFormat="1" ht="9" customHeight="1">
      <c r="A56" s="63" t="s">
        <v>311</v>
      </c>
      <c r="B56" s="75" t="s">
        <v>234</v>
      </c>
      <c r="C56" s="69">
        <v>58564850.599999994</v>
      </c>
      <c r="D56" s="83" t="s">
        <v>234</v>
      </c>
      <c r="E56" s="69">
        <v>1300556598</v>
      </c>
      <c r="G56" s="9"/>
      <c r="H56" s="9"/>
      <c r="I56" s="110"/>
      <c r="J56" s="110"/>
      <c r="K56" s="110"/>
      <c r="L56" s="89">
        <f>SUM(C5:C75)+SUM(I5:I53)-SUM(C5+C13+C22+C33+C44+C56+I5+I16+I44+I54)</f>
        <v>-0.019999980926513672</v>
      </c>
      <c r="M56" s="89"/>
      <c r="N56" s="89">
        <f>SUM(E5:E75)+SUM(K5:K53)-SUM(E5+E13+E22+E33+E44+E56+K5+K16+K44+K54)</f>
        <v>0</v>
      </c>
    </row>
    <row r="57" spans="1:14" s="56" customFormat="1" ht="9" customHeight="1">
      <c r="A57" s="60" t="s">
        <v>211</v>
      </c>
      <c r="B57" s="61"/>
      <c r="C57" s="70">
        <v>7622915.05</v>
      </c>
      <c r="D57" s="84"/>
      <c r="E57" s="70">
        <v>169377770</v>
      </c>
      <c r="H57"/>
      <c r="I57"/>
      <c r="J57"/>
      <c r="K57"/>
      <c r="L57" s="89">
        <f>I54-County!I69</f>
        <v>0.020000100135803223</v>
      </c>
      <c r="M57" s="6"/>
      <c r="N57" s="89">
        <f>K54-County!K69</f>
        <v>0</v>
      </c>
    </row>
    <row r="58" spans="1:14" s="56" customFormat="1" ht="9" customHeight="1">
      <c r="A58" s="60" t="s">
        <v>212</v>
      </c>
      <c r="B58" s="61"/>
      <c r="C58" s="15"/>
      <c r="D58" s="84"/>
      <c r="E58" s="15"/>
      <c r="G58" s="79" t="s">
        <v>359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240</v>
      </c>
      <c r="B59" s="66"/>
      <c r="C59" s="15">
        <v>3109251.15</v>
      </c>
      <c r="D59" s="81"/>
      <c r="E59" s="15">
        <v>68920302</v>
      </c>
      <c r="G59" s="76" t="s">
        <v>304</v>
      </c>
      <c r="H59" s="78"/>
      <c r="I59" s="78"/>
      <c r="J59" s="78"/>
      <c r="K59" s="78"/>
    </row>
    <row r="60" spans="1:11" s="6" customFormat="1" ht="9" customHeight="1">
      <c r="A60" s="60" t="s">
        <v>213</v>
      </c>
      <c r="B60" s="66"/>
      <c r="C60" s="15">
        <v>413240.23</v>
      </c>
      <c r="D60" s="81"/>
      <c r="E60" s="15">
        <v>9148467</v>
      </c>
      <c r="G60"/>
      <c r="H60" s="78"/>
      <c r="I60" s="78"/>
      <c r="J60" s="78"/>
      <c r="K60" s="78"/>
    </row>
    <row r="61" spans="1:11" s="6" customFormat="1" ht="9" customHeight="1">
      <c r="A61" s="60" t="s">
        <v>214</v>
      </c>
      <c r="B61" s="66"/>
      <c r="C61" s="15">
        <v>1522873.79</v>
      </c>
      <c r="D61" s="81"/>
      <c r="E61" s="15">
        <v>33797696</v>
      </c>
      <c r="G61" s="77" t="s">
        <v>348</v>
      </c>
      <c r="H61"/>
      <c r="I61"/>
      <c r="J61"/>
      <c r="K61"/>
    </row>
    <row r="62" spans="1:11" s="6" customFormat="1" ht="9" customHeight="1">
      <c r="A62" s="60" t="s">
        <v>281</v>
      </c>
      <c r="B62" s="66"/>
      <c r="C62" s="15">
        <v>10271409.379999999</v>
      </c>
      <c r="D62" s="81"/>
      <c r="E62" s="15">
        <v>230322357</v>
      </c>
      <c r="G62" s="80" t="s">
        <v>360</v>
      </c>
      <c r="H62"/>
      <c r="I62"/>
      <c r="J62"/>
      <c r="K62"/>
    </row>
    <row r="63" spans="1:11" s="6" customFormat="1" ht="9" customHeight="1">
      <c r="A63" s="60" t="s">
        <v>215</v>
      </c>
      <c r="B63" s="66"/>
      <c r="C63" s="15">
        <v>2039007</v>
      </c>
      <c r="D63" s="81"/>
      <c r="E63" s="15">
        <v>45168494</v>
      </c>
      <c r="G63" s="80" t="s">
        <v>361</v>
      </c>
      <c r="H63"/>
      <c r="I63"/>
      <c r="J63"/>
      <c r="K63"/>
    </row>
    <row r="64" spans="1:11" s="6" customFormat="1" ht="9" customHeight="1">
      <c r="A64" s="60" t="s">
        <v>216</v>
      </c>
      <c r="B64" s="66"/>
      <c r="C64" s="15"/>
      <c r="D64" s="81"/>
      <c r="E64" s="15"/>
      <c r="G64" s="14"/>
      <c r="H64"/>
      <c r="I64"/>
      <c r="J64"/>
      <c r="K64"/>
    </row>
    <row r="65" spans="1:7" s="6" customFormat="1" ht="9" customHeight="1">
      <c r="A65" s="60" t="s">
        <v>241</v>
      </c>
      <c r="B65" s="66"/>
      <c r="C65" s="15">
        <v>1823229.21</v>
      </c>
      <c r="D65" s="81"/>
      <c r="E65" s="15">
        <v>40348336</v>
      </c>
      <c r="G65" s="14" t="s">
        <v>323</v>
      </c>
    </row>
    <row r="66" spans="1:11" s="6" customFormat="1" ht="9" customHeight="1">
      <c r="A66" s="60" t="s">
        <v>217</v>
      </c>
      <c r="B66" s="66"/>
      <c r="C66" s="15">
        <v>41125.67</v>
      </c>
      <c r="D66" s="81"/>
      <c r="E66" s="15">
        <v>917347</v>
      </c>
      <c r="H66"/>
      <c r="I66"/>
      <c r="J66"/>
      <c r="K66"/>
    </row>
    <row r="67" spans="1:11" s="6" customFormat="1" ht="9" customHeight="1">
      <c r="A67" s="60" t="s">
        <v>218</v>
      </c>
      <c r="B67" s="66"/>
      <c r="C67" s="15">
        <v>3417703.82</v>
      </c>
      <c r="D67" s="81"/>
      <c r="E67" s="15">
        <v>75589815</v>
      </c>
      <c r="G67" s="109" t="s">
        <v>337</v>
      </c>
      <c r="H67"/>
      <c r="I67"/>
      <c r="J67"/>
      <c r="K67"/>
    </row>
    <row r="68" spans="1:11" s="6" customFormat="1" ht="9" customHeight="1">
      <c r="A68" s="60" t="s">
        <v>219</v>
      </c>
      <c r="B68" s="66"/>
      <c r="C68" s="15">
        <v>354006.22</v>
      </c>
      <c r="D68" s="81"/>
      <c r="E68" s="15">
        <v>7810515</v>
      </c>
      <c r="G68" s="122" t="s">
        <v>343</v>
      </c>
      <c r="H68"/>
      <c r="I68"/>
      <c r="J68"/>
      <c r="K68"/>
    </row>
    <row r="69" spans="1:11" s="6" customFormat="1" ht="9" customHeight="1">
      <c r="A69" s="60" t="s">
        <v>220</v>
      </c>
      <c r="B69" s="66"/>
      <c r="C69" s="15">
        <v>3075633.35</v>
      </c>
      <c r="D69" s="81"/>
      <c r="E69" s="15">
        <v>68361964</v>
      </c>
      <c r="G69" s="109" t="s">
        <v>339</v>
      </c>
      <c r="H69"/>
      <c r="I69"/>
      <c r="J69"/>
      <c r="K69"/>
    </row>
    <row r="70" spans="1:11" s="6" customFormat="1" ht="9" customHeight="1">
      <c r="A70" s="60" t="s">
        <v>221</v>
      </c>
      <c r="B70" s="66"/>
      <c r="C70" s="15">
        <v>3461896.57</v>
      </c>
      <c r="D70" s="81"/>
      <c r="E70" s="15">
        <v>76863522</v>
      </c>
      <c r="G70" s="109" t="s">
        <v>349</v>
      </c>
      <c r="H70"/>
      <c r="I70"/>
      <c r="J70"/>
      <c r="K70"/>
    </row>
    <row r="71" spans="1:11" s="6" customFormat="1" ht="9" customHeight="1">
      <c r="A71" s="60" t="s">
        <v>222</v>
      </c>
      <c r="B71" s="66"/>
      <c r="C71" s="15">
        <v>17081155.39</v>
      </c>
      <c r="D71" s="81"/>
      <c r="E71" s="15">
        <v>378078595</v>
      </c>
      <c r="G71" s="109" t="s">
        <v>340</v>
      </c>
      <c r="H71"/>
      <c r="I71"/>
      <c r="J71"/>
      <c r="K71"/>
    </row>
    <row r="72" spans="1:11" s="6" customFormat="1" ht="9" customHeight="1">
      <c r="A72" s="60" t="s">
        <v>223</v>
      </c>
      <c r="B72" s="66"/>
      <c r="C72" s="15">
        <v>771129.54</v>
      </c>
      <c r="D72" s="81"/>
      <c r="E72" s="15">
        <v>17084000</v>
      </c>
      <c r="G72" s="109"/>
      <c r="H72"/>
      <c r="I72"/>
      <c r="J72"/>
      <c r="K72"/>
    </row>
    <row r="73" spans="1:11" s="6" customFormat="1" ht="9" customHeight="1">
      <c r="A73" s="60" t="s">
        <v>224</v>
      </c>
      <c r="B73" s="66"/>
      <c r="C73" s="15">
        <v>393857.94</v>
      </c>
      <c r="D73" s="81"/>
      <c r="E73" s="15">
        <v>8728328</v>
      </c>
      <c r="G73" s="121"/>
      <c r="H73"/>
      <c r="I73"/>
      <c r="J73"/>
      <c r="K73"/>
    </row>
    <row r="74" spans="1:11" s="6" customFormat="1" ht="9" customHeight="1">
      <c r="A74" s="60" t="s">
        <v>225</v>
      </c>
      <c r="B74" s="66"/>
      <c r="C74" s="15">
        <v>2153760.64</v>
      </c>
      <c r="D74" s="81"/>
      <c r="E74" s="15">
        <v>47705523</v>
      </c>
      <c r="G74" s="109"/>
      <c r="H74"/>
      <c r="I74"/>
      <c r="J74"/>
      <c r="K74"/>
    </row>
    <row r="75" spans="1:11" s="6" customFormat="1" ht="9" customHeight="1">
      <c r="A75" s="60" t="s">
        <v>226</v>
      </c>
      <c r="B75" s="66"/>
      <c r="C75" s="15">
        <v>1012655.65</v>
      </c>
      <c r="D75" s="81"/>
      <c r="E75" s="15">
        <v>22333567</v>
      </c>
      <c r="G75" s="14"/>
      <c r="H75"/>
      <c r="I75"/>
      <c r="J75"/>
      <c r="K75"/>
    </row>
    <row r="76" spans="1:2" s="6" customFormat="1" ht="4.5" customHeight="1">
      <c r="A76" s="54"/>
      <c r="B76" s="67"/>
    </row>
    <row r="77" spans="1:11" s="68" customFormat="1" ht="6.75" customHeight="1">
      <c r="A77" s="129" t="s">
        <v>273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11" s="6" customFormat="1" ht="6.75" customHeight="1">
      <c r="A78" s="131" t="s">
        <v>274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s="6" customFormat="1" ht="6.7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="6" customFormat="1" ht="3" customHeight="1"/>
    <row r="81" spans="1:11" s="6" customFormat="1" ht="12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:A4"/>
    </sheetView>
  </sheetViews>
  <sheetFormatPr defaultColWidth="9.33203125" defaultRowHeight="12.75"/>
  <cols>
    <col min="1" max="16384" width="9.33203125" style="119" customWidth="1"/>
  </cols>
  <sheetData>
    <row r="1" ht="12.75">
      <c r="A1" s="118" t="s">
        <v>337</v>
      </c>
    </row>
    <row r="2" ht="12.75">
      <c r="A2" s="118" t="s">
        <v>338</v>
      </c>
    </row>
    <row r="3" ht="12.75">
      <c r="A3" s="118" t="s">
        <v>334</v>
      </c>
    </row>
    <row r="4" ht="12.75">
      <c r="A4" s="118" t="s">
        <v>335</v>
      </c>
    </row>
    <row r="5" ht="12.75">
      <c r="A5" s="118" t="s">
        <v>336</v>
      </c>
    </row>
    <row r="6" ht="12.75">
      <c r="A6" s="118"/>
    </row>
    <row r="7" ht="12.75">
      <c r="A7" s="118"/>
    </row>
    <row r="8" ht="12.75">
      <c r="A8" s="118"/>
    </row>
    <row r="9" ht="12.75">
      <c r="A9" s="120"/>
    </row>
    <row r="10" ht="12.75">
      <c r="A10" s="120"/>
    </row>
    <row r="11" ht="12.75">
      <c r="A11" s="120"/>
    </row>
    <row r="12" ht="12.75">
      <c r="A12" s="120"/>
    </row>
    <row r="13" ht="12.75">
      <c r="A13" s="1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rvpap01</cp:lastModifiedBy>
  <cp:lastPrinted>2006-02-28T19:55:42Z</cp:lastPrinted>
  <dcterms:created xsi:type="dcterms:W3CDTF">2001-02-06T13:56:04Z</dcterms:created>
  <dcterms:modified xsi:type="dcterms:W3CDTF">2006-03-01T19:29:19Z</dcterms:modified>
  <cp:category/>
  <cp:version/>
  <cp:contentType/>
  <cp:contentStatus/>
</cp:coreProperties>
</file>