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1290" windowWidth="10425" windowHeight="9120" activeTab="0"/>
  </bookViews>
  <sheets>
    <sheet name="County" sheetId="1" r:id="rId1"/>
    <sheet name="City" sheetId="2" r:id="rId2"/>
    <sheet name="Business" sheetId="3" r:id="rId3"/>
  </sheets>
  <definedNames>
    <definedName name="_xlnm.Print_Area" localSheetId="2">'Business'!$A$1:$K$80</definedName>
    <definedName name="_xlnm.Print_Area" localSheetId="0">'County'!$A$1:$K$80</definedName>
  </definedNames>
  <calcPr fullCalcOnLoad="1"/>
</workbook>
</file>

<file path=xl/sharedStrings.xml><?xml version="1.0" encoding="utf-8"?>
<sst xmlns="http://schemas.openxmlformats.org/spreadsheetml/2006/main" count="423" uniqueCount="363">
  <si>
    <t>MONTHLY REPORT OF STATE SALES AND USE TAX GROSS COLLECTIONS AND GROSS RETAIL SALES</t>
  </si>
  <si>
    <t>County</t>
  </si>
  <si>
    <t>Gross
Collections*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</si>
  <si>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</si>
  <si>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</si>
  <si>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</si>
  <si>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</si>
  <si>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</si>
  <si>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</si>
  <si>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</si>
  <si>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</si>
  <si>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</si>
  <si>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</si>
  <si>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</si>
  <si>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</si>
  <si>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</si>
  <si>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</si>
  <si>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</si>
  <si>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</si>
  <si>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</si>
  <si>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</si>
  <si>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</si>
  <si>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</si>
  <si>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</si>
  <si>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</si>
  <si>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</si>
  <si>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</si>
  <si>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</si>
  <si>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</si>
  <si>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</si>
  <si>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</si>
  <si>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</si>
  <si>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</si>
  <si>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</si>
  <si>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</si>
  <si>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</si>
  <si>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</si>
  <si>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</si>
  <si>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</si>
  <si>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</si>
  <si>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</si>
  <si>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</si>
  <si>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</si>
  <si>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</si>
  <si>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</si>
  <si>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</si>
  <si>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</si>
  <si>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</si>
  <si>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</si>
  <si>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</si>
  <si>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</si>
  <si>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</si>
  <si>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</si>
  <si>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</si>
  <si>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</si>
  <si>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</si>
  <si>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</si>
  <si>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</si>
  <si>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</si>
  <si>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</si>
  <si>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</si>
  <si>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</si>
  <si>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</si>
  <si>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</si>
  <si>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</si>
  <si>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</si>
  <si>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</si>
  <si>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</si>
  <si>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</si>
  <si>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</si>
  <si>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</si>
  <si>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</si>
  <si>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</si>
  <si>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</si>
  <si>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</si>
  <si>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</si>
  <si>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</si>
  <si>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</si>
  <si>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</si>
  <si>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</si>
  <si>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</si>
  <si>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</si>
  <si>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</si>
  <si>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</si>
  <si>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</si>
  <si>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</si>
  <si>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</si>
  <si>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</si>
  <si>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</si>
  <si>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</si>
  <si>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</si>
  <si>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</si>
  <si>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</si>
  <si>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</si>
  <si>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</si>
  <si>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</si>
  <si>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</si>
  <si>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</si>
  <si>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</si>
  <si>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</si>
  <si>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</si>
  <si>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</si>
  <si>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</si>
  <si>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Foreign</t>
  </si>
  <si>
    <t>*** Sales not presently tabulated.</t>
  </si>
  <si>
    <t>TOTALS</t>
  </si>
  <si>
    <t>Apex</t>
  </si>
  <si>
    <t>Asheboro</t>
  </si>
  <si>
    <t>Asheville</t>
  </si>
  <si>
    <t>Belmont</t>
  </si>
  <si>
    <t>Bessemer City</t>
  </si>
  <si>
    <t>Black Mountain</t>
  </si>
  <si>
    <t>Boone</t>
  </si>
  <si>
    <t>Brevard</t>
  </si>
  <si>
    <t>Burlington</t>
  </si>
  <si>
    <t>Carrboro</t>
  </si>
  <si>
    <t>Cary</t>
  </si>
  <si>
    <t>Chapel Hill</t>
  </si>
  <si>
    <t>Charlotte</t>
  </si>
  <si>
    <t>Cherryville</t>
  </si>
  <si>
    <t>Clayton</t>
  </si>
  <si>
    <t>Clemmons</t>
  </si>
  <si>
    <t>Clinton</t>
  </si>
  <si>
    <t>Concord</t>
  </si>
  <si>
    <t>Conover</t>
  </si>
  <si>
    <t>Cornelius</t>
  </si>
  <si>
    <t>Dunn</t>
  </si>
  <si>
    <t>Edenton</t>
  </si>
  <si>
    <t>Elizabeth City</t>
  </si>
  <si>
    <t>Fayetteville</t>
  </si>
  <si>
    <t>Forest City</t>
  </si>
  <si>
    <t>Fuquay-Varina</t>
  </si>
  <si>
    <t>Garner</t>
  </si>
  <si>
    <t>Gastonia</t>
  </si>
  <si>
    <t>Goldsboro</t>
  </si>
  <si>
    <t>Greensboro</t>
  </si>
  <si>
    <t>Greenville</t>
  </si>
  <si>
    <t>Hamlet</t>
  </si>
  <si>
    <t>Havelock</t>
  </si>
  <si>
    <t>Hendersonville</t>
  </si>
  <si>
    <t>Hickory</t>
  </si>
  <si>
    <t>High Point</t>
  </si>
  <si>
    <t>Hillsborough</t>
  </si>
  <si>
    <t>Hope Mills</t>
  </si>
  <si>
    <t>Huntersville</t>
  </si>
  <si>
    <t>Indian Trail</t>
  </si>
  <si>
    <t>Jacksonville</t>
  </si>
  <si>
    <t>Kannapolis</t>
  </si>
  <si>
    <t>Kernersville</t>
  </si>
  <si>
    <t>Kinston</t>
  </si>
  <si>
    <t>Laurinburg</t>
  </si>
  <si>
    <t>Lewisville</t>
  </si>
  <si>
    <t>Lexington</t>
  </si>
  <si>
    <t>Lincolnton</t>
  </si>
  <si>
    <t>Lumberton</t>
  </si>
  <si>
    <t>Matthews</t>
  </si>
  <si>
    <t>Mebane</t>
  </si>
  <si>
    <t>Mint Hill</t>
  </si>
  <si>
    <t>Monroe</t>
  </si>
  <si>
    <t>Mooresville</t>
  </si>
  <si>
    <t>Morehead City</t>
  </si>
  <si>
    <t>Morganton</t>
  </si>
  <si>
    <t>New Bern</t>
  </si>
  <si>
    <t>Newton</t>
  </si>
  <si>
    <t>Oxford</t>
  </si>
  <si>
    <t>Pinehurst</t>
  </si>
  <si>
    <t>Raleigh</t>
  </si>
  <si>
    <t>Reidsville</t>
  </si>
  <si>
    <t>Roanoke Rapids</t>
  </si>
  <si>
    <t>Rocky Mount</t>
  </si>
  <si>
    <t>Roxboro</t>
  </si>
  <si>
    <t>Salisbury</t>
  </si>
  <si>
    <t>Sanford</t>
  </si>
  <si>
    <t>Selma</t>
  </si>
  <si>
    <t>Shelby</t>
  </si>
  <si>
    <t>Siler City</t>
  </si>
  <si>
    <t>Smithfield</t>
  </si>
  <si>
    <t>Southern Pines</t>
  </si>
  <si>
    <t>Spring Lake</t>
  </si>
  <si>
    <t>Statesville</t>
  </si>
  <si>
    <t>Tarboro</t>
  </si>
  <si>
    <t>Thomasville</t>
  </si>
  <si>
    <t>Wake Forest</t>
  </si>
  <si>
    <t>Waynesville</t>
  </si>
  <si>
    <t>Whiteville</t>
  </si>
  <si>
    <t>Williamston</t>
  </si>
  <si>
    <t>Wilmington</t>
  </si>
  <si>
    <t>Winston-Salem</t>
  </si>
  <si>
    <t>City</t>
  </si>
  <si>
    <t>Type of business</t>
  </si>
  <si>
    <t>101 Boot and shoe stores</t>
  </si>
  <si>
    <t>102 Clothing stores</t>
  </si>
  <si>
    <t>103 Furriers</t>
  </si>
  <si>
    <t>104 Haberdasheries</t>
  </si>
  <si>
    <t>105 Millinery shops</t>
  </si>
  <si>
    <t>106 Shoe repair shops</t>
  </si>
  <si>
    <t>107 Others</t>
  </si>
  <si>
    <t>201 Motor vehicle dealers</t>
  </si>
  <si>
    <t>202 Service stations</t>
  </si>
  <si>
    <t>203 Garages</t>
  </si>
  <si>
    <t>204 Motorcycle and bicycle dealers</t>
  </si>
  <si>
    <t>205 Automotive supply stores</t>
  </si>
  <si>
    <t>206 Others</t>
  </si>
  <si>
    <t>207 Oil and petroleum products dealers</t>
  </si>
  <si>
    <t>301 Bakeries</t>
  </si>
  <si>
    <t>302 Candy and confectionery stores</t>
  </si>
  <si>
    <t>303 Dairies and dairy bars</t>
  </si>
  <si>
    <t>304 Grocery stores, meat markets, etc.</t>
  </si>
  <si>
    <t>305 Vending machine operators; drink stands</t>
  </si>
  <si>
    <t xml:space="preserve">306 Restaurants, cafeterias, grills, </t>
  </si>
  <si>
    <t>307 Others</t>
  </si>
  <si>
    <t>308 Taverns, nightclubs, etc.</t>
  </si>
  <si>
    <t>401 Furniture stores</t>
  </si>
  <si>
    <t>501 Department stores</t>
  </si>
  <si>
    <t xml:space="preserve">502 Drugstores; drug and medical </t>
  </si>
  <si>
    <t>503 Dry goods stores; fabric and yarn shops</t>
  </si>
  <si>
    <t>504 Farm implement and supply stores</t>
  </si>
  <si>
    <t>506 Hardware stores</t>
  </si>
  <si>
    <t xml:space="preserve">507 Jewelry stores; watch and clock </t>
  </si>
  <si>
    <t>508 Leather and leather goods stores</t>
  </si>
  <si>
    <t>509 Industrial machinery and supply dealers</t>
  </si>
  <si>
    <t>510 Secondhand goods stores; flea markets</t>
  </si>
  <si>
    <t>511 Sporting goods stores; toy shops</t>
  </si>
  <si>
    <t>512 Variety stores; 5 &amp; 10 specialty stores</t>
  </si>
  <si>
    <t>513 Others</t>
  </si>
  <si>
    <t>514 Paint, wallpaper, and glass stores</t>
  </si>
  <si>
    <t>515 Pawn shops; army surplus stores, etc.</t>
  </si>
  <si>
    <t>516 Road building equipment and supply dealers</t>
  </si>
  <si>
    <t>517 Gift and novelty shops; coin dealers</t>
  </si>
  <si>
    <t>209 Manufactured home (mobile home) dealers</t>
  </si>
  <si>
    <t xml:space="preserve">402 Household appliance dealers and </t>
  </si>
  <si>
    <t>403 Musical merchandise dealers</t>
  </si>
  <si>
    <t>405 Others</t>
  </si>
  <si>
    <t>406 Awning and venetian blind dealers</t>
  </si>
  <si>
    <t>407 Antique dealers; interior decorators</t>
  </si>
  <si>
    <t>408 Upholstery shops; floor covering dealers</t>
  </si>
  <si>
    <t>$</t>
  </si>
  <si>
    <t xml:space="preserve">       farmers, manufacturers, laundries;</t>
  </si>
  <si>
    <t xml:space="preserve">       other - 1%</t>
  </si>
  <si>
    <t xml:space="preserve">       snack bars, etc.</t>
  </si>
  <si>
    <t xml:space="preserve">       repair services</t>
  </si>
  <si>
    <t xml:space="preserve">       and fixture dealers</t>
  </si>
  <si>
    <t xml:space="preserve">       supply houses</t>
  </si>
  <si>
    <t xml:space="preserve">       repair shops</t>
  </si>
  <si>
    <t>Grand Total - All Groups</t>
  </si>
  <si>
    <t>601 Sheet metal shops; steel fabricators</t>
  </si>
  <si>
    <t>602 Building hardware and machine stores</t>
  </si>
  <si>
    <t>603 Building material dealers</t>
  </si>
  <si>
    <t>604 Cabinet shops</t>
  </si>
  <si>
    <t xml:space="preserve">       supply dealers</t>
  </si>
  <si>
    <t>606 Monument and tombstone dealers</t>
  </si>
  <si>
    <t>607 Others</t>
  </si>
  <si>
    <t>608 Storm window and door dealers</t>
  </si>
  <si>
    <t xml:space="preserve">701 Beauty and barber shops and </t>
  </si>
  <si>
    <t>702 Bookstores, school supply stores</t>
  </si>
  <si>
    <t>703 Newsstands</t>
  </si>
  <si>
    <t xml:space="preserve">704 Coal, wood, fuel oil, and bottled </t>
  </si>
  <si>
    <t xml:space="preserve">       gas dealers</t>
  </si>
  <si>
    <t>705 Feed stores, millers, hatcheries</t>
  </si>
  <si>
    <t>706 Florists and nurseries</t>
  </si>
  <si>
    <t>707 Airplane dealers</t>
  </si>
  <si>
    <t>708 Hotels, motels, cottage rentals, etc.</t>
  </si>
  <si>
    <t>709 Office machine and supply dealers</t>
  </si>
  <si>
    <t>710 Funeral homes</t>
  </si>
  <si>
    <t>711 Others</t>
  </si>
  <si>
    <t>712 Photographers, artists, photofinishers</t>
  </si>
  <si>
    <t xml:space="preserve">       engravers, etc.</t>
  </si>
  <si>
    <t>713 Printers, publishers, blueprinters,</t>
  </si>
  <si>
    <t>714 Laundries, dry cleaners, etc.</t>
  </si>
  <si>
    <t>715 Hospitals, physicians, veterinarians, etc.</t>
  </si>
  <si>
    <t>716 Boat and marine supply dealers</t>
  </si>
  <si>
    <t xml:space="preserve"> </t>
  </si>
  <si>
    <t>718 Chemical, janitorial supplies and paper</t>
  </si>
  <si>
    <t xml:space="preserve">       products dealers</t>
  </si>
  <si>
    <t>719 Machine shops; locksmiths, etc.</t>
  </si>
  <si>
    <t xml:space="preserve">North Carolina Department of Revenue
</t>
  </si>
  <si>
    <t>Raleigh, North Carolina 27640</t>
  </si>
  <si>
    <t>http://www.dor.state.nc.us</t>
  </si>
  <si>
    <t>TABLE 1.  STATE SALES AND USE TAX:  GROSS COLLECTIONS AND GROSS RETAIL SALES BY COUNTIES</t>
  </si>
  <si>
    <t>Collections*</t>
  </si>
  <si>
    <t>Retail Sales**</t>
  </si>
  <si>
    <t xml:space="preserve">Gross    </t>
  </si>
  <si>
    <t xml:space="preserve"> Gross      </t>
  </si>
  <si>
    <t xml:space="preserve">Gross      </t>
  </si>
  <si>
    <t xml:space="preserve">Gross     </t>
  </si>
  <si>
    <t>TABLE 3.  STATE SALES AND USE TAX:  GROSS COLLECTIONS AND GROSS RETAIL SALES BY TYPES OF BUSINESSES</t>
  </si>
  <si>
    <t>009 Farm, mill, laundry machinery; fuel to</t>
  </si>
  <si>
    <t>208 Tire dealers, recappers and repairers</t>
  </si>
  <si>
    <t xml:space="preserve">404 Industrial, office and store furniture </t>
  </si>
  <si>
    <t>505 Discount stores; general stores</t>
  </si>
  <si>
    <t xml:space="preserve">605 Electrical, plumbing and heating </t>
  </si>
  <si>
    <t>717 Pet, hobby and craft shops</t>
  </si>
  <si>
    <r>
      <t xml:space="preserve"> </t>
    </r>
    <r>
      <rPr>
        <b/>
        <sz val="8"/>
        <rFont val="Times New Roman"/>
        <family val="1"/>
      </rPr>
      <t>**</t>
    </r>
    <r>
      <rPr>
        <sz val="8"/>
        <rFont val="Times New Roman"/>
        <family val="1"/>
      </rPr>
      <t xml:space="preserve"> Amounts shown are total taxable and nontaxable sales reported on sales </t>
    </r>
  </si>
  <si>
    <r>
      <t>***</t>
    </r>
    <r>
      <rPr>
        <sz val="8"/>
        <rFont val="Times New Roman"/>
        <family val="1"/>
      </rPr>
      <t xml:space="preserve"> Sales not presently tabulated.</t>
    </r>
  </si>
  <si>
    <t>Gross
   Retail Sales**</t>
  </si>
  <si>
    <t>Gross
 Retail Sales**</t>
  </si>
  <si>
    <t>8% Hwy. Use Tax - Motor Vehicle Leasing</t>
  </si>
  <si>
    <t>The Department of Revenue has printed 400 copies of this public document at a cost of $11.31 or $.03 per copy.</t>
  </si>
  <si>
    <t xml:space="preserve">Albemarle  </t>
  </si>
  <si>
    <t xml:space="preserve">Archdale  </t>
  </si>
  <si>
    <t>Eden</t>
  </si>
  <si>
    <t>Holly Springs</t>
  </si>
  <si>
    <t>Kill Devil Hills</t>
  </si>
  <si>
    <t>King</t>
  </si>
  <si>
    <t>Kings Mountain</t>
  </si>
  <si>
    <t>Knightdale</t>
  </si>
  <si>
    <t>Morrisville</t>
  </si>
  <si>
    <t>Mt. Airy</t>
  </si>
  <si>
    <t>Mt. Holly</t>
  </si>
  <si>
    <t>Oak Island</t>
  </si>
  <si>
    <t>Summerfield</t>
  </si>
  <si>
    <t>Trinity</t>
  </si>
  <si>
    <t>Weddington</t>
  </si>
  <si>
    <r>
      <t xml:space="preserve">  </t>
    </r>
    <r>
      <rPr>
        <vertAlign val="superscript"/>
        <sz val="9"/>
        <rFont val="Times New Roman"/>
        <family val="1"/>
      </rPr>
      <t xml:space="preserve"> 1 </t>
    </r>
    <r>
      <rPr>
        <sz val="9"/>
        <rFont val="Times New Roman"/>
        <family val="1"/>
      </rPr>
      <t>Estimated population as of April 1, 2000, prepared by the U. S. Department of Commerce, Bureau of the Census.</t>
    </r>
  </si>
  <si>
    <t>Data are compiled from reports and remittances made by taxpayers, and are classified according to sales and use tax registration numbers.  Detail data from this</t>
  </si>
  <si>
    <t xml:space="preserve">report may not be directly comparable to that in reports for other months because of corrections in registration numbers affecting collections and gross retail sales </t>
  </si>
  <si>
    <r>
      <t xml:space="preserve">TABLE 2.  STATE SALES AND USE TAX:  GROSS COLLECTIONS AND GROSS RETAIL SALES
</t>
    </r>
    <r>
      <rPr>
        <b/>
        <sz val="9"/>
        <rFont val="Times New Roman"/>
        <family val="1"/>
      </rPr>
      <t xml:space="preserve">
</t>
    </r>
  </si>
  <si>
    <t>state sales and use tax rate increased from 4% to 4.5%, requiring changes to the</t>
  </si>
  <si>
    <r>
      <t>BY CITIES WITH POPULATION IN EXCESS OF 5,000</t>
    </r>
    <r>
      <rPr>
        <b/>
        <vertAlign val="superscript"/>
        <sz val="9"/>
        <rFont val="Times New Roman"/>
        <family val="1"/>
      </rPr>
      <t>1</t>
    </r>
  </si>
  <si>
    <t>return.  Prior to the change, use taxes were separately stated and taxable sales</t>
  </si>
  <si>
    <t>were not calculated for use taxes.  The new return combines sales and use taxes,</t>
  </si>
  <si>
    <t>on the combined total of sales and use taxes.</t>
  </si>
  <si>
    <t>and taxable sales are computed on the total.  Therefore, gross collections reflect</t>
  </si>
  <si>
    <t>8% Hwy. use tax</t>
  </si>
  <si>
    <r>
      <t xml:space="preserve">     </t>
    </r>
    <r>
      <rPr>
        <sz val="8"/>
        <rFont val="Times New Roman"/>
        <family val="1"/>
      </rPr>
      <t>collections of penalties, interest, and sales and use tax.</t>
    </r>
  </si>
  <si>
    <r>
      <t xml:space="preserve">within the business, county, and city classifications, and changes in the sales and use tax law.  </t>
    </r>
    <r>
      <rPr>
        <b/>
        <sz val="8"/>
        <rFont val="Times New Roman"/>
        <family val="1"/>
      </rPr>
      <t>NO</t>
    </r>
    <r>
      <rPr>
        <sz val="8"/>
        <rFont val="Times New Roman"/>
        <family val="1"/>
      </rPr>
      <t xml:space="preserve"> county sales and use taxes are included in this report.</t>
    </r>
  </si>
  <si>
    <t>gross collections reflect the 1/2% tax rate increase, and gross retail sales reflect taxable sales computed on the combined total of sales and use taxes.</t>
  </si>
  <si>
    <t>the 1/2% tax rate increase, and gross retail sales reflect taxable sales computed</t>
  </si>
  <si>
    <t>Elon</t>
  </si>
  <si>
    <t>1%, 2% and 3% Tax Group</t>
  </si>
  <si>
    <t>Apparel Group - 4.5%</t>
  </si>
  <si>
    <t>Automotive Group - 4.5%</t>
  </si>
  <si>
    <t>Food Group - 4.5%</t>
  </si>
  <si>
    <t>Furniture Group - 4.5%</t>
  </si>
  <si>
    <t>General Merchandise Group - 4.5%</t>
  </si>
  <si>
    <t>Lumber &amp; Building Material Group - 4.5%</t>
  </si>
  <si>
    <t>Unclassified Group - 4.5%</t>
  </si>
  <si>
    <t xml:space="preserve">       2.83%, 3%, 5% and 6%</t>
  </si>
  <si>
    <t>001 Manufactured homes - 2%</t>
  </si>
  <si>
    <t>002 Airplanes, boats, etc.- 3%</t>
  </si>
  <si>
    <t>Total Retail Sales and Use Group</t>
  </si>
  <si>
    <t>Utility services,</t>
  </si>
  <si>
    <t xml:space="preserve">  satellite, &amp; liquor</t>
  </si>
  <si>
    <t>Utility Services, Satellite and Liquor -</t>
  </si>
  <si>
    <t xml:space="preserve">    * Gross collections reported during the month of February 2003 including collections of penalties, interest, and sales and use tax.</t>
  </si>
  <si>
    <t xml:space="preserve">  ** Amounts shown are total taxable and nontaxable sales reported on sales and use tax returns.  Data reflect sales in January 2003.</t>
  </si>
  <si>
    <t>February 2003 Report</t>
  </si>
  <si>
    <t xml:space="preserve">  * Gross collections reported during the month of February 2003 including collections of penalties, interest, and sales and use tax.</t>
  </si>
  <si>
    <t>** Amounts shown are total taxable and nontaxable sales reported on sales and use tax returns.  Data reflect sales in January 2003.</t>
  </si>
  <si>
    <t xml:space="preserve">      and use tax returns.  Data reflect sales in January 2003.</t>
  </si>
  <si>
    <r>
      <t xml:space="preserve">  *</t>
    </r>
    <r>
      <rPr>
        <sz val="8"/>
        <rFont val="Times New Roman"/>
        <family val="1"/>
      </rPr>
      <t xml:space="preserve"> Gross collections reported during the month of February 2003 including</t>
    </r>
  </si>
  <si>
    <t xml:space="preserve">    ***</t>
  </si>
  <si>
    <t>***</t>
  </si>
  <si>
    <t xml:space="preserve">Monthly sales and use tax reports are not comparable to monthly reports for periods prior to February 2002.  Effective October 16, 2001, the general    </t>
  </si>
  <si>
    <t xml:space="preserve">state sales and use tax rate increased from 4% to 4.5%, requiring changes to the return.  Prior to the change, use taxes were separately stated and   </t>
  </si>
  <si>
    <t xml:space="preserve">taxable sales were not calculated for use taxes.  The new return combines sales and use taxes, and taxable sales are computed on the total.  Therefore,  </t>
  </si>
  <si>
    <t xml:space="preserve">Monthly sales and use tax reports are not comparable to monthly reports for periods prior to February 2002.  Effective October 16, 2001, the   </t>
  </si>
  <si>
    <t xml:space="preserve">general state sales and use tax rate increased from 4% to 4.5%, requiring changes to the return.  Prior to the change, use taxes were separately      </t>
  </si>
  <si>
    <t xml:space="preserve">stated and taxable sales were not calculated for use taxes.  The new return combines sales and use taxes, and taxable sales are computed on    </t>
  </si>
  <si>
    <t xml:space="preserve">the total.  Therefore, gross collections reflect the 1/2% tax rate increase, and gross retail sales reflect taxable sales computed on the combined   </t>
  </si>
  <si>
    <t>total of sales and use taxes.</t>
  </si>
  <si>
    <t>Monthly sales and use tax reports are not comparable to monthly reports for</t>
  </si>
  <si>
    <t>periods prior to February 2002.  Effective October 16, 2001, the general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</si>
</sst>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  <numFmt numFmtId="165" formatCode="&quot;$&quot;#,##0;[Red]&quot;$&quot;#,##0"/>
    <numFmt numFmtId="166" formatCode="_(&quot;$&quot;* #,##0.000_);_(&quot;$&quot;* \(#,##0.000\);_(&quot;$&quot;* &quot;-&quot;??_);_(@_)"/>
    <numFmt numFmtId="167" formatCode="&quot;$&quot;#,##0.00"/>
    <numFmt numFmtId="168" formatCode="#,##0;[Red]#,##0"/>
    <numFmt numFmtId="169" formatCode="&quot;$&quot;#,##0"/>
    <numFmt numFmtId="170" formatCode="00000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General_)"/>
  </numFmts>
  <fonts count="11">
    <font>
      <sz val="10"/>
      <name val="Times New Roman"/>
      <family val="1"/>
    </font>
    <font>
      <sz val="11"/>
      <name val="Times New Roman"/>
      <family val="0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vertAlign val="superscript"/>
      <sz val="9"/>
      <name val="Times New Roman"/>
      <family val="1"/>
    </font>
    <font>
      <b/>
      <sz val="9"/>
      <name val="Times New Roman"/>
      <family val="1"/>
    </font>
    <font>
      <sz val="10"/>
      <name val="Times"/>
      <family val="1"/>
    </font>
    <font>
      <sz val="7"/>
      <name val="Times"/>
      <family val="1"/>
    </font>
    <font>
      <b/>
      <vertAlign val="superscript"/>
      <sz val="9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Alignment="1">
      <alignment/>
    </xf>
    <xf numFmtId="168" fontId="3" fillId="0" borderId="0" xfId="0" applyNumberFormat="1" applyFont="1" applyAlignment="1">
      <alignment/>
    </xf>
    <xf numFmtId="168" fontId="0" fillId="0" borderId="0" xfId="0" applyNumberFormat="1" applyAlignment="1">
      <alignment/>
    </xf>
    <xf numFmtId="37" fontId="4" fillId="0" borderId="0" xfId="0" applyNumberFormat="1" applyFont="1" applyAlignment="1" applyProtection="1">
      <alignment horizontal="left"/>
      <protection/>
    </xf>
    <xf numFmtId="168" fontId="4" fillId="0" borderId="0" xfId="17" applyNumberFormat="1" applyFont="1" applyAlignment="1" applyProtection="1">
      <alignment/>
      <protection locked="0"/>
    </xf>
    <xf numFmtId="0" fontId="4" fillId="0" borderId="0" xfId="0" applyFont="1" applyAlignment="1">
      <alignment/>
    </xf>
    <xf numFmtId="37" fontId="4" fillId="0" borderId="0" xfId="0" applyNumberFormat="1" applyFont="1" applyAlignment="1" applyProtection="1">
      <alignment/>
      <protection locked="0"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41" fontId="4" fillId="0" borderId="0" xfId="0" applyNumberFormat="1" applyFont="1" applyAlignment="1" applyProtection="1">
      <alignment/>
      <protection locked="0"/>
    </xf>
    <xf numFmtId="41" fontId="4" fillId="0" borderId="0" xfId="0" applyNumberFormat="1" applyFont="1" applyAlignment="1" applyProtection="1">
      <alignment/>
      <protection locked="0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3" fontId="4" fillId="0" borderId="0" xfId="0" applyNumberFormat="1" applyFont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168" fontId="3" fillId="0" borderId="0" xfId="17" applyNumberFormat="1" applyFont="1" applyAlignment="1" applyProtection="1">
      <alignment/>
      <protection locked="0"/>
    </xf>
    <xf numFmtId="37" fontId="3" fillId="0" borderId="0" xfId="0" applyNumberFormat="1" applyFont="1" applyAlignment="1" applyProtection="1">
      <alignment/>
      <protection locked="0"/>
    </xf>
    <xf numFmtId="41" fontId="3" fillId="0" borderId="0" xfId="0" applyNumberFormat="1" applyFont="1" applyAlignment="1" applyProtection="1">
      <alignment/>
      <protection locked="0"/>
    </xf>
    <xf numFmtId="41" fontId="3" fillId="0" borderId="0" xfId="0" applyNumberFormat="1" applyFont="1" applyAlignment="1" applyProtection="1">
      <alignment/>
      <protection locked="0"/>
    </xf>
    <xf numFmtId="0" fontId="7" fillId="0" borderId="0" xfId="0" applyFont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Alignment="1">
      <alignment/>
    </xf>
    <xf numFmtId="168" fontId="9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0" fillId="0" borderId="0" xfId="0" applyAlignment="1">
      <alignment horizontal="center"/>
    </xf>
    <xf numFmtId="168" fontId="4" fillId="0" borderId="0" xfId="17" applyNumberFormat="1" applyFont="1" applyAlignment="1" applyProtection="1">
      <alignment horizontal="right"/>
      <protection locked="0"/>
    </xf>
    <xf numFmtId="0" fontId="4" fillId="0" borderId="0" xfId="0" applyFont="1" applyAlignment="1">
      <alignment horizontal="right"/>
    </xf>
    <xf numFmtId="0" fontId="0" fillId="0" borderId="0" xfId="0" applyAlignment="1" applyProtection="1">
      <alignment/>
      <protection locked="0"/>
    </xf>
    <xf numFmtId="42" fontId="4" fillId="0" borderId="0" xfId="0" applyNumberFormat="1" applyFont="1" applyAlignment="1" applyProtection="1">
      <alignment/>
      <protection locked="0"/>
    </xf>
    <xf numFmtId="42" fontId="4" fillId="0" borderId="1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1" xfId="0" applyFont="1" applyBorder="1" applyAlignment="1" applyProtection="1">
      <alignment/>
      <protection locked="0"/>
    </xf>
    <xf numFmtId="164" fontId="4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68" fontId="3" fillId="0" borderId="0" xfId="17" applyNumberFormat="1" applyFont="1" applyAlignment="1" applyProtection="1">
      <alignment horizontal="right"/>
      <protection locked="0"/>
    </xf>
    <xf numFmtId="0" fontId="3" fillId="0" borderId="0" xfId="0" applyFont="1" applyAlignment="1">
      <alignment horizontal="right"/>
    </xf>
    <xf numFmtId="37" fontId="3" fillId="0" borderId="0" xfId="0" applyNumberFormat="1" applyFont="1" applyAlignment="1" applyProtection="1">
      <alignment/>
      <protection locked="0"/>
    </xf>
    <xf numFmtId="0" fontId="7" fillId="0" borderId="0" xfId="0" applyFont="1" applyAlignment="1">
      <alignment horizontal="right"/>
    </xf>
    <xf numFmtId="164" fontId="3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wrapText="1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right"/>
    </xf>
    <xf numFmtId="164" fontId="3" fillId="0" borderId="0" xfId="0" applyNumberFormat="1" applyFont="1" applyAlignment="1">
      <alignment/>
    </xf>
    <xf numFmtId="0" fontId="3" fillId="0" borderId="0" xfId="0" applyFont="1" applyAlignment="1" applyProtection="1">
      <alignment/>
      <protection locked="0"/>
    </xf>
    <xf numFmtId="0" fontId="4" fillId="0" borderId="3" xfId="0" applyFont="1" applyBorder="1" applyAlignment="1">
      <alignment horizontal="left"/>
    </xf>
    <xf numFmtId="164" fontId="4" fillId="0" borderId="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164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37" fontId="5" fillId="0" borderId="0" xfId="0" applyNumberFormat="1" applyFont="1" applyBorder="1" applyAlignment="1" applyProtection="1">
      <alignment horizontal="left" vertical="center"/>
      <protection/>
    </xf>
    <xf numFmtId="37" fontId="5" fillId="0" borderId="0" xfId="0" applyNumberFormat="1" applyFont="1" applyAlignment="1" applyProtection="1">
      <alignment horizontal="left" vertical="center"/>
      <protection/>
    </xf>
    <xf numFmtId="0" fontId="5" fillId="0" borderId="0" xfId="0" applyFont="1" applyAlignment="1">
      <alignment horizontal="right" vertical="center"/>
    </xf>
    <xf numFmtId="37" fontId="4" fillId="0" borderId="0" xfId="0" applyNumberFormat="1" applyFont="1" applyAlignment="1" applyProtection="1">
      <alignment horizontal="left" vertical="center"/>
      <protection/>
    </xf>
    <xf numFmtId="37" fontId="4" fillId="0" borderId="0" xfId="0" applyNumberFormat="1" applyFont="1" applyAlignment="1" applyProtection="1">
      <alignment horizontal="right" vertical="center"/>
      <protection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37" fontId="5" fillId="0" borderId="0" xfId="0" applyNumberFormat="1" applyFont="1" applyAlignment="1" applyProtection="1">
      <alignment horizontal="right" vertical="center"/>
      <protection/>
    </xf>
    <xf numFmtId="0" fontId="5" fillId="0" borderId="0" xfId="0" applyFont="1" applyAlignment="1" quotePrefix="1">
      <alignment horizontal="right" vertical="center"/>
    </xf>
    <xf numFmtId="37" fontId="4" fillId="0" borderId="0" xfId="0" applyNumberFormat="1" applyFont="1" applyAlignment="1" applyProtection="1">
      <alignment horizontal="right"/>
      <protection/>
    </xf>
    <xf numFmtId="168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 wrapText="1"/>
    </xf>
    <xf numFmtId="3" fontId="5" fillId="0" borderId="0" xfId="0" applyNumberFormat="1" applyFont="1" applyAlignment="1" applyProtection="1">
      <alignment vertical="center"/>
      <protection locked="0"/>
    </xf>
    <xf numFmtId="3" fontId="4" fillId="0" borderId="0" xfId="0" applyNumberFormat="1" applyFont="1" applyAlignment="1" applyProtection="1">
      <alignment vertical="center"/>
      <protection locked="0"/>
    </xf>
    <xf numFmtId="3" fontId="5" fillId="0" borderId="0" xfId="0" applyNumberFormat="1" applyFont="1" applyAlignment="1" applyProtection="1">
      <alignment horizontal="center" vertical="center"/>
      <protection locked="0"/>
    </xf>
    <xf numFmtId="3" fontId="5" fillId="0" borderId="0" xfId="0" applyNumberFormat="1" applyFont="1" applyAlignment="1" applyProtection="1">
      <alignment/>
      <protection locked="0"/>
    </xf>
    <xf numFmtId="3" fontId="5" fillId="0" borderId="0" xfId="0" applyNumberFormat="1" applyFont="1" applyAlignment="1" applyProtection="1">
      <alignment horizontal="right" vertical="center"/>
      <protection locked="0"/>
    </xf>
    <xf numFmtId="3" fontId="4" fillId="0" borderId="0" xfId="0" applyNumberFormat="1" applyFont="1" applyAlignment="1" applyProtection="1">
      <alignment horizontal="right" vertical="center"/>
      <protection locked="0"/>
    </xf>
    <xf numFmtId="37" fontId="5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right"/>
      <protection locked="0"/>
    </xf>
    <xf numFmtId="37" fontId="5" fillId="0" borderId="0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37" fontId="5" fillId="0" borderId="0" xfId="0" applyNumberFormat="1" applyFont="1" applyAlignment="1" applyProtection="1">
      <alignment horizontal="right" vertical="center"/>
      <protection locked="0"/>
    </xf>
    <xf numFmtId="0" fontId="5" fillId="0" borderId="0" xfId="0" applyFont="1" applyAlignment="1" applyProtection="1" quotePrefix="1">
      <alignment horizontal="right" vertical="center"/>
      <protection locked="0"/>
    </xf>
    <xf numFmtId="37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37" fontId="7" fillId="0" borderId="1" xfId="0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right"/>
      <protection locked="0"/>
    </xf>
    <xf numFmtId="37" fontId="7" fillId="0" borderId="1" xfId="0" applyNumberFormat="1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4" fillId="0" borderId="0" xfId="0" applyFont="1" applyAlignment="1">
      <alignment horizontal="justify" vertical="top"/>
    </xf>
    <xf numFmtId="37" fontId="4" fillId="0" borderId="1" xfId="0" applyNumberFormat="1" applyFont="1" applyBorder="1" applyAlignment="1" applyProtection="1">
      <alignment horizontal="left"/>
      <protection/>
    </xf>
    <xf numFmtId="168" fontId="4" fillId="0" borderId="1" xfId="17" applyNumberFormat="1" applyFont="1" applyBorder="1" applyAlignment="1" applyProtection="1">
      <alignment/>
      <protection locked="0"/>
    </xf>
    <xf numFmtId="37" fontId="4" fillId="0" borderId="1" xfId="0" applyNumberFormat="1" applyFont="1" applyBorder="1" applyAlignment="1" applyProtection="1">
      <alignment/>
      <protection locked="0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right"/>
    </xf>
    <xf numFmtId="37" fontId="5" fillId="0" borderId="1" xfId="0" applyNumberFormat="1" applyFont="1" applyBorder="1" applyAlignment="1" applyProtection="1">
      <alignment horizontal="right"/>
      <protection locked="0"/>
    </xf>
    <xf numFmtId="0" fontId="5" fillId="0" borderId="1" xfId="0" applyFont="1" applyBorder="1" applyAlignment="1" applyProtection="1">
      <alignment horizontal="right"/>
      <protection locked="0"/>
    </xf>
    <xf numFmtId="37" fontId="3" fillId="0" borderId="1" xfId="0" applyNumberFormat="1" applyFont="1" applyBorder="1" applyAlignment="1" applyProtection="1">
      <alignment horizontal="left"/>
      <protection/>
    </xf>
    <xf numFmtId="168" fontId="3" fillId="0" borderId="1" xfId="17" applyNumberFormat="1" applyFont="1" applyBorder="1" applyAlignment="1" applyProtection="1">
      <alignment/>
      <protection locked="0"/>
    </xf>
    <xf numFmtId="37" fontId="3" fillId="0" borderId="1" xfId="0" applyNumberFormat="1" applyFont="1" applyBorder="1" applyAlignment="1" applyProtection="1">
      <alignment/>
      <protection locked="0"/>
    </xf>
    <xf numFmtId="0" fontId="3" fillId="0" borderId="1" xfId="0" applyFont="1" applyBorder="1" applyAlignment="1" applyProtection="1">
      <alignment/>
      <protection locked="0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right"/>
    </xf>
    <xf numFmtId="37" fontId="5" fillId="0" borderId="0" xfId="0" applyNumberFormat="1" applyFont="1" applyFill="1" applyBorder="1" applyAlignment="1" applyProtection="1">
      <alignment horizontal="left"/>
      <protection/>
    </xf>
    <xf numFmtId="37" fontId="7" fillId="0" borderId="0" xfId="0" applyNumberFormat="1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0" fillId="0" borderId="1" xfId="0" applyBorder="1" applyAlignment="1" applyProtection="1">
      <alignment/>
      <protection locked="0"/>
    </xf>
    <xf numFmtId="3" fontId="4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9"/>
  <sheetViews>
    <sheetView tabSelected="1" workbookViewId="0" topLeftCell="A1">
      <selection activeCell="A6" sqref="A6:K6"/>
    </sheetView>
  </sheetViews>
  <sheetFormatPr defaultColWidth="9.33203125" defaultRowHeight="12.75"/>
  <cols>
    <col min="1" max="1" width="10.83203125" style="0" customWidth="1"/>
    <col min="2" max="2" width="6.16015625" style="0" customWidth="1"/>
    <col min="3" max="3" width="11.33203125" style="0" customWidth="1"/>
    <col min="4" max="4" width="6.16015625" style="0" customWidth="1"/>
    <col min="5" max="5" width="11.83203125" style="0" customWidth="1"/>
    <col min="6" max="7" width="10.83203125" style="0" customWidth="1"/>
    <col min="8" max="8" width="6.16015625" style="0" customWidth="1"/>
    <col min="9" max="9" width="11.66015625" style="0" customWidth="1"/>
    <col min="10" max="10" width="6.16015625" style="0" customWidth="1"/>
    <col min="11" max="11" width="14.16015625" style="0" customWidth="1"/>
  </cols>
  <sheetData>
    <row r="1" spans="1:11" ht="14.25" customHeight="1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11" ht="9.75" customHeight="1">
      <c r="A2" s="33" t="s">
        <v>314</v>
      </c>
      <c r="B2" s="97"/>
      <c r="C2" s="97"/>
      <c r="D2" s="97"/>
      <c r="E2" s="97"/>
      <c r="F2" s="97"/>
      <c r="G2" s="97"/>
      <c r="H2" s="97"/>
      <c r="I2" s="97"/>
      <c r="J2" s="97"/>
      <c r="K2" s="97"/>
    </row>
    <row r="3" spans="1:11" ht="9.75" customHeight="1">
      <c r="A3" s="33" t="s">
        <v>315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ht="9.75" customHeight="1">
      <c r="A4" s="33" t="s">
        <v>325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ht="12.75" customHeight="1">
      <c r="A5" s="116" t="s">
        <v>278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</row>
    <row r="6" spans="1:11" ht="12.75" customHeight="1">
      <c r="A6" s="117" t="s">
        <v>346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</row>
    <row r="7" spans="3:11" s="6" customFormat="1" ht="10.5" customHeight="1">
      <c r="C7" s="29" t="s">
        <v>281</v>
      </c>
      <c r="E7" s="29" t="s">
        <v>283</v>
      </c>
      <c r="I7" s="29" t="s">
        <v>282</v>
      </c>
      <c r="K7" s="29" t="s">
        <v>282</v>
      </c>
    </row>
    <row r="8" spans="1:11" s="6" customFormat="1" ht="9.75" customHeight="1">
      <c r="A8" s="10" t="s">
        <v>1</v>
      </c>
      <c r="B8" s="36"/>
      <c r="C8" s="37" t="s">
        <v>279</v>
      </c>
      <c r="D8" s="10"/>
      <c r="E8" s="37" t="s">
        <v>280</v>
      </c>
      <c r="F8" s="10"/>
      <c r="G8" s="10" t="s">
        <v>1</v>
      </c>
      <c r="H8" s="10"/>
      <c r="I8" s="37" t="s">
        <v>279</v>
      </c>
      <c r="J8" s="10"/>
      <c r="K8" s="37" t="s">
        <v>280</v>
      </c>
    </row>
    <row r="9" spans="1:11" s="6" customFormat="1" ht="3.75" customHeight="1">
      <c r="A9" s="38"/>
      <c r="B9" s="39"/>
      <c r="C9" s="40"/>
      <c r="D9" s="38"/>
      <c r="E9" s="40"/>
      <c r="F9" s="38"/>
      <c r="G9" s="38"/>
      <c r="H9" s="38"/>
      <c r="I9" s="40"/>
      <c r="J9" s="38"/>
      <c r="K9" s="40"/>
    </row>
    <row r="10" spans="1:11" ht="11.25" customHeight="1">
      <c r="A10" s="4" t="s">
        <v>3</v>
      </c>
      <c r="B10" s="28" t="s">
        <v>236</v>
      </c>
      <c r="C10" s="15">
        <v>3417379.94</v>
      </c>
      <c r="D10" s="83" t="s">
        <v>236</v>
      </c>
      <c r="E10" s="7">
        <v>125592000</v>
      </c>
      <c r="F10" s="6"/>
      <c r="G10" s="4" t="s">
        <v>58</v>
      </c>
      <c r="H10" s="29" t="s">
        <v>236</v>
      </c>
      <c r="I10" s="7">
        <v>879083.9</v>
      </c>
      <c r="J10" s="83" t="s">
        <v>236</v>
      </c>
      <c r="K10" s="7">
        <v>28693913</v>
      </c>
    </row>
    <row r="11" spans="1:11" ht="9.75" customHeight="1">
      <c r="A11" s="4" t="s">
        <v>4</v>
      </c>
      <c r="B11" s="5"/>
      <c r="C11" s="15">
        <v>323937.94</v>
      </c>
      <c r="D11" s="33"/>
      <c r="E11" s="7">
        <v>16674590</v>
      </c>
      <c r="F11" s="6"/>
      <c r="G11" s="4" t="s">
        <v>59</v>
      </c>
      <c r="H11" s="6"/>
      <c r="I11" s="11">
        <v>210279.34</v>
      </c>
      <c r="J11" s="33"/>
      <c r="K11" s="12">
        <v>9344299</v>
      </c>
    </row>
    <row r="12" spans="1:11" ht="9.75" customHeight="1">
      <c r="A12" s="4" t="s">
        <v>5</v>
      </c>
      <c r="B12" s="5"/>
      <c r="C12" s="15">
        <v>151129.81</v>
      </c>
      <c r="D12" s="33"/>
      <c r="E12" s="7">
        <v>5620179</v>
      </c>
      <c r="F12" s="6"/>
      <c r="G12" s="4" t="s">
        <v>60</v>
      </c>
      <c r="H12" s="6"/>
      <c r="I12" s="11">
        <v>397676.99</v>
      </c>
      <c r="J12" s="33"/>
      <c r="K12" s="12">
        <v>15375809</v>
      </c>
    </row>
    <row r="13" spans="1:11" ht="9.75" customHeight="1">
      <c r="A13" s="4" t="s">
        <v>6</v>
      </c>
      <c r="B13" s="5"/>
      <c r="C13" s="15">
        <v>291340.13</v>
      </c>
      <c r="D13" s="33"/>
      <c r="E13" s="7">
        <v>13853799</v>
      </c>
      <c r="F13" s="6"/>
      <c r="G13" s="4" t="s">
        <v>61</v>
      </c>
      <c r="H13" s="6"/>
      <c r="I13" s="11">
        <v>532095.01</v>
      </c>
      <c r="J13" s="33"/>
      <c r="K13" s="12">
        <v>24716794</v>
      </c>
    </row>
    <row r="14" spans="1:11" ht="9.75" customHeight="1">
      <c r="A14" s="4" t="s">
        <v>7</v>
      </c>
      <c r="B14" s="5"/>
      <c r="C14" s="15">
        <v>404222.48</v>
      </c>
      <c r="D14" s="33"/>
      <c r="E14" s="7">
        <v>20382302</v>
      </c>
      <c r="F14" s="6"/>
      <c r="G14" s="4" t="s">
        <v>62</v>
      </c>
      <c r="H14" s="6"/>
      <c r="I14" s="11">
        <v>36512810.7</v>
      </c>
      <c r="J14" s="33"/>
      <c r="K14" s="12">
        <v>1228756087</v>
      </c>
    </row>
    <row r="15" spans="1:11" ht="9.75" customHeight="1">
      <c r="A15" s="4" t="s">
        <v>8</v>
      </c>
      <c r="B15" s="5"/>
      <c r="C15" s="15">
        <v>580139.03</v>
      </c>
      <c r="D15" s="33"/>
      <c r="E15" s="7">
        <v>19435437</v>
      </c>
      <c r="F15" s="6"/>
      <c r="G15" s="4" t="s">
        <v>63</v>
      </c>
      <c r="H15" s="6"/>
      <c r="I15" s="11">
        <v>340567.23</v>
      </c>
      <c r="J15" s="33"/>
      <c r="K15" s="12">
        <v>14052022</v>
      </c>
    </row>
    <row r="16" spans="1:11" ht="9.75" customHeight="1">
      <c r="A16" s="4" t="s">
        <v>9</v>
      </c>
      <c r="B16" s="5"/>
      <c r="C16" s="15">
        <v>961310.79</v>
      </c>
      <c r="D16" s="33"/>
      <c r="E16" s="7">
        <v>41708760</v>
      </c>
      <c r="F16" s="6"/>
      <c r="G16" s="4" t="s">
        <v>64</v>
      </c>
      <c r="H16" s="6"/>
      <c r="I16" s="11">
        <v>403644.5</v>
      </c>
      <c r="J16" s="33"/>
      <c r="K16" s="12">
        <v>20820378</v>
      </c>
    </row>
    <row r="17" spans="1:11" ht="9.75" customHeight="1">
      <c r="A17" s="4" t="s">
        <v>10</v>
      </c>
      <c r="B17" s="5"/>
      <c r="C17" s="15">
        <v>99723.49</v>
      </c>
      <c r="D17" s="33"/>
      <c r="E17" s="7">
        <v>5378214</v>
      </c>
      <c r="F17" s="6"/>
      <c r="G17" s="4" t="s">
        <v>65</v>
      </c>
      <c r="H17" s="6"/>
      <c r="I17" s="11">
        <v>1903786.86</v>
      </c>
      <c r="J17" s="33"/>
      <c r="K17" s="12">
        <v>68096162</v>
      </c>
    </row>
    <row r="18" spans="1:11" ht="9.75" customHeight="1">
      <c r="A18" s="4" t="s">
        <v>11</v>
      </c>
      <c r="B18" s="5"/>
      <c r="C18" s="15">
        <v>499987.04</v>
      </c>
      <c r="D18" s="33"/>
      <c r="E18" s="7">
        <v>29058050</v>
      </c>
      <c r="F18" s="6"/>
      <c r="G18" s="4" t="s">
        <v>66</v>
      </c>
      <c r="H18" s="6"/>
      <c r="I18" s="11">
        <v>2587972.31</v>
      </c>
      <c r="J18" s="33"/>
      <c r="K18" s="12">
        <v>105174079</v>
      </c>
    </row>
    <row r="19" spans="1:11" ht="9.75" customHeight="1">
      <c r="A19" s="4" t="s">
        <v>12</v>
      </c>
      <c r="B19" s="5"/>
      <c r="C19" s="15">
        <v>1510643.1</v>
      </c>
      <c r="D19" s="33"/>
      <c r="E19" s="7">
        <v>52658366</v>
      </c>
      <c r="F19" s="6"/>
      <c r="G19" s="4" t="s">
        <v>67</v>
      </c>
      <c r="H19" s="6"/>
      <c r="I19" s="11">
        <v>6700321.12</v>
      </c>
      <c r="J19" s="33"/>
      <c r="K19" s="12">
        <v>232893469</v>
      </c>
    </row>
    <row r="20" spans="1:11" ht="6" customHeight="1">
      <c r="A20" s="4"/>
      <c r="B20" s="5"/>
      <c r="C20" s="5"/>
      <c r="D20" s="33"/>
      <c r="E20" s="7"/>
      <c r="F20" s="6"/>
      <c r="G20" s="4"/>
      <c r="H20" s="6"/>
      <c r="I20" s="11"/>
      <c r="J20" s="33"/>
      <c r="K20" s="12"/>
    </row>
    <row r="21" spans="1:11" ht="9.75" customHeight="1">
      <c r="A21" s="4" t="s">
        <v>13</v>
      </c>
      <c r="B21" s="5"/>
      <c r="C21" s="5">
        <v>7920925.13</v>
      </c>
      <c r="D21" s="33"/>
      <c r="E21" s="7">
        <v>252557607</v>
      </c>
      <c r="F21" s="6"/>
      <c r="G21" s="4" t="s">
        <v>68</v>
      </c>
      <c r="H21" s="6"/>
      <c r="I21" s="11">
        <v>100864.78</v>
      </c>
      <c r="J21" s="33"/>
      <c r="K21" s="12">
        <v>3762376</v>
      </c>
    </row>
    <row r="22" spans="1:11" ht="9.75" customHeight="1">
      <c r="A22" s="4" t="s">
        <v>14</v>
      </c>
      <c r="B22" s="5"/>
      <c r="C22" s="5">
        <v>1360946.38</v>
      </c>
      <c r="D22" s="33"/>
      <c r="E22" s="7">
        <v>51722670</v>
      </c>
      <c r="F22" s="6"/>
      <c r="G22" s="4" t="s">
        <v>69</v>
      </c>
      <c r="H22" s="6"/>
      <c r="I22" s="11">
        <v>3238073.06</v>
      </c>
      <c r="J22" s="33"/>
      <c r="K22" s="12">
        <v>104683223</v>
      </c>
    </row>
    <row r="23" spans="1:11" ht="9.75" customHeight="1">
      <c r="A23" s="4" t="s">
        <v>15</v>
      </c>
      <c r="B23" s="5"/>
      <c r="C23" s="5">
        <v>4587691.32</v>
      </c>
      <c r="D23" s="33"/>
      <c r="E23" s="7">
        <v>172483640</v>
      </c>
      <c r="F23" s="6"/>
      <c r="G23" s="4" t="s">
        <v>70</v>
      </c>
      <c r="H23" s="6"/>
      <c r="I23" s="11">
        <v>3297061.9</v>
      </c>
      <c r="J23" s="33"/>
      <c r="K23" s="12">
        <v>111668079</v>
      </c>
    </row>
    <row r="24" spans="1:11" ht="9.75" customHeight="1">
      <c r="A24" s="4" t="s">
        <v>16</v>
      </c>
      <c r="B24" s="5"/>
      <c r="C24" s="5">
        <v>1268068.17</v>
      </c>
      <c r="D24" s="33"/>
      <c r="E24" s="7">
        <v>54217399</v>
      </c>
      <c r="F24" s="6"/>
      <c r="G24" s="4" t="s">
        <v>71</v>
      </c>
      <c r="H24" s="6"/>
      <c r="I24" s="11">
        <v>140531.01</v>
      </c>
      <c r="J24" s="33"/>
      <c r="K24" s="12">
        <v>4711426</v>
      </c>
    </row>
    <row r="25" spans="1:11" ht="9.75" customHeight="1">
      <c r="A25" s="4" t="s">
        <v>17</v>
      </c>
      <c r="B25" s="5"/>
      <c r="C25" s="5">
        <v>81886.21</v>
      </c>
      <c r="D25" s="33"/>
      <c r="E25" s="7">
        <v>4332917</v>
      </c>
      <c r="F25" s="6"/>
      <c r="G25" s="4" t="s">
        <v>72</v>
      </c>
      <c r="H25" s="6"/>
      <c r="I25" s="11">
        <v>904202.23</v>
      </c>
      <c r="J25" s="33"/>
      <c r="K25" s="12">
        <v>35992143</v>
      </c>
    </row>
    <row r="26" spans="1:11" ht="9.75" customHeight="1">
      <c r="A26" s="4" t="s">
        <v>18</v>
      </c>
      <c r="B26" s="5"/>
      <c r="C26" s="5">
        <v>1608840.76</v>
      </c>
      <c r="D26" s="33"/>
      <c r="E26" s="7">
        <v>55193671</v>
      </c>
      <c r="F26" s="6"/>
      <c r="G26" s="4" t="s">
        <v>73</v>
      </c>
      <c r="H26" s="6"/>
      <c r="I26" s="11">
        <v>360367.93</v>
      </c>
      <c r="J26" s="33"/>
      <c r="K26" s="12">
        <v>19215230</v>
      </c>
    </row>
    <row r="27" spans="1:11" ht="9.75" customHeight="1">
      <c r="A27" s="4" t="s">
        <v>19</v>
      </c>
      <c r="B27" s="5"/>
      <c r="C27" s="5">
        <v>116421.33</v>
      </c>
      <c r="D27" s="33"/>
      <c r="E27" s="7">
        <v>4954282</v>
      </c>
      <c r="F27" s="6"/>
      <c r="G27" s="4" t="s">
        <v>74</v>
      </c>
      <c r="H27" s="6"/>
      <c r="I27" s="11">
        <v>119242.96</v>
      </c>
      <c r="J27" s="33"/>
      <c r="K27" s="12">
        <v>3958901</v>
      </c>
    </row>
    <row r="28" spans="1:11" ht="9.75" customHeight="1">
      <c r="A28" s="4" t="s">
        <v>20</v>
      </c>
      <c r="B28" s="5"/>
      <c r="C28" s="5">
        <v>5012093.08</v>
      </c>
      <c r="D28" s="33"/>
      <c r="E28" s="7">
        <v>178582691</v>
      </c>
      <c r="F28" s="6"/>
      <c r="G28" s="4" t="s">
        <v>75</v>
      </c>
      <c r="H28" s="6"/>
      <c r="I28" s="11">
        <v>667739.03</v>
      </c>
      <c r="J28" s="33"/>
      <c r="K28" s="12">
        <v>25810078</v>
      </c>
    </row>
    <row r="29" spans="1:11" ht="9.75" customHeight="1">
      <c r="A29" s="4" t="s">
        <v>21</v>
      </c>
      <c r="B29" s="5"/>
      <c r="C29" s="5">
        <v>718416.81</v>
      </c>
      <c r="D29" s="33"/>
      <c r="E29" s="7">
        <v>28964336</v>
      </c>
      <c r="F29" s="6"/>
      <c r="G29" s="4" t="s">
        <v>76</v>
      </c>
      <c r="H29" s="6"/>
      <c r="I29" s="11">
        <v>4506656.85</v>
      </c>
      <c r="J29" s="33"/>
      <c r="K29" s="12">
        <v>152007077</v>
      </c>
    </row>
    <row r="30" spans="1:11" ht="9.75" customHeight="1">
      <c r="A30" s="4" t="s">
        <v>22</v>
      </c>
      <c r="B30" s="5"/>
      <c r="C30" s="5">
        <v>717436.89</v>
      </c>
      <c r="D30" s="33"/>
      <c r="E30" s="7">
        <v>28872473</v>
      </c>
      <c r="F30" s="6"/>
      <c r="G30" s="4" t="s">
        <v>77</v>
      </c>
      <c r="H30" s="6"/>
      <c r="I30" s="11">
        <v>169061.71</v>
      </c>
      <c r="J30" s="33"/>
      <c r="K30" s="12">
        <v>7340921</v>
      </c>
    </row>
    <row r="31" spans="3:11" ht="6" customHeight="1">
      <c r="C31" s="30"/>
      <c r="D31" s="30"/>
      <c r="E31" s="30"/>
      <c r="I31" s="30"/>
      <c r="J31" s="30"/>
      <c r="K31" s="30"/>
    </row>
    <row r="32" spans="1:11" ht="9.75" customHeight="1">
      <c r="A32" s="4" t="s">
        <v>23</v>
      </c>
      <c r="B32" s="5"/>
      <c r="C32" s="5">
        <v>182286.08</v>
      </c>
      <c r="D32" s="33"/>
      <c r="E32" s="7">
        <v>8371431</v>
      </c>
      <c r="F32" s="6"/>
      <c r="G32" s="4" t="s">
        <v>78</v>
      </c>
      <c r="H32" s="6"/>
      <c r="I32" s="11">
        <v>2273571.11</v>
      </c>
      <c r="J32" s="33"/>
      <c r="K32" s="12">
        <v>76992134</v>
      </c>
    </row>
    <row r="33" spans="1:11" ht="9.75" customHeight="1">
      <c r="A33" s="4" t="s">
        <v>24</v>
      </c>
      <c r="B33" s="5"/>
      <c r="C33" s="5">
        <v>136107.92</v>
      </c>
      <c r="D33" s="33"/>
      <c r="E33" s="7">
        <v>8807264</v>
      </c>
      <c r="F33" s="6"/>
      <c r="G33" s="4" t="s">
        <v>79</v>
      </c>
      <c r="H33" s="6"/>
      <c r="I33" s="11">
        <v>737607.55</v>
      </c>
      <c r="J33" s="33"/>
      <c r="K33" s="12">
        <v>27467750</v>
      </c>
    </row>
    <row r="34" spans="1:11" ht="9.75" customHeight="1">
      <c r="A34" s="4" t="s">
        <v>25</v>
      </c>
      <c r="B34" s="5"/>
      <c r="C34" s="5">
        <v>2033166.9</v>
      </c>
      <c r="D34" s="33"/>
      <c r="E34" s="7">
        <v>76695082</v>
      </c>
      <c r="F34" s="6"/>
      <c r="G34" s="4" t="s">
        <v>80</v>
      </c>
      <c r="H34" s="6"/>
      <c r="I34" s="11">
        <v>1951341.18</v>
      </c>
      <c r="J34" s="33"/>
      <c r="K34" s="12">
        <v>66934840</v>
      </c>
    </row>
    <row r="35" spans="1:11" ht="9.75" customHeight="1">
      <c r="A35" s="4" t="s">
        <v>26</v>
      </c>
      <c r="B35" s="5"/>
      <c r="C35" s="5">
        <v>1054896.76</v>
      </c>
      <c r="D35" s="33"/>
      <c r="E35" s="7">
        <v>41276471</v>
      </c>
      <c r="F35" s="6"/>
      <c r="G35" s="4" t="s">
        <v>81</v>
      </c>
      <c r="H35" s="6"/>
      <c r="I35" s="11">
        <v>1356211.81</v>
      </c>
      <c r="J35" s="33"/>
      <c r="K35" s="12">
        <v>50085868</v>
      </c>
    </row>
    <row r="36" spans="1:11" ht="9.75" customHeight="1">
      <c r="A36" s="4" t="s">
        <v>27</v>
      </c>
      <c r="B36" s="5"/>
      <c r="C36" s="5">
        <v>1916301.1</v>
      </c>
      <c r="D36" s="33"/>
      <c r="E36" s="7">
        <v>76512019</v>
      </c>
      <c r="F36" s="6"/>
      <c r="G36" s="4" t="s">
        <v>82</v>
      </c>
      <c r="H36" s="6"/>
      <c r="I36" s="11">
        <v>2295545.7</v>
      </c>
      <c r="J36" s="33"/>
      <c r="K36" s="12">
        <v>87486396</v>
      </c>
    </row>
    <row r="37" spans="1:11" ht="9.75" customHeight="1">
      <c r="A37" s="4" t="s">
        <v>28</v>
      </c>
      <c r="B37" s="5"/>
      <c r="C37" s="5">
        <v>7308785.81</v>
      </c>
      <c r="D37" s="33"/>
      <c r="E37" s="7">
        <v>240204671</v>
      </c>
      <c r="F37" s="6"/>
      <c r="G37" s="4" t="s">
        <v>83</v>
      </c>
      <c r="H37" s="6"/>
      <c r="I37" s="11">
        <v>1123999.59</v>
      </c>
      <c r="J37" s="33"/>
      <c r="K37" s="12">
        <v>38863715</v>
      </c>
    </row>
    <row r="38" spans="1:11" ht="9.75" customHeight="1">
      <c r="A38" s="4" t="s">
        <v>29</v>
      </c>
      <c r="B38" s="5"/>
      <c r="C38" s="5">
        <v>373405.8</v>
      </c>
      <c r="D38" s="33"/>
      <c r="E38" s="7">
        <v>14908702</v>
      </c>
      <c r="F38" s="6"/>
      <c r="G38" s="4" t="s">
        <v>84</v>
      </c>
      <c r="H38" s="6"/>
      <c r="I38" s="11">
        <v>894985.55</v>
      </c>
      <c r="J38" s="33"/>
      <c r="K38" s="12">
        <v>40924555</v>
      </c>
    </row>
    <row r="39" spans="1:11" ht="9.75" customHeight="1">
      <c r="A39" s="4" t="s">
        <v>30</v>
      </c>
      <c r="B39" s="5"/>
      <c r="C39" s="5">
        <v>1552922.82</v>
      </c>
      <c r="D39" s="33"/>
      <c r="E39" s="7">
        <v>50883881</v>
      </c>
      <c r="F39" s="6"/>
      <c r="G39" s="4" t="s">
        <v>85</v>
      </c>
      <c r="H39" s="6"/>
      <c r="I39" s="11">
        <v>723841.2</v>
      </c>
      <c r="J39" s="33"/>
      <c r="K39" s="12">
        <v>25472882</v>
      </c>
    </row>
    <row r="40" spans="1:11" ht="9.75" customHeight="1">
      <c r="A40" s="4" t="s">
        <v>31</v>
      </c>
      <c r="B40" s="5"/>
      <c r="C40" s="5">
        <v>2295805.73</v>
      </c>
      <c r="D40" s="33"/>
      <c r="E40" s="7">
        <v>94527832</v>
      </c>
      <c r="F40" s="6"/>
      <c r="G40" s="4" t="s">
        <v>86</v>
      </c>
      <c r="H40" s="6"/>
      <c r="I40" s="11">
        <v>1386934.55</v>
      </c>
      <c r="J40" s="33"/>
      <c r="K40" s="12">
        <v>48157321</v>
      </c>
    </row>
    <row r="41" spans="1:11" ht="9.75" customHeight="1">
      <c r="A41" s="4" t="s">
        <v>32</v>
      </c>
      <c r="B41" s="5"/>
      <c r="C41" s="5">
        <v>466378.06</v>
      </c>
      <c r="D41" s="33"/>
      <c r="E41" s="7">
        <v>17619440</v>
      </c>
      <c r="F41" s="6"/>
      <c r="G41" s="4" t="s">
        <v>87</v>
      </c>
      <c r="H41" s="6"/>
      <c r="I41" s="11">
        <v>363607.1</v>
      </c>
      <c r="J41" s="33"/>
      <c r="K41" s="12">
        <v>13834697</v>
      </c>
    </row>
    <row r="42" spans="1:11" ht="6" customHeight="1">
      <c r="A42" s="4"/>
      <c r="B42" s="5"/>
      <c r="C42" s="5"/>
      <c r="D42" s="33"/>
      <c r="E42" s="7"/>
      <c r="F42" s="6"/>
      <c r="G42" s="4"/>
      <c r="H42" s="6"/>
      <c r="I42" s="11"/>
      <c r="J42" s="33"/>
      <c r="K42" s="12"/>
    </row>
    <row r="43" spans="1:11" ht="9.75" customHeight="1">
      <c r="A43" s="4" t="s">
        <v>33</v>
      </c>
      <c r="B43" s="5"/>
      <c r="C43" s="5">
        <v>703409.03</v>
      </c>
      <c r="D43" s="33"/>
      <c r="E43" s="7">
        <v>27904529</v>
      </c>
      <c r="F43" s="6"/>
      <c r="G43" s="4" t="s">
        <v>88</v>
      </c>
      <c r="H43" s="6"/>
      <c r="I43" s="11">
        <v>1784450.88</v>
      </c>
      <c r="J43" s="33"/>
      <c r="K43" s="12">
        <v>71548524</v>
      </c>
    </row>
    <row r="44" spans="1:11" ht="9.75" customHeight="1">
      <c r="A44" s="4" t="s">
        <v>34</v>
      </c>
      <c r="B44" s="5"/>
      <c r="C44" s="5">
        <v>12766388.84</v>
      </c>
      <c r="D44" s="33"/>
      <c r="E44" s="7">
        <v>394440296</v>
      </c>
      <c r="F44" s="6"/>
      <c r="G44" s="4" t="s">
        <v>89</v>
      </c>
      <c r="H44" s="6"/>
      <c r="I44" s="11">
        <v>133241.88</v>
      </c>
      <c r="J44" s="33"/>
      <c r="K44" s="12">
        <v>4862835</v>
      </c>
    </row>
    <row r="45" spans="1:11" ht="9.75" customHeight="1">
      <c r="A45" s="4" t="s">
        <v>35</v>
      </c>
      <c r="B45" s="5"/>
      <c r="C45" s="5">
        <v>817668.41</v>
      </c>
      <c r="D45" s="33"/>
      <c r="E45" s="7">
        <v>32679823</v>
      </c>
      <c r="F45" s="6"/>
      <c r="G45" s="4" t="s">
        <v>90</v>
      </c>
      <c r="H45" s="6"/>
      <c r="I45" s="11">
        <v>594414.53</v>
      </c>
      <c r="J45" s="33"/>
      <c r="K45" s="12">
        <v>20459703</v>
      </c>
    </row>
    <row r="46" spans="1:11" ht="9.75" customHeight="1">
      <c r="A46" s="4" t="s">
        <v>36</v>
      </c>
      <c r="B46" s="5"/>
      <c r="C46" s="5">
        <v>12352182.1</v>
      </c>
      <c r="D46" s="33"/>
      <c r="E46" s="7">
        <v>446791170</v>
      </c>
      <c r="F46" s="6"/>
      <c r="G46" s="4" t="s">
        <v>91</v>
      </c>
      <c r="H46" s="6"/>
      <c r="I46" s="11">
        <v>28935.44</v>
      </c>
      <c r="J46" s="33"/>
      <c r="K46" s="12">
        <v>1265750</v>
      </c>
    </row>
    <row r="47" spans="1:11" ht="9.75" customHeight="1">
      <c r="A47" s="4" t="s">
        <v>37</v>
      </c>
      <c r="B47" s="5"/>
      <c r="C47" s="5">
        <v>766953.49</v>
      </c>
      <c r="D47" s="33"/>
      <c r="E47" s="7">
        <v>26571394</v>
      </c>
      <c r="F47" s="6"/>
      <c r="G47" s="4" t="s">
        <v>92</v>
      </c>
      <c r="H47" s="6"/>
      <c r="I47" s="11">
        <v>2948248.37</v>
      </c>
      <c r="J47" s="33"/>
      <c r="K47" s="12">
        <v>116704439</v>
      </c>
    </row>
    <row r="48" spans="1:11" ht="9.75" customHeight="1">
      <c r="A48" s="4" t="s">
        <v>38</v>
      </c>
      <c r="B48" s="5"/>
      <c r="C48" s="5">
        <v>4230270.12</v>
      </c>
      <c r="D48" s="33"/>
      <c r="E48" s="7">
        <v>170093011</v>
      </c>
      <c r="F48" s="6"/>
      <c r="G48" s="4" t="s">
        <v>93</v>
      </c>
      <c r="H48" s="6"/>
      <c r="I48" s="11">
        <v>942291.88</v>
      </c>
      <c r="J48" s="33"/>
      <c r="K48" s="12">
        <v>38105563</v>
      </c>
    </row>
    <row r="49" spans="1:11" ht="9.75" customHeight="1">
      <c r="A49" s="4" t="s">
        <v>39</v>
      </c>
      <c r="B49" s="5"/>
      <c r="C49" s="5">
        <v>41338.81</v>
      </c>
      <c r="D49" s="33"/>
      <c r="E49" s="7">
        <v>2586910</v>
      </c>
      <c r="F49" s="6"/>
      <c r="G49" s="4" t="s">
        <v>94</v>
      </c>
      <c r="H49" s="6"/>
      <c r="I49" s="11">
        <v>29330012.04</v>
      </c>
      <c r="J49" s="33"/>
      <c r="K49" s="12">
        <v>986694791</v>
      </c>
    </row>
    <row r="50" spans="1:11" ht="9.75" customHeight="1">
      <c r="A50" s="4" t="s">
        <v>40</v>
      </c>
      <c r="B50" s="5"/>
      <c r="C50" s="5">
        <v>103665.84</v>
      </c>
      <c r="D50" s="33"/>
      <c r="E50" s="7">
        <v>3875266</v>
      </c>
      <c r="F50" s="6"/>
      <c r="G50" s="4" t="s">
        <v>95</v>
      </c>
      <c r="H50" s="6"/>
      <c r="I50" s="11">
        <v>134738.61</v>
      </c>
      <c r="J50" s="33"/>
      <c r="K50" s="12">
        <v>5337538</v>
      </c>
    </row>
    <row r="51" spans="1:14" ht="9.75" customHeight="1">
      <c r="A51" s="4" t="s">
        <v>41</v>
      </c>
      <c r="B51" s="5"/>
      <c r="C51" s="5">
        <v>657661.49</v>
      </c>
      <c r="D51" s="33"/>
      <c r="E51" s="7">
        <v>31285608</v>
      </c>
      <c r="F51" s="6"/>
      <c r="G51" s="4" t="s">
        <v>96</v>
      </c>
      <c r="H51" s="6"/>
      <c r="I51" s="11">
        <v>143640.26</v>
      </c>
      <c r="J51" s="33"/>
      <c r="K51" s="12">
        <v>6814452</v>
      </c>
      <c r="N51" s="27"/>
    </row>
    <row r="52" spans="1:11" ht="9.75" customHeight="1">
      <c r="A52" s="4" t="s">
        <v>42</v>
      </c>
      <c r="B52" s="5"/>
      <c r="C52" s="5">
        <v>126727.06</v>
      </c>
      <c r="D52" s="33"/>
      <c r="E52" s="7">
        <v>4891056</v>
      </c>
      <c r="F52" s="6"/>
      <c r="G52" s="4" t="s">
        <v>97</v>
      </c>
      <c r="H52" s="6"/>
      <c r="I52" s="11">
        <v>1662796.04</v>
      </c>
      <c r="J52" s="33"/>
      <c r="K52" s="12">
        <v>51433217</v>
      </c>
    </row>
    <row r="53" spans="1:11" ht="6" customHeight="1">
      <c r="A53" s="4"/>
      <c r="B53" s="5"/>
      <c r="C53" s="5"/>
      <c r="D53" s="33"/>
      <c r="E53" s="7"/>
      <c r="F53" s="6"/>
      <c r="G53" s="4"/>
      <c r="H53" s="6"/>
      <c r="I53" s="11"/>
      <c r="J53" s="33"/>
      <c r="K53" s="12"/>
    </row>
    <row r="54" spans="1:11" ht="9.75" customHeight="1">
      <c r="A54" s="4" t="s">
        <v>43</v>
      </c>
      <c r="B54" s="5"/>
      <c r="C54" s="5">
        <v>18169917.69</v>
      </c>
      <c r="D54" s="33"/>
      <c r="E54" s="7">
        <v>699081383</v>
      </c>
      <c r="F54" s="6"/>
      <c r="G54" s="4" t="s">
        <v>98</v>
      </c>
      <c r="H54" s="6"/>
      <c r="I54" s="11">
        <v>2517524.89</v>
      </c>
      <c r="J54" s="33"/>
      <c r="K54" s="12">
        <v>84448680</v>
      </c>
    </row>
    <row r="55" spans="1:11" ht="9.75" customHeight="1">
      <c r="A55" s="4" t="s">
        <v>44</v>
      </c>
      <c r="B55" s="5"/>
      <c r="C55" s="5">
        <v>961383.6</v>
      </c>
      <c r="D55" s="33"/>
      <c r="E55" s="7">
        <v>45466427</v>
      </c>
      <c r="F55" s="6"/>
      <c r="G55" s="4" t="s">
        <v>99</v>
      </c>
      <c r="H55" s="6"/>
      <c r="I55" s="11">
        <v>1319085.71</v>
      </c>
      <c r="J55" s="33"/>
      <c r="K55" s="12">
        <v>52077558</v>
      </c>
    </row>
    <row r="56" spans="1:11" ht="9.75" customHeight="1">
      <c r="A56" s="4" t="s">
        <v>45</v>
      </c>
      <c r="B56" s="5"/>
      <c r="C56" s="5">
        <v>1186419.25</v>
      </c>
      <c r="D56" s="33"/>
      <c r="E56" s="7">
        <v>47402160</v>
      </c>
      <c r="F56" s="6"/>
      <c r="G56" s="4" t="s">
        <v>100</v>
      </c>
      <c r="H56" s="6"/>
      <c r="I56" s="11">
        <v>2125489.63</v>
      </c>
      <c r="J56" s="33"/>
      <c r="K56" s="12">
        <v>86861652</v>
      </c>
    </row>
    <row r="57" spans="1:11" ht="9.75" customHeight="1">
      <c r="A57" s="4" t="s">
        <v>46</v>
      </c>
      <c r="B57" s="5"/>
      <c r="C57" s="5">
        <v>1293364.67</v>
      </c>
      <c r="D57" s="33"/>
      <c r="E57" s="7">
        <v>49076551</v>
      </c>
      <c r="F57" s="6"/>
      <c r="G57" s="4" t="s">
        <v>101</v>
      </c>
      <c r="H57" s="6"/>
      <c r="I57" s="11">
        <v>512915.74</v>
      </c>
      <c r="J57" s="33"/>
      <c r="K57" s="12">
        <v>19268665</v>
      </c>
    </row>
    <row r="58" spans="1:11" ht="9.75" customHeight="1">
      <c r="A58" s="4" t="s">
        <v>47</v>
      </c>
      <c r="B58" s="5"/>
      <c r="C58" s="5">
        <v>2296891.8</v>
      </c>
      <c r="D58" s="33"/>
      <c r="E58" s="7">
        <v>89650228</v>
      </c>
      <c r="F58" s="6"/>
      <c r="G58" s="4" t="s">
        <v>102</v>
      </c>
      <c r="H58" s="6"/>
      <c r="I58" s="11">
        <v>215347.16</v>
      </c>
      <c r="J58" s="33"/>
      <c r="K58" s="12">
        <v>7177756</v>
      </c>
    </row>
    <row r="59" spans="1:11" ht="9.75" customHeight="1">
      <c r="A59" s="4" t="s">
        <v>48</v>
      </c>
      <c r="B59" s="5"/>
      <c r="C59" s="5">
        <v>591715.64</v>
      </c>
      <c r="D59" s="33"/>
      <c r="E59" s="7">
        <v>21261219</v>
      </c>
      <c r="F59" s="6"/>
      <c r="G59" s="4" t="s">
        <v>103</v>
      </c>
      <c r="H59" s="6"/>
      <c r="I59" s="11">
        <v>10574726.2</v>
      </c>
      <c r="J59" s="33"/>
      <c r="K59" s="12">
        <v>971148483</v>
      </c>
    </row>
    <row r="60" spans="1:11" ht="9.75" customHeight="1">
      <c r="A60" s="4" t="s">
        <v>49</v>
      </c>
      <c r="B60" s="5"/>
      <c r="C60" s="5">
        <v>197051.82</v>
      </c>
      <c r="D60" s="33"/>
      <c r="E60" s="7">
        <v>8216650</v>
      </c>
      <c r="F60" s="6"/>
      <c r="G60" s="4" t="s">
        <v>341</v>
      </c>
      <c r="H60" s="6"/>
      <c r="I60" s="11"/>
      <c r="J60" s="33"/>
      <c r="K60" s="33"/>
    </row>
    <row r="61" spans="1:11" ht="9.75" customHeight="1">
      <c r="A61" s="4" t="s">
        <v>50</v>
      </c>
      <c r="B61" s="5"/>
      <c r="C61" s="5">
        <v>48592.58</v>
      </c>
      <c r="D61" s="33"/>
      <c r="E61" s="7">
        <v>1714860</v>
      </c>
      <c r="F61" s="6"/>
      <c r="G61" s="6" t="s">
        <v>342</v>
      </c>
      <c r="H61" s="6"/>
      <c r="I61" s="11">
        <v>53718944.2</v>
      </c>
      <c r="J61" s="33"/>
      <c r="K61" s="34" t="s">
        <v>351</v>
      </c>
    </row>
    <row r="62" spans="1:11" ht="9.75" customHeight="1">
      <c r="A62" s="4" t="s">
        <v>51</v>
      </c>
      <c r="B62" s="5"/>
      <c r="C62" s="5">
        <v>3932394.05</v>
      </c>
      <c r="D62" s="33"/>
      <c r="E62" s="7">
        <v>144146739</v>
      </c>
      <c r="F62" s="6"/>
      <c r="G62" s="4" t="s">
        <v>323</v>
      </c>
      <c r="H62" s="6"/>
      <c r="I62" s="11">
        <v>1781761.08</v>
      </c>
      <c r="J62" s="33"/>
      <c r="K62" s="34" t="s">
        <v>351</v>
      </c>
    </row>
    <row r="63" spans="1:11" ht="9.75" customHeight="1">
      <c r="A63" s="4" t="s">
        <v>52</v>
      </c>
      <c r="B63" s="5"/>
      <c r="C63" s="5">
        <v>844638.61</v>
      </c>
      <c r="D63" s="33"/>
      <c r="E63" s="7">
        <v>26420449</v>
      </c>
      <c r="F63" s="6"/>
      <c r="G63" s="4"/>
      <c r="H63" s="6"/>
      <c r="I63" s="11"/>
      <c r="J63" s="33"/>
      <c r="K63" s="34"/>
    </row>
    <row r="64" spans="1:11" ht="6" customHeight="1">
      <c r="A64" s="4"/>
      <c r="B64" s="5"/>
      <c r="C64" s="5"/>
      <c r="D64" s="33"/>
      <c r="E64" s="7"/>
      <c r="F64" s="6"/>
      <c r="G64" s="6"/>
      <c r="H64" s="6"/>
      <c r="I64" s="31"/>
      <c r="J64" s="33"/>
      <c r="K64" s="33"/>
    </row>
    <row r="65" spans="1:11" ht="9.75" customHeight="1">
      <c r="A65" s="4" t="s">
        <v>53</v>
      </c>
      <c r="B65" s="5"/>
      <c r="C65" s="5">
        <v>2939392.6</v>
      </c>
      <c r="D65" s="33"/>
      <c r="E65" s="7">
        <v>110200210</v>
      </c>
      <c r="F65" s="6"/>
      <c r="G65" s="6"/>
      <c r="H65" s="6"/>
      <c r="I65" s="31"/>
      <c r="J65" s="33"/>
      <c r="K65" s="33"/>
    </row>
    <row r="66" spans="1:11" ht="9.75" customHeight="1">
      <c r="A66" s="4" t="s">
        <v>54</v>
      </c>
      <c r="B66" s="5"/>
      <c r="C66" s="5">
        <v>98566.75</v>
      </c>
      <c r="D66" s="33"/>
      <c r="E66" s="7">
        <v>3024017</v>
      </c>
      <c r="F66" s="6"/>
      <c r="G66" s="6"/>
      <c r="H66" s="6"/>
      <c r="I66" s="31"/>
      <c r="J66" s="33"/>
      <c r="K66" s="33"/>
    </row>
    <row r="67" spans="1:11" ht="9.75" customHeight="1">
      <c r="A67" s="4" t="s">
        <v>55</v>
      </c>
      <c r="B67" s="5"/>
      <c r="C67" s="5">
        <v>1570556.05</v>
      </c>
      <c r="D67" s="33"/>
      <c r="E67" s="7">
        <v>53267473</v>
      </c>
      <c r="F67" s="6"/>
      <c r="G67" s="6"/>
      <c r="H67" s="6"/>
      <c r="I67" s="32"/>
      <c r="J67" s="35"/>
      <c r="K67" s="35"/>
    </row>
    <row r="68" spans="1:11" ht="9.75" customHeight="1">
      <c r="A68" s="4" t="s">
        <v>56</v>
      </c>
      <c r="B68" s="5"/>
      <c r="C68" s="5">
        <v>1644313.49</v>
      </c>
      <c r="D68" s="33"/>
      <c r="E68" s="7">
        <v>70859254</v>
      </c>
      <c r="F68" s="6"/>
      <c r="G68" s="6"/>
      <c r="H68" s="6"/>
      <c r="I68" s="31"/>
      <c r="J68" s="33"/>
      <c r="K68" s="33"/>
    </row>
    <row r="69" spans="1:13" ht="9.75" customHeight="1">
      <c r="A69" s="98" t="s">
        <v>57</v>
      </c>
      <c r="B69" s="99"/>
      <c r="C69" s="99">
        <v>1088364.34</v>
      </c>
      <c r="D69" s="35"/>
      <c r="E69" s="100">
        <v>46515392</v>
      </c>
      <c r="F69" s="10"/>
      <c r="G69" s="101" t="s">
        <v>105</v>
      </c>
      <c r="H69" s="102" t="s">
        <v>236</v>
      </c>
      <c r="I69" s="103">
        <v>305930674.24</v>
      </c>
      <c r="J69" s="104" t="s">
        <v>236</v>
      </c>
      <c r="K69" s="103">
        <v>9566974481</v>
      </c>
      <c r="L69" s="91">
        <f>SUM(C10:C69)+SUM(I9:I63)-I69</f>
        <v>0</v>
      </c>
      <c r="M69" s="91">
        <f>SUM(E10:E69)+SUM(K9:K63)-K69</f>
        <v>0</v>
      </c>
    </row>
    <row r="70" spans="2:11" ht="4.5" customHeight="1"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ht="9.75" customHeight="1">
      <c r="A71" s="33" t="s">
        <v>344</v>
      </c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ht="9.75" customHeight="1">
      <c r="A72" s="33" t="s">
        <v>345</v>
      </c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ht="9.75" customHeight="1">
      <c r="A73" s="6" t="s">
        <v>104</v>
      </c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2:11" ht="9.75" customHeight="1"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ht="4.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ht="9.75" customHeight="1">
      <c r="A76" s="14" t="s">
        <v>353</v>
      </c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ht="9.75" customHeight="1">
      <c r="A77" s="111" t="s">
        <v>354</v>
      </c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ht="9.75" customHeight="1">
      <c r="A78" s="111" t="s">
        <v>355</v>
      </c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ht="9.75" customHeight="1">
      <c r="A79" s="14" t="s">
        <v>326</v>
      </c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4" ht="9.75" customHeight="1">
      <c r="A80" s="14"/>
      <c r="B80" s="2"/>
      <c r="C80" s="1"/>
      <c r="D80" s="1"/>
    </row>
    <row r="81" spans="2:4" ht="12.75">
      <c r="B81" s="2"/>
      <c r="C81" s="1"/>
      <c r="D81" s="1"/>
    </row>
    <row r="82" spans="2:4" ht="12.75">
      <c r="B82" s="2"/>
      <c r="C82" s="1"/>
      <c r="D82" s="1"/>
    </row>
    <row r="83" spans="2:4" ht="12.75">
      <c r="B83" s="2"/>
      <c r="C83" s="1"/>
      <c r="D83" s="1"/>
    </row>
    <row r="84" spans="2:4" ht="12.75">
      <c r="B84" s="2"/>
      <c r="C84" s="1"/>
      <c r="D84" s="1"/>
    </row>
    <row r="85" spans="1:4" ht="12.75">
      <c r="A85" s="1"/>
      <c r="B85" s="2"/>
      <c r="C85" s="1"/>
      <c r="D85" s="1"/>
    </row>
    <row r="86" spans="1:4" ht="12.75">
      <c r="A86" s="1"/>
      <c r="B86" s="2"/>
      <c r="C86" s="1"/>
      <c r="D86" s="1"/>
    </row>
    <row r="87" spans="1:4" ht="12.75">
      <c r="A87" s="1"/>
      <c r="B87" s="2"/>
      <c r="C87" s="1"/>
      <c r="D87" s="1"/>
    </row>
    <row r="88" spans="1:4" ht="12.75">
      <c r="A88" s="1"/>
      <c r="B88" s="2"/>
      <c r="C88" s="1"/>
      <c r="D88" s="1"/>
    </row>
    <row r="89" spans="1:4" ht="12.75">
      <c r="A89" s="1"/>
      <c r="B89" s="2"/>
      <c r="C89" s="1"/>
      <c r="D89" s="1"/>
    </row>
    <row r="90" spans="1:4" ht="12.75">
      <c r="A90" s="1"/>
      <c r="B90" s="2"/>
      <c r="C90" s="1"/>
      <c r="D90" s="1"/>
    </row>
    <row r="91" spans="1:4" ht="12.75">
      <c r="A91" s="1"/>
      <c r="B91" s="2"/>
      <c r="C91" s="1"/>
      <c r="D91" s="1"/>
    </row>
    <row r="92" spans="1:4" ht="12.75">
      <c r="A92" s="1"/>
      <c r="B92" s="2"/>
      <c r="C92" s="1"/>
      <c r="D92" s="1"/>
    </row>
    <row r="93" spans="1:4" ht="12.75">
      <c r="A93" s="1"/>
      <c r="B93" s="2"/>
      <c r="C93" s="1"/>
      <c r="D93" s="1"/>
    </row>
    <row r="94" spans="1:4" ht="12.75">
      <c r="A94" s="1"/>
      <c r="B94" s="2"/>
      <c r="C94" s="1"/>
      <c r="D94" s="1"/>
    </row>
    <row r="95" spans="1:4" ht="12.75">
      <c r="A95" s="1"/>
      <c r="B95" s="2"/>
      <c r="C95" s="1"/>
      <c r="D95" s="1"/>
    </row>
    <row r="96" spans="1:4" ht="12.75">
      <c r="A96" s="1"/>
      <c r="B96" s="2"/>
      <c r="C96" s="1"/>
      <c r="D96" s="1"/>
    </row>
    <row r="97" spans="1:4" ht="12.75">
      <c r="A97" s="1"/>
      <c r="B97" s="2"/>
      <c r="C97" s="1"/>
      <c r="D97" s="1"/>
    </row>
    <row r="98" spans="1:4" ht="12.75">
      <c r="A98" s="1"/>
      <c r="B98" s="2"/>
      <c r="C98" s="1"/>
      <c r="D98" s="1"/>
    </row>
    <row r="99" spans="1:4" ht="12.75">
      <c r="A99" s="1"/>
      <c r="B99" s="2"/>
      <c r="C99" s="1"/>
      <c r="D99" s="1"/>
    </row>
    <row r="100" spans="1:4" ht="12.75">
      <c r="A100" s="1"/>
      <c r="B100" s="2"/>
      <c r="C100" s="1"/>
      <c r="D100" s="1"/>
    </row>
    <row r="101" spans="1:4" ht="12.75">
      <c r="A101" s="1"/>
      <c r="B101" s="2"/>
      <c r="C101" s="1"/>
      <c r="D101" s="1"/>
    </row>
    <row r="102" spans="1:4" ht="12.75">
      <c r="A102" s="1"/>
      <c r="B102" s="2"/>
      <c r="C102" s="1"/>
      <c r="D102" s="1"/>
    </row>
    <row r="103" spans="1:4" ht="12.75">
      <c r="A103" s="1"/>
      <c r="B103" s="2"/>
      <c r="C103" s="1"/>
      <c r="D103" s="1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  <row r="119" ht="12.75">
      <c r="B119" s="3"/>
    </row>
    <row r="120" ht="12.75">
      <c r="B120" s="3"/>
    </row>
    <row r="121" ht="12.75">
      <c r="B121" s="3"/>
    </row>
    <row r="122" ht="12.75">
      <c r="B122" s="3"/>
    </row>
    <row r="123" ht="12.75">
      <c r="B123" s="3"/>
    </row>
    <row r="124" ht="12.75">
      <c r="B124" s="3"/>
    </row>
    <row r="125" ht="12.75">
      <c r="B125" s="3"/>
    </row>
    <row r="126" ht="12.75">
      <c r="B126" s="3"/>
    </row>
    <row r="127" ht="12.75">
      <c r="B127" s="3"/>
    </row>
    <row r="128" ht="12.75">
      <c r="B128" s="3"/>
    </row>
    <row r="129" ht="12.75">
      <c r="B129" s="3"/>
    </row>
    <row r="130" ht="12.75">
      <c r="B130" s="3"/>
    </row>
    <row r="131" ht="12.75">
      <c r="B131" s="3"/>
    </row>
    <row r="132" ht="12.75">
      <c r="B132" s="3"/>
    </row>
    <row r="133" ht="12.75">
      <c r="B133" s="3"/>
    </row>
    <row r="134" ht="12.75">
      <c r="B134" s="3"/>
    </row>
    <row r="135" ht="12.75">
      <c r="B135" s="3"/>
    </row>
    <row r="136" ht="12.75">
      <c r="B136" s="3"/>
    </row>
    <row r="137" ht="12.75">
      <c r="B137" s="3"/>
    </row>
    <row r="138" ht="12.75">
      <c r="B138" s="3"/>
    </row>
    <row r="139" ht="12.75">
      <c r="B139" s="3"/>
    </row>
    <row r="140" ht="12.75">
      <c r="B140" s="3"/>
    </row>
    <row r="141" ht="12.75">
      <c r="B141" s="3"/>
    </row>
    <row r="142" ht="12.75">
      <c r="B142" s="3"/>
    </row>
    <row r="143" ht="12.75">
      <c r="B143" s="3"/>
    </row>
    <row r="144" ht="12.75">
      <c r="B144" s="3"/>
    </row>
    <row r="145" ht="12.75">
      <c r="B145" s="3"/>
    </row>
    <row r="146" ht="12.75">
      <c r="B146" s="3"/>
    </row>
    <row r="147" ht="12.75">
      <c r="B147" s="3"/>
    </row>
    <row r="148" ht="12.75">
      <c r="B148" s="3"/>
    </row>
    <row r="149" ht="12.75">
      <c r="B149" s="3"/>
    </row>
    <row r="150" ht="12.75">
      <c r="B150" s="3"/>
    </row>
    <row r="151" ht="12.75">
      <c r="B151" s="3"/>
    </row>
    <row r="152" ht="12.75">
      <c r="B152" s="3"/>
    </row>
    <row r="153" ht="12.75">
      <c r="B153" s="3"/>
    </row>
    <row r="154" ht="12.75">
      <c r="B154" s="3"/>
    </row>
    <row r="155" ht="12.75">
      <c r="B155" s="3"/>
    </row>
    <row r="156" ht="12.75">
      <c r="B156" s="3"/>
    </row>
    <row r="157" ht="12.75">
      <c r="B157" s="3"/>
    </row>
    <row r="158" ht="12.75">
      <c r="B158" s="3"/>
    </row>
    <row r="159" ht="12.75">
      <c r="B159" s="3"/>
    </row>
    <row r="160" ht="12.75">
      <c r="B160" s="3"/>
    </row>
    <row r="161" ht="12.75">
      <c r="B161" s="3"/>
    </row>
    <row r="162" ht="12.75">
      <c r="B162" s="3"/>
    </row>
    <row r="163" ht="12.75">
      <c r="B163" s="3"/>
    </row>
    <row r="164" ht="12.75">
      <c r="B164" s="3"/>
    </row>
    <row r="165" ht="12.75">
      <c r="B165" s="3"/>
    </row>
    <row r="166" ht="12.75">
      <c r="B166" s="3"/>
    </row>
    <row r="167" ht="12.75">
      <c r="B167" s="3"/>
    </row>
    <row r="168" ht="12.75">
      <c r="B168" s="3"/>
    </row>
    <row r="169" ht="12.75">
      <c r="B169" s="3"/>
    </row>
    <row r="170" ht="12.75">
      <c r="B170" s="3"/>
    </row>
    <row r="171" ht="12.75">
      <c r="B171" s="3"/>
    </row>
    <row r="172" ht="12.75">
      <c r="B172" s="3"/>
    </row>
    <row r="173" ht="12.75">
      <c r="B173" s="3"/>
    </row>
    <row r="174" ht="12.75">
      <c r="B174" s="3"/>
    </row>
    <row r="175" ht="12.75">
      <c r="B175" s="3"/>
    </row>
    <row r="176" ht="12.75">
      <c r="B176" s="3"/>
    </row>
    <row r="177" ht="12.75">
      <c r="B177" s="3"/>
    </row>
    <row r="178" ht="12.75">
      <c r="B178" s="3"/>
    </row>
    <row r="179" ht="12.75">
      <c r="B179" s="3"/>
    </row>
    <row r="180" ht="12.75">
      <c r="B180" s="3"/>
    </row>
    <row r="181" ht="12.75">
      <c r="B181" s="3"/>
    </row>
    <row r="182" ht="12.75">
      <c r="B182" s="3"/>
    </row>
    <row r="183" ht="12.75">
      <c r="B183" s="3"/>
    </row>
    <row r="184" ht="12.75">
      <c r="B184" s="3"/>
    </row>
    <row r="185" ht="12.75">
      <c r="B185" s="3"/>
    </row>
    <row r="186" ht="12.75">
      <c r="B186" s="3"/>
    </row>
    <row r="187" ht="12.75">
      <c r="B187" s="3"/>
    </row>
    <row r="188" ht="12.75">
      <c r="B188" s="3"/>
    </row>
    <row r="189" ht="12.75">
      <c r="B189" s="3"/>
    </row>
    <row r="190" ht="12.75">
      <c r="B190" s="3"/>
    </row>
    <row r="191" ht="12.75">
      <c r="B191" s="3"/>
    </row>
    <row r="192" ht="12.75">
      <c r="B192" s="3"/>
    </row>
    <row r="193" ht="12.75">
      <c r="B193" s="3"/>
    </row>
    <row r="194" ht="12.75">
      <c r="B194" s="3"/>
    </row>
    <row r="195" ht="12.75">
      <c r="B195" s="3"/>
    </row>
    <row r="196" ht="12.75">
      <c r="B196" s="3"/>
    </row>
    <row r="197" ht="12.75">
      <c r="B197" s="3"/>
    </row>
    <row r="198" ht="12.75">
      <c r="B198" s="3"/>
    </row>
    <row r="199" ht="12.75">
      <c r="B199" s="3"/>
    </row>
  </sheetData>
  <sheetProtection sheet="1" objects="1" scenarios="1"/>
  <mergeCells count="3">
    <mergeCell ref="A1:K1"/>
    <mergeCell ref="A6:K6"/>
    <mergeCell ref="A5:K5"/>
  </mergeCells>
  <printOptions horizontalCentered="1"/>
  <pageMargins left="0.25" right="0.25" top="0.25" bottom="0.25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3"/>
  <sheetViews>
    <sheetView workbookViewId="0" topLeftCell="A1">
      <selection activeCell="A3" sqref="A3:K3"/>
    </sheetView>
  </sheetViews>
  <sheetFormatPr defaultColWidth="9.33203125" defaultRowHeight="12.75"/>
  <cols>
    <col min="1" max="1" width="13.83203125" style="0" customWidth="1"/>
    <col min="2" max="2" width="6.33203125" style="0" customWidth="1"/>
    <col min="3" max="3" width="11.5" style="1" customWidth="1"/>
    <col min="4" max="4" width="6.33203125" style="0" customWidth="1"/>
    <col min="5" max="5" width="13" style="0" customWidth="1"/>
    <col min="6" max="6" width="11.33203125" style="0" customWidth="1"/>
    <col min="7" max="7" width="13.83203125" style="0" customWidth="1"/>
    <col min="8" max="8" width="6.33203125" style="0" customWidth="1"/>
    <col min="9" max="9" width="11.5" style="0" customWidth="1"/>
    <col min="10" max="10" width="6.33203125" style="0" customWidth="1"/>
    <col min="11" max="11" width="13" style="0" customWidth="1"/>
    <col min="12" max="16384" width="8.16015625" style="0" customWidth="1"/>
  </cols>
  <sheetData>
    <row r="1" spans="1:11" ht="12.75" customHeight="1">
      <c r="A1" s="119" t="s">
        <v>316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1" ht="13.5" customHeight="1">
      <c r="A2" s="121" t="s">
        <v>318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22" customFormat="1" ht="13.5" customHeight="1">
      <c r="A3" s="118" t="s">
        <v>346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</row>
    <row r="4" spans="1:11" s="1" customFormat="1" ht="11.25" customHeight="1">
      <c r="A4" s="48"/>
      <c r="B4" s="48"/>
      <c r="C4" s="49" t="s">
        <v>281</v>
      </c>
      <c r="D4" s="48"/>
      <c r="E4" s="49" t="s">
        <v>284</v>
      </c>
      <c r="F4" s="48"/>
      <c r="G4" s="48"/>
      <c r="H4" s="48"/>
      <c r="I4" s="49" t="s">
        <v>281</v>
      </c>
      <c r="J4" s="48"/>
      <c r="K4" s="49" t="s">
        <v>284</v>
      </c>
    </row>
    <row r="5" spans="1:11" s="22" customFormat="1" ht="10.5" customHeight="1">
      <c r="A5" s="8" t="s">
        <v>188</v>
      </c>
      <c r="B5" s="45"/>
      <c r="C5" s="46" t="s">
        <v>279</v>
      </c>
      <c r="D5" s="8"/>
      <c r="E5" s="47" t="s">
        <v>280</v>
      </c>
      <c r="F5" s="8"/>
      <c r="G5" s="8" t="s">
        <v>188</v>
      </c>
      <c r="H5" s="8"/>
      <c r="I5" s="47" t="s">
        <v>279</v>
      </c>
      <c r="J5" s="8"/>
      <c r="K5" s="47" t="s">
        <v>280</v>
      </c>
    </row>
    <row r="6" s="1" customFormat="1" ht="2.25" customHeight="1">
      <c r="B6" s="50"/>
    </row>
    <row r="7" spans="1:11" s="1" customFormat="1" ht="10.5" customHeight="1">
      <c r="A7" s="16" t="s">
        <v>298</v>
      </c>
      <c r="B7" s="41" t="s">
        <v>236</v>
      </c>
      <c r="C7" s="18">
        <v>817545.09</v>
      </c>
      <c r="D7" s="84" t="s">
        <v>236</v>
      </c>
      <c r="E7" s="18">
        <v>29181935</v>
      </c>
      <c r="G7" s="16" t="s">
        <v>304</v>
      </c>
      <c r="H7" s="42" t="s">
        <v>236</v>
      </c>
      <c r="I7" s="43">
        <v>229250.55</v>
      </c>
      <c r="J7" s="84"/>
      <c r="K7" s="18">
        <v>8761644</v>
      </c>
    </row>
    <row r="8" spans="1:11" s="1" customFormat="1" ht="10.5" customHeight="1">
      <c r="A8" s="16" t="s">
        <v>106</v>
      </c>
      <c r="B8" s="17"/>
      <c r="C8" s="18">
        <v>943149.6</v>
      </c>
      <c r="D8" s="51"/>
      <c r="E8" s="18">
        <v>25433984</v>
      </c>
      <c r="G8" s="16" t="s">
        <v>149</v>
      </c>
      <c r="I8" s="19">
        <v>1380620.1</v>
      </c>
      <c r="J8" s="51"/>
      <c r="K8" s="20">
        <v>56116783</v>
      </c>
    </row>
    <row r="9" spans="1:11" s="1" customFormat="1" ht="10.5" customHeight="1">
      <c r="A9" s="16" t="s">
        <v>299</v>
      </c>
      <c r="B9" s="17"/>
      <c r="C9" s="18">
        <v>144106.13</v>
      </c>
      <c r="D9" s="51"/>
      <c r="E9" s="18">
        <v>5047113</v>
      </c>
      <c r="G9" s="16" t="s">
        <v>305</v>
      </c>
      <c r="I9" s="19">
        <v>320778.68</v>
      </c>
      <c r="J9" s="51"/>
      <c r="K9" s="20">
        <v>9547263</v>
      </c>
    </row>
    <row r="10" spans="1:11" s="1" customFormat="1" ht="10.5" customHeight="1">
      <c r="A10" s="16" t="s">
        <v>107</v>
      </c>
      <c r="B10" s="17"/>
      <c r="C10" s="18">
        <v>1176796.64</v>
      </c>
      <c r="D10" s="51"/>
      <c r="E10" s="18">
        <v>35035979</v>
      </c>
      <c r="G10" s="16" t="s">
        <v>150</v>
      </c>
      <c r="I10" s="19">
        <v>541966.09</v>
      </c>
      <c r="J10" s="51"/>
      <c r="K10" s="20">
        <v>19410132</v>
      </c>
    </row>
    <row r="11" spans="1:11" s="1" customFormat="1" ht="10.5" customHeight="1">
      <c r="A11" s="16" t="s">
        <v>108</v>
      </c>
      <c r="B11" s="17"/>
      <c r="C11" s="18">
        <v>6177946.92</v>
      </c>
      <c r="D11" s="51"/>
      <c r="E11" s="18">
        <v>185870461</v>
      </c>
      <c r="G11" s="16" t="s">
        <v>56</v>
      </c>
      <c r="I11" s="19">
        <v>849687.97</v>
      </c>
      <c r="J11" s="51"/>
      <c r="K11" s="20">
        <v>34760528</v>
      </c>
    </row>
    <row r="12" spans="1:11" s="1" customFormat="1" ht="10.5" customHeight="1">
      <c r="A12" s="16" t="s">
        <v>109</v>
      </c>
      <c r="B12" s="17"/>
      <c r="C12" s="18">
        <v>214274.82</v>
      </c>
      <c r="D12" s="51"/>
      <c r="E12" s="18">
        <v>14178551</v>
      </c>
      <c r="G12" s="16" t="s">
        <v>151</v>
      </c>
      <c r="I12" s="19">
        <v>64256.47</v>
      </c>
      <c r="J12" s="51"/>
      <c r="K12" s="20">
        <v>2041939</v>
      </c>
    </row>
    <row r="13" spans="1:11" s="1" customFormat="1" ht="10.5" customHeight="1">
      <c r="A13" s="16" t="s">
        <v>110</v>
      </c>
      <c r="B13" s="17"/>
      <c r="C13" s="18">
        <v>70157.95</v>
      </c>
      <c r="D13" s="51"/>
      <c r="E13" s="18">
        <v>2507151</v>
      </c>
      <c r="G13" s="16" t="s">
        <v>152</v>
      </c>
      <c r="I13" s="19">
        <v>971975.37</v>
      </c>
      <c r="J13" s="51"/>
      <c r="K13" s="20">
        <v>39429533</v>
      </c>
    </row>
    <row r="14" spans="1:11" s="1" customFormat="1" ht="10.5" customHeight="1">
      <c r="A14" s="16" t="s">
        <v>111</v>
      </c>
      <c r="B14" s="17"/>
      <c r="C14" s="18">
        <v>171201.83</v>
      </c>
      <c r="D14" s="51"/>
      <c r="E14" s="18">
        <v>8302562</v>
      </c>
      <c r="G14" s="16" t="s">
        <v>153</v>
      </c>
      <c r="I14" s="19">
        <v>535199.15</v>
      </c>
      <c r="J14" s="51"/>
      <c r="K14" s="20">
        <v>22444369</v>
      </c>
    </row>
    <row r="15" spans="1:11" s="1" customFormat="1" ht="10.5" customHeight="1">
      <c r="A15" s="16" t="s">
        <v>112</v>
      </c>
      <c r="B15" s="17"/>
      <c r="C15" s="18">
        <v>1117624.37</v>
      </c>
      <c r="D15" s="51"/>
      <c r="E15" s="18">
        <v>36850283</v>
      </c>
      <c r="G15" s="16" t="s">
        <v>154</v>
      </c>
      <c r="I15" s="19">
        <v>1143304.23</v>
      </c>
      <c r="J15" s="51"/>
      <c r="K15" s="20">
        <v>37561042</v>
      </c>
    </row>
    <row r="16" spans="1:11" s="1" customFormat="1" ht="10.5" customHeight="1">
      <c r="A16" s="16" t="s">
        <v>113</v>
      </c>
      <c r="B16" s="17"/>
      <c r="C16" s="18">
        <v>440792.79</v>
      </c>
      <c r="D16" s="51"/>
      <c r="E16" s="18">
        <v>14427841</v>
      </c>
      <c r="G16" s="16" t="s">
        <v>155</v>
      </c>
      <c r="I16" s="19">
        <v>1765977.1</v>
      </c>
      <c r="J16" s="51"/>
      <c r="K16" s="20">
        <v>49739438</v>
      </c>
    </row>
    <row r="17" spans="1:11" s="1" customFormat="1" ht="10.5" customHeight="1">
      <c r="A17" s="16" t="s">
        <v>114</v>
      </c>
      <c r="B17" s="17"/>
      <c r="C17" s="18">
        <v>2513031.16</v>
      </c>
      <c r="D17" s="51"/>
      <c r="E17" s="18">
        <v>88865595</v>
      </c>
      <c r="G17" s="16" t="s">
        <v>156</v>
      </c>
      <c r="I17" s="19">
        <v>266641.93</v>
      </c>
      <c r="J17" s="51"/>
      <c r="K17" s="20">
        <v>10647349</v>
      </c>
    </row>
    <row r="18" spans="1:11" s="1" customFormat="1" ht="10.5" customHeight="1">
      <c r="A18" s="16" t="s">
        <v>115</v>
      </c>
      <c r="B18" s="17"/>
      <c r="C18" s="18">
        <v>299599.79</v>
      </c>
      <c r="D18" s="51"/>
      <c r="E18" s="18">
        <v>11803833</v>
      </c>
      <c r="G18" s="16" t="s">
        <v>157</v>
      </c>
      <c r="I18" s="19">
        <v>88393.09</v>
      </c>
      <c r="J18" s="51"/>
      <c r="K18" s="20">
        <v>4875742</v>
      </c>
    </row>
    <row r="19" spans="1:11" s="1" customFormat="1" ht="10.5" customHeight="1">
      <c r="A19" s="16" t="s">
        <v>116</v>
      </c>
      <c r="B19" s="17"/>
      <c r="C19" s="18">
        <v>4361287.64</v>
      </c>
      <c r="D19" s="51"/>
      <c r="E19" s="18">
        <v>151701932</v>
      </c>
      <c r="G19" s="16" t="s">
        <v>158</v>
      </c>
      <c r="I19" s="19">
        <v>1697666.55</v>
      </c>
      <c r="J19" s="51"/>
      <c r="K19" s="20">
        <v>71674860</v>
      </c>
    </row>
    <row r="20" spans="1:11" s="1" customFormat="1" ht="10.5" customHeight="1">
      <c r="A20" s="16" t="s">
        <v>117</v>
      </c>
      <c r="B20" s="17"/>
      <c r="C20" s="18">
        <v>2162750.32</v>
      </c>
      <c r="D20" s="51"/>
      <c r="E20" s="18">
        <v>69999690</v>
      </c>
      <c r="G20" s="16" t="s">
        <v>159</v>
      </c>
      <c r="I20" s="19">
        <v>1349260.51</v>
      </c>
      <c r="J20" s="51"/>
      <c r="K20" s="20">
        <v>42310939</v>
      </c>
    </row>
    <row r="21" spans="1:11" s="1" customFormat="1" ht="10.5" customHeight="1">
      <c r="A21" s="16" t="s">
        <v>118</v>
      </c>
      <c r="B21" s="17"/>
      <c r="C21" s="18">
        <v>28013954.24</v>
      </c>
      <c r="D21" s="51"/>
      <c r="E21" s="18">
        <v>983036323</v>
      </c>
      <c r="G21" s="16" t="s">
        <v>160</v>
      </c>
      <c r="I21" s="19">
        <v>989242.32</v>
      </c>
      <c r="J21" s="51"/>
      <c r="K21" s="20">
        <v>31729540</v>
      </c>
    </row>
    <row r="22" spans="1:11" s="1" customFormat="1" ht="10.5" customHeight="1">
      <c r="A22" s="16" t="s">
        <v>119</v>
      </c>
      <c r="B22" s="17"/>
      <c r="C22" s="18">
        <v>116880.64</v>
      </c>
      <c r="D22" s="51"/>
      <c r="E22" s="18">
        <v>4757934</v>
      </c>
      <c r="G22" s="16" t="s">
        <v>161</v>
      </c>
      <c r="I22" s="19">
        <v>882185.53</v>
      </c>
      <c r="J22" s="51"/>
      <c r="K22" s="20">
        <v>33909044</v>
      </c>
    </row>
    <row r="23" spans="1:11" s="1" customFormat="1" ht="10.5" customHeight="1">
      <c r="A23" s="16" t="s">
        <v>120</v>
      </c>
      <c r="B23" s="17"/>
      <c r="C23" s="18">
        <v>407517.48</v>
      </c>
      <c r="D23" s="51"/>
      <c r="E23" s="18">
        <v>12366165</v>
      </c>
      <c r="G23" s="16" t="s">
        <v>306</v>
      </c>
      <c r="I23" s="19">
        <v>493417.49</v>
      </c>
      <c r="J23" s="51"/>
      <c r="K23" s="20">
        <v>19893002</v>
      </c>
    </row>
    <row r="24" spans="1:11" s="1" customFormat="1" ht="10.5" customHeight="1">
      <c r="A24" s="16" t="s">
        <v>121</v>
      </c>
      <c r="B24" s="17"/>
      <c r="C24" s="18">
        <v>321774.65</v>
      </c>
      <c r="D24" s="51"/>
      <c r="E24" s="18">
        <v>11397817</v>
      </c>
      <c r="G24" s="16" t="s">
        <v>307</v>
      </c>
      <c r="I24" s="19">
        <v>980451.69</v>
      </c>
      <c r="J24" s="51"/>
      <c r="K24" s="20">
        <v>39081807</v>
      </c>
    </row>
    <row r="25" spans="1:11" s="1" customFormat="1" ht="10.5" customHeight="1">
      <c r="A25" s="16" t="s">
        <v>122</v>
      </c>
      <c r="B25" s="17"/>
      <c r="C25" s="18">
        <v>583617.71</v>
      </c>
      <c r="D25" s="51"/>
      <c r="E25" s="18">
        <v>26734252</v>
      </c>
      <c r="G25" s="16" t="s">
        <v>308</v>
      </c>
      <c r="I25" s="19">
        <v>78508.57</v>
      </c>
      <c r="J25" s="51"/>
      <c r="K25" s="20">
        <v>3627007</v>
      </c>
    </row>
    <row r="26" spans="1:11" s="1" customFormat="1" ht="10.5" customHeight="1">
      <c r="A26" s="16" t="s">
        <v>123</v>
      </c>
      <c r="B26" s="17"/>
      <c r="C26" s="18">
        <v>2863346.62</v>
      </c>
      <c r="D26" s="51"/>
      <c r="E26" s="18">
        <v>113462535</v>
      </c>
      <c r="G26" s="16" t="s">
        <v>162</v>
      </c>
      <c r="I26" s="19">
        <v>1356424.31</v>
      </c>
      <c r="J26" s="51"/>
      <c r="K26" s="20">
        <v>47663470</v>
      </c>
    </row>
    <row r="27" spans="1:11" s="1" customFormat="1" ht="10.5" customHeight="1">
      <c r="A27" s="16" t="s">
        <v>124</v>
      </c>
      <c r="B27" s="17"/>
      <c r="C27" s="18">
        <v>262413.51</v>
      </c>
      <c r="D27" s="51"/>
      <c r="E27" s="18">
        <v>12734363</v>
      </c>
      <c r="G27" s="16" t="s">
        <v>163</v>
      </c>
      <c r="I27" s="19">
        <v>250697.31</v>
      </c>
      <c r="J27" s="51"/>
      <c r="K27" s="20">
        <v>9594881</v>
      </c>
    </row>
    <row r="28" spans="1:11" s="1" customFormat="1" ht="10.5" customHeight="1">
      <c r="A28" s="16" t="s">
        <v>125</v>
      </c>
      <c r="B28" s="17"/>
      <c r="C28" s="18">
        <v>491006.15</v>
      </c>
      <c r="D28" s="51"/>
      <c r="E28" s="18">
        <v>15046016</v>
      </c>
      <c r="G28" s="16" t="s">
        <v>309</v>
      </c>
      <c r="I28" s="19">
        <v>8888.04</v>
      </c>
      <c r="J28" s="51"/>
      <c r="K28" s="20">
        <v>202697</v>
      </c>
    </row>
    <row r="29" spans="1:11" s="1" customFormat="1" ht="10.5" customHeight="1">
      <c r="A29" s="16" t="s">
        <v>31</v>
      </c>
      <c r="B29" s="17"/>
      <c r="C29" s="18">
        <v>126148.38</v>
      </c>
      <c r="D29" s="51"/>
      <c r="E29" s="18">
        <v>5195455</v>
      </c>
      <c r="G29" s="16" t="s">
        <v>164</v>
      </c>
      <c r="I29" s="19">
        <v>374545.37</v>
      </c>
      <c r="J29" s="51"/>
      <c r="K29" s="20">
        <v>15321533</v>
      </c>
    </row>
    <row r="30" spans="1:11" s="1" customFormat="1" ht="10.5" customHeight="1">
      <c r="A30" s="16" t="s">
        <v>126</v>
      </c>
      <c r="B30" s="17"/>
      <c r="C30" s="18">
        <v>637407.95</v>
      </c>
      <c r="D30" s="51"/>
      <c r="E30" s="18">
        <v>22922124</v>
      </c>
      <c r="G30" s="16" t="s">
        <v>165</v>
      </c>
      <c r="I30" s="19">
        <v>230434.89</v>
      </c>
      <c r="J30" s="51"/>
      <c r="K30" s="20">
        <v>10249005</v>
      </c>
    </row>
    <row r="31" spans="1:11" s="1" customFormat="1" ht="10.5" customHeight="1">
      <c r="A31" s="16" t="s">
        <v>34</v>
      </c>
      <c r="B31" s="17"/>
      <c r="C31" s="18">
        <v>11422464.620000001</v>
      </c>
      <c r="D31" s="51"/>
      <c r="E31" s="18">
        <v>345906503</v>
      </c>
      <c r="G31" s="16" t="s">
        <v>166</v>
      </c>
      <c r="I31" s="19">
        <v>18110090.2</v>
      </c>
      <c r="J31" s="51"/>
      <c r="K31" s="20">
        <v>593825047</v>
      </c>
    </row>
    <row r="32" spans="1:11" s="1" customFormat="1" ht="10.5" customHeight="1">
      <c r="A32" s="16" t="s">
        <v>300</v>
      </c>
      <c r="B32" s="17"/>
      <c r="C32" s="18">
        <v>431942.01</v>
      </c>
      <c r="D32" s="51"/>
      <c r="E32" s="18">
        <v>15779426</v>
      </c>
      <c r="G32" s="16" t="s">
        <v>167</v>
      </c>
      <c r="I32" s="19">
        <v>437471.57</v>
      </c>
      <c r="J32" s="51"/>
      <c r="K32" s="20">
        <v>15631527</v>
      </c>
    </row>
    <row r="33" spans="1:11" s="1" customFormat="1" ht="10.5" customHeight="1">
      <c r="A33" s="16" t="s">
        <v>127</v>
      </c>
      <c r="B33" s="17"/>
      <c r="C33" s="18">
        <v>155689.16</v>
      </c>
      <c r="D33" s="51"/>
      <c r="E33" s="18">
        <v>7417751</v>
      </c>
      <c r="G33" s="16" t="s">
        <v>168</v>
      </c>
      <c r="I33" s="19">
        <v>619449.84</v>
      </c>
      <c r="J33" s="51"/>
      <c r="K33" s="20">
        <v>26233755</v>
      </c>
    </row>
    <row r="34" spans="1:11" s="1" customFormat="1" ht="10.5" customHeight="1">
      <c r="A34" s="16" t="s">
        <v>128</v>
      </c>
      <c r="B34" s="17"/>
      <c r="C34" s="18">
        <v>817860.46</v>
      </c>
      <c r="D34" s="51"/>
      <c r="E34" s="18">
        <v>28338542</v>
      </c>
      <c r="G34" s="16" t="s">
        <v>81</v>
      </c>
      <c r="I34" s="19">
        <v>547372.1</v>
      </c>
      <c r="J34" s="51"/>
      <c r="K34" s="20">
        <v>18257692</v>
      </c>
    </row>
    <row r="35" spans="1:11" s="1" customFormat="1" ht="10.5" customHeight="1">
      <c r="A35" s="16" t="s">
        <v>328</v>
      </c>
      <c r="B35" s="17"/>
      <c r="C35" s="18">
        <v>26911.61</v>
      </c>
      <c r="D35" s="51"/>
      <c r="E35" s="18">
        <v>1114708</v>
      </c>
      <c r="G35" s="16" t="s">
        <v>169</v>
      </c>
      <c r="I35" s="19">
        <v>2194693.73</v>
      </c>
      <c r="J35" s="51"/>
      <c r="K35" s="20">
        <v>84697962</v>
      </c>
    </row>
    <row r="36" spans="1:11" s="1" customFormat="1" ht="10.5" customHeight="1">
      <c r="A36" s="16" t="s">
        <v>129</v>
      </c>
      <c r="B36" s="17"/>
      <c r="C36" s="18">
        <v>5875867.3</v>
      </c>
      <c r="D36" s="51"/>
      <c r="E36" s="18">
        <v>192181260</v>
      </c>
      <c r="G36" s="16" t="s">
        <v>170</v>
      </c>
      <c r="I36" s="19">
        <v>554842.88</v>
      </c>
      <c r="J36" s="51"/>
      <c r="K36" s="20">
        <v>19535861</v>
      </c>
    </row>
    <row r="37" spans="1:11" s="1" customFormat="1" ht="10.5" customHeight="1">
      <c r="A37" s="16" t="s">
        <v>130</v>
      </c>
      <c r="B37" s="17"/>
      <c r="C37" s="18">
        <v>455656.91</v>
      </c>
      <c r="D37" s="51"/>
      <c r="E37" s="18">
        <v>15729482</v>
      </c>
      <c r="G37" s="16" t="s">
        <v>171</v>
      </c>
      <c r="I37" s="19">
        <v>1521917.72</v>
      </c>
      <c r="J37" s="51"/>
      <c r="K37" s="20">
        <v>55150084</v>
      </c>
    </row>
    <row r="38" spans="1:11" s="1" customFormat="1" ht="10.5" customHeight="1">
      <c r="A38" s="16" t="s">
        <v>131</v>
      </c>
      <c r="B38" s="17"/>
      <c r="C38" s="18">
        <v>475864.26</v>
      </c>
      <c r="D38" s="51"/>
      <c r="E38" s="18">
        <v>16037125</v>
      </c>
      <c r="G38" s="16" t="s">
        <v>172</v>
      </c>
      <c r="I38" s="19">
        <v>1383721.49</v>
      </c>
      <c r="J38" s="51"/>
      <c r="K38" s="20">
        <v>46714290</v>
      </c>
    </row>
    <row r="39" spans="1:11" s="1" customFormat="1" ht="10.5" customHeight="1">
      <c r="A39" s="16" t="s">
        <v>132</v>
      </c>
      <c r="B39" s="17"/>
      <c r="C39" s="18">
        <v>1302112.9</v>
      </c>
      <c r="D39" s="51"/>
      <c r="E39" s="18">
        <v>36969912</v>
      </c>
      <c r="G39" s="16" t="s">
        <v>173</v>
      </c>
      <c r="I39" s="19">
        <v>236216.08</v>
      </c>
      <c r="J39" s="51"/>
      <c r="K39" s="20">
        <v>9647358</v>
      </c>
    </row>
    <row r="40" spans="1:11" s="1" customFormat="1" ht="10.5" customHeight="1">
      <c r="A40" s="16" t="s">
        <v>133</v>
      </c>
      <c r="B40" s="17"/>
      <c r="C40" s="18">
        <v>3198178.83</v>
      </c>
      <c r="D40" s="51"/>
      <c r="E40" s="18">
        <v>114346504</v>
      </c>
      <c r="G40" s="16" t="s">
        <v>174</v>
      </c>
      <c r="I40" s="19">
        <v>1218978.34</v>
      </c>
      <c r="J40" s="51"/>
      <c r="K40" s="20">
        <v>45561837</v>
      </c>
    </row>
    <row r="41" spans="1:11" s="1" customFormat="1" ht="10.5" customHeight="1">
      <c r="A41" s="16" t="s">
        <v>134</v>
      </c>
      <c r="B41" s="17"/>
      <c r="C41" s="18">
        <v>1977303.15</v>
      </c>
      <c r="D41" s="51"/>
      <c r="E41" s="18">
        <v>63971178</v>
      </c>
      <c r="G41" s="16" t="s">
        <v>175</v>
      </c>
      <c r="I41" s="19">
        <v>364962.86</v>
      </c>
      <c r="J41" s="51"/>
      <c r="K41" s="20">
        <v>12931564</v>
      </c>
    </row>
    <row r="42" spans="1:11" s="1" customFormat="1" ht="10.5" customHeight="1">
      <c r="A42" s="16" t="s">
        <v>40</v>
      </c>
      <c r="B42" s="17"/>
      <c r="C42" s="18">
        <v>272548.73</v>
      </c>
      <c r="D42" s="51"/>
      <c r="E42" s="18">
        <v>12252699</v>
      </c>
      <c r="G42" s="16" t="s">
        <v>176</v>
      </c>
      <c r="I42" s="19">
        <v>966922.1</v>
      </c>
      <c r="J42" s="51"/>
      <c r="K42" s="20">
        <v>38530695</v>
      </c>
    </row>
    <row r="43" spans="1:11" s="1" customFormat="1" ht="10.5" customHeight="1">
      <c r="A43" s="16" t="s">
        <v>135</v>
      </c>
      <c r="B43" s="17"/>
      <c r="C43" s="18">
        <v>13349485.32</v>
      </c>
      <c r="D43" s="51"/>
      <c r="E43" s="18">
        <v>494846553</v>
      </c>
      <c r="G43" s="16" t="s">
        <v>177</v>
      </c>
      <c r="I43" s="19">
        <v>811507.06</v>
      </c>
      <c r="J43" s="51"/>
      <c r="K43" s="20">
        <v>27701407</v>
      </c>
    </row>
    <row r="44" spans="1:11" s="1" customFormat="1" ht="10.5" customHeight="1">
      <c r="A44" s="16" t="s">
        <v>136</v>
      </c>
      <c r="B44" s="17"/>
      <c r="C44" s="18">
        <v>3601799.41</v>
      </c>
      <c r="D44" s="51"/>
      <c r="E44" s="18">
        <v>114328510</v>
      </c>
      <c r="G44" s="16" t="s">
        <v>178</v>
      </c>
      <c r="I44" s="19">
        <v>250443.28</v>
      </c>
      <c r="J44" s="51"/>
      <c r="K44" s="20">
        <v>8081282</v>
      </c>
    </row>
    <row r="45" spans="1:11" s="1" customFormat="1" ht="10.5" customHeight="1">
      <c r="A45" s="16" t="s">
        <v>137</v>
      </c>
      <c r="B45" s="17"/>
      <c r="C45" s="18">
        <v>70307.5</v>
      </c>
      <c r="D45" s="51"/>
      <c r="E45" s="18">
        <v>4040441</v>
      </c>
      <c r="G45" s="16" t="s">
        <v>179</v>
      </c>
      <c r="I45" s="19">
        <v>1894042.39</v>
      </c>
      <c r="J45" s="51"/>
      <c r="K45" s="20">
        <v>72531322</v>
      </c>
    </row>
    <row r="46" spans="1:11" s="1" customFormat="1" ht="10.5" customHeight="1">
      <c r="A46" s="16" t="s">
        <v>138</v>
      </c>
      <c r="B46" s="17"/>
      <c r="C46" s="18">
        <v>246087.75</v>
      </c>
      <c r="D46" s="51"/>
      <c r="E46" s="18">
        <v>8342588</v>
      </c>
      <c r="G46" s="16" t="s">
        <v>310</v>
      </c>
      <c r="I46" s="19">
        <v>28740.51</v>
      </c>
      <c r="J46" s="51"/>
      <c r="K46" s="20">
        <v>1514094</v>
      </c>
    </row>
    <row r="47" spans="1:11" s="1" customFormat="1" ht="10.5" customHeight="1">
      <c r="A47" s="16" t="s">
        <v>47</v>
      </c>
      <c r="B47" s="17"/>
      <c r="C47" s="18">
        <v>735070.81</v>
      </c>
      <c r="D47" s="51"/>
      <c r="E47" s="18">
        <v>27241104</v>
      </c>
      <c r="G47" s="16" t="s">
        <v>180</v>
      </c>
      <c r="I47" s="19">
        <v>281909.92</v>
      </c>
      <c r="J47" s="51"/>
      <c r="K47" s="20">
        <v>9572514</v>
      </c>
    </row>
    <row r="48" spans="1:11" s="1" customFormat="1" ht="10.5" customHeight="1">
      <c r="A48" s="16" t="s">
        <v>139</v>
      </c>
      <c r="B48" s="17"/>
      <c r="C48" s="18">
        <v>1526887.92</v>
      </c>
      <c r="D48" s="51"/>
      <c r="E48" s="18">
        <v>56968550</v>
      </c>
      <c r="G48" s="16" t="s">
        <v>181</v>
      </c>
      <c r="I48" s="19">
        <v>663079.29</v>
      </c>
      <c r="J48" s="51"/>
      <c r="K48" s="20">
        <v>26502804</v>
      </c>
    </row>
    <row r="49" spans="1:11" s="1" customFormat="1" ht="10.5" customHeight="1">
      <c r="A49" s="16" t="s">
        <v>140</v>
      </c>
      <c r="B49" s="17"/>
      <c r="C49" s="18">
        <v>3713792.93</v>
      </c>
      <c r="D49" s="51"/>
      <c r="E49" s="18">
        <v>120201960</v>
      </c>
      <c r="G49" s="16" t="s">
        <v>311</v>
      </c>
      <c r="I49" s="19">
        <v>5530.44</v>
      </c>
      <c r="J49" s="51"/>
      <c r="K49" s="20">
        <v>131289</v>
      </c>
    </row>
    <row r="50" spans="1:11" s="1" customFormat="1" ht="10.5" customHeight="1">
      <c r="A50" s="16" t="s">
        <v>141</v>
      </c>
      <c r="B50" s="17"/>
      <c r="C50" s="18">
        <v>2823732.32</v>
      </c>
      <c r="D50" s="51"/>
      <c r="E50" s="18">
        <v>122380450</v>
      </c>
      <c r="G50" s="16" t="s">
        <v>182</v>
      </c>
      <c r="I50" s="19">
        <v>546775.78</v>
      </c>
      <c r="J50" s="51"/>
      <c r="K50" s="20">
        <v>17291979</v>
      </c>
    </row>
    <row r="51" spans="1:11" s="1" customFormat="1" ht="10.5" customHeight="1">
      <c r="A51" s="16" t="s">
        <v>142</v>
      </c>
      <c r="B51" s="17"/>
      <c r="C51" s="18">
        <v>424109.35</v>
      </c>
      <c r="D51" s="51"/>
      <c r="E51" s="18">
        <v>13607904</v>
      </c>
      <c r="G51" s="16" t="s">
        <v>96</v>
      </c>
      <c r="I51" s="19">
        <v>563911.29</v>
      </c>
      <c r="J51" s="51"/>
      <c r="K51" s="20">
        <v>21349463</v>
      </c>
    </row>
    <row r="52" spans="1:11" s="1" customFormat="1" ht="10.5" customHeight="1">
      <c r="A52" s="16" t="s">
        <v>301</v>
      </c>
      <c r="B52" s="17"/>
      <c r="C52" s="18">
        <v>61372.26</v>
      </c>
      <c r="D52" s="51"/>
      <c r="E52" s="18">
        <v>2241722</v>
      </c>
      <c r="G52" s="16" t="s">
        <v>183</v>
      </c>
      <c r="I52" s="19">
        <v>705533.45</v>
      </c>
      <c r="J52" s="51"/>
      <c r="K52" s="20">
        <v>27017866</v>
      </c>
    </row>
    <row r="53" spans="1:11" s="1" customFormat="1" ht="10.5" customHeight="1">
      <c r="A53" s="16" t="s">
        <v>143</v>
      </c>
      <c r="B53" s="17"/>
      <c r="C53" s="18">
        <v>323613.66</v>
      </c>
      <c r="D53" s="51"/>
      <c r="E53" s="18">
        <v>11713123</v>
      </c>
      <c r="G53" s="16" t="s">
        <v>312</v>
      </c>
      <c r="I53" s="19">
        <v>20409.71</v>
      </c>
      <c r="J53" s="51"/>
      <c r="K53" s="20">
        <v>777999</v>
      </c>
    </row>
    <row r="54" spans="1:11" s="1" customFormat="1" ht="10.5" customHeight="1">
      <c r="A54" s="16" t="s">
        <v>144</v>
      </c>
      <c r="B54" s="17"/>
      <c r="C54" s="18">
        <v>1189439.2</v>
      </c>
      <c r="D54" s="51"/>
      <c r="E54" s="18">
        <v>33085187</v>
      </c>
      <c r="G54" s="16" t="s">
        <v>184</v>
      </c>
      <c r="I54" s="19">
        <v>693136.49</v>
      </c>
      <c r="J54" s="51"/>
      <c r="K54" s="20">
        <v>24545628</v>
      </c>
    </row>
    <row r="55" spans="1:11" s="1" customFormat="1" ht="10.5" customHeight="1">
      <c r="A55" s="16" t="s">
        <v>145</v>
      </c>
      <c r="B55" s="17"/>
      <c r="C55" s="18">
        <v>281293.23</v>
      </c>
      <c r="D55" s="51"/>
      <c r="E55" s="18">
        <v>8864285</v>
      </c>
      <c r="G55" s="16" t="s">
        <v>185</v>
      </c>
      <c r="I55" s="19">
        <v>283651.02</v>
      </c>
      <c r="J55" s="96"/>
      <c r="K55" s="20">
        <v>9950061</v>
      </c>
    </row>
    <row r="56" spans="1:11" s="1" customFormat="1" ht="10.5" customHeight="1">
      <c r="A56" s="16" t="s">
        <v>146</v>
      </c>
      <c r="B56" s="17"/>
      <c r="C56" s="18">
        <v>2628046.7</v>
      </c>
      <c r="D56" s="51"/>
      <c r="E56" s="18">
        <v>80924557</v>
      </c>
      <c r="G56" s="1" t="s">
        <v>186</v>
      </c>
      <c r="I56" s="19">
        <v>5505443.55</v>
      </c>
      <c r="J56" s="51"/>
      <c r="K56" s="20">
        <v>186974864</v>
      </c>
    </row>
    <row r="57" spans="1:11" s="1" customFormat="1" ht="10.5" customHeight="1">
      <c r="A57" s="16" t="s">
        <v>147</v>
      </c>
      <c r="B57" s="17"/>
      <c r="C57" s="18">
        <v>761374.71</v>
      </c>
      <c r="D57" s="51"/>
      <c r="E57" s="18">
        <v>22856647</v>
      </c>
      <c r="G57" s="1" t="s">
        <v>100</v>
      </c>
      <c r="H57" s="44"/>
      <c r="I57" s="19">
        <v>1864686.1</v>
      </c>
      <c r="J57" s="84"/>
      <c r="K57" s="20">
        <v>67429675</v>
      </c>
    </row>
    <row r="58" spans="1:11" s="1" customFormat="1" ht="10.5" customHeight="1">
      <c r="A58" s="16" t="s">
        <v>148</v>
      </c>
      <c r="B58" s="17"/>
      <c r="C58" s="18">
        <v>1035390.77</v>
      </c>
      <c r="D58" s="51"/>
      <c r="E58" s="18">
        <v>45913417</v>
      </c>
      <c r="G58" s="1" t="s">
        <v>187</v>
      </c>
      <c r="H58" s="44"/>
      <c r="I58" s="19">
        <v>8641840.25</v>
      </c>
      <c r="J58" s="84"/>
      <c r="K58" s="20">
        <v>318803165</v>
      </c>
    </row>
    <row r="59" spans="1:11" s="1" customFormat="1" ht="10.5" customHeight="1">
      <c r="A59" s="16" t="s">
        <v>302</v>
      </c>
      <c r="B59" s="17"/>
      <c r="C59" s="18">
        <v>278266.17</v>
      </c>
      <c r="D59" s="51"/>
      <c r="E59" s="18">
        <v>8139614</v>
      </c>
      <c r="G59" s="21"/>
      <c r="H59" s="44"/>
      <c r="I59" s="93"/>
      <c r="J59" s="94"/>
      <c r="K59" s="95"/>
    </row>
    <row r="60" spans="1:11" s="1" customFormat="1" ht="10.5" customHeight="1">
      <c r="A60" s="105" t="s">
        <v>303</v>
      </c>
      <c r="B60" s="106"/>
      <c r="C60" s="107">
        <v>125670.84</v>
      </c>
      <c r="D60" s="108"/>
      <c r="E60" s="107">
        <v>5673901</v>
      </c>
      <c r="F60" s="8"/>
      <c r="G60" s="109" t="s">
        <v>105</v>
      </c>
      <c r="H60" s="110" t="s">
        <v>236</v>
      </c>
      <c r="I60" s="95">
        <v>181789525.92</v>
      </c>
      <c r="J60" s="94" t="s">
        <v>236</v>
      </c>
      <c r="K60" s="95">
        <v>6325762128</v>
      </c>
    </row>
    <row r="61" s="1" customFormat="1" ht="6.75" customHeight="1"/>
    <row r="62" s="1" customFormat="1" ht="12.75" customHeight="1">
      <c r="A62" s="1" t="s">
        <v>313</v>
      </c>
    </row>
    <row r="63" s="1" customFormat="1" ht="12.75" customHeight="1">
      <c r="A63" s="51" t="s">
        <v>347</v>
      </c>
    </row>
    <row r="64" s="1" customFormat="1" ht="12.75" customHeight="1">
      <c r="A64" s="51" t="s">
        <v>348</v>
      </c>
    </row>
    <row r="65" spans="1:2" s="1" customFormat="1" ht="12.75" customHeight="1">
      <c r="A65" s="51"/>
      <c r="B65" s="2"/>
    </row>
    <row r="66" s="1" customFormat="1" ht="9" customHeight="1">
      <c r="B66" s="2"/>
    </row>
    <row r="67" spans="1:2" s="1" customFormat="1" ht="12.75" customHeight="1">
      <c r="A67" s="21" t="s">
        <v>356</v>
      </c>
      <c r="B67" s="2"/>
    </row>
    <row r="68" spans="1:2" s="1" customFormat="1" ht="12.75" customHeight="1">
      <c r="A68" s="112" t="s">
        <v>357</v>
      </c>
      <c r="B68" s="2"/>
    </row>
    <row r="69" spans="1:2" s="1" customFormat="1" ht="12.75" customHeight="1">
      <c r="A69" s="112" t="s">
        <v>358</v>
      </c>
      <c r="B69" s="2"/>
    </row>
    <row r="70" spans="1:2" s="1" customFormat="1" ht="12.75" customHeight="1">
      <c r="A70" s="21" t="s">
        <v>359</v>
      </c>
      <c r="B70" s="2"/>
    </row>
    <row r="71" spans="1:2" s="1" customFormat="1" ht="12.75" customHeight="1">
      <c r="A71" s="21" t="s">
        <v>360</v>
      </c>
      <c r="B71" s="2"/>
    </row>
    <row r="72" s="1" customFormat="1" ht="10.5" customHeight="1">
      <c r="B72" s="2"/>
    </row>
    <row r="73" s="1" customFormat="1" ht="12">
      <c r="B73" s="2"/>
    </row>
    <row r="74" spans="2:4" ht="12.75">
      <c r="B74" s="2"/>
      <c r="D74" s="1"/>
    </row>
    <row r="75" spans="2:4" ht="12.75">
      <c r="B75" s="2"/>
      <c r="D75" s="1"/>
    </row>
    <row r="76" spans="2:4" ht="12.75">
      <c r="B76" s="2"/>
      <c r="D76" s="1"/>
    </row>
    <row r="77" spans="2:4" ht="12.75">
      <c r="B77" s="2"/>
      <c r="D77" s="1"/>
    </row>
    <row r="78" spans="2:4" ht="12.75">
      <c r="B78" s="2"/>
      <c r="D78" s="1"/>
    </row>
    <row r="79" spans="1:4" ht="12.75">
      <c r="A79" s="1"/>
      <c r="B79" s="2"/>
      <c r="D79" s="1"/>
    </row>
    <row r="80" spans="1:4" ht="12.75">
      <c r="A80" s="1"/>
      <c r="B80" s="2"/>
      <c r="D80" s="1"/>
    </row>
    <row r="81" spans="1:4" ht="12.75">
      <c r="A81" s="1"/>
      <c r="B81" s="2"/>
      <c r="D81" s="1"/>
    </row>
    <row r="82" spans="1:4" ht="12.75">
      <c r="A82" s="1"/>
      <c r="B82" s="2"/>
      <c r="D82" s="1"/>
    </row>
    <row r="83" spans="1:4" ht="12.75">
      <c r="A83" s="1"/>
      <c r="B83" s="2"/>
      <c r="D83" s="1"/>
    </row>
    <row r="84" spans="1:4" ht="12.75">
      <c r="A84" s="1"/>
      <c r="B84" s="2"/>
      <c r="D84" s="1"/>
    </row>
    <row r="85" spans="1:4" ht="12.75">
      <c r="A85" s="1"/>
      <c r="B85" s="2"/>
      <c r="D85" s="1"/>
    </row>
    <row r="86" spans="1:4" ht="12.75">
      <c r="A86" s="1"/>
      <c r="B86" s="2"/>
      <c r="D86" s="1"/>
    </row>
    <row r="87" spans="1:4" ht="12.75">
      <c r="A87" s="1"/>
      <c r="B87" s="2"/>
      <c r="D87" s="1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  <row r="119" ht="12.75">
      <c r="B119" s="3"/>
    </row>
    <row r="120" ht="12.75">
      <c r="B120" s="3"/>
    </row>
    <row r="121" ht="12.75">
      <c r="B121" s="3"/>
    </row>
    <row r="122" ht="12.75">
      <c r="B122" s="3"/>
    </row>
    <row r="123" ht="12.75">
      <c r="B123" s="3"/>
    </row>
    <row r="124" ht="12.75">
      <c r="B124" s="3"/>
    </row>
    <row r="125" ht="12.75">
      <c r="B125" s="3"/>
    </row>
    <row r="126" ht="12.75">
      <c r="B126" s="3"/>
    </row>
    <row r="127" ht="12.75">
      <c r="B127" s="3"/>
    </row>
    <row r="128" ht="12.75">
      <c r="B128" s="3"/>
    </row>
    <row r="129" ht="12.75">
      <c r="B129" s="3"/>
    </row>
    <row r="130" ht="12.75">
      <c r="B130" s="3"/>
    </row>
    <row r="131" ht="12.75">
      <c r="B131" s="3"/>
    </row>
    <row r="132" ht="12.75">
      <c r="B132" s="3"/>
    </row>
    <row r="133" ht="12.75">
      <c r="B133" s="3"/>
    </row>
    <row r="134" ht="12.75">
      <c r="B134" s="3"/>
    </row>
    <row r="135" ht="12.75">
      <c r="B135" s="3"/>
    </row>
    <row r="136" ht="12.75">
      <c r="B136" s="3"/>
    </row>
    <row r="137" ht="12.75">
      <c r="B137" s="3"/>
    </row>
    <row r="138" ht="12.75">
      <c r="B138" s="3"/>
    </row>
    <row r="139" ht="12.75">
      <c r="B139" s="3"/>
    </row>
    <row r="140" ht="12.75">
      <c r="B140" s="3"/>
    </row>
    <row r="141" ht="12.75">
      <c r="B141" s="3"/>
    </row>
    <row r="142" ht="12.75">
      <c r="B142" s="3"/>
    </row>
    <row r="143" ht="12.75">
      <c r="B143" s="3"/>
    </row>
    <row r="144" ht="12.75">
      <c r="B144" s="3"/>
    </row>
    <row r="145" ht="12.75">
      <c r="B145" s="3"/>
    </row>
    <row r="146" ht="12.75">
      <c r="B146" s="3"/>
    </row>
    <row r="147" ht="12.75">
      <c r="B147" s="3"/>
    </row>
    <row r="148" ht="12.75">
      <c r="B148" s="3"/>
    </row>
    <row r="149" ht="12.75">
      <c r="B149" s="3"/>
    </row>
    <row r="150" ht="12.75">
      <c r="B150" s="3"/>
    </row>
    <row r="151" ht="12.75">
      <c r="B151" s="3"/>
    </row>
    <row r="152" ht="12.75">
      <c r="B152" s="3"/>
    </row>
    <row r="153" ht="12.75">
      <c r="B153" s="3"/>
    </row>
    <row r="154" ht="12.75">
      <c r="B154" s="3"/>
    </row>
    <row r="155" ht="12.75">
      <c r="B155" s="3"/>
    </row>
    <row r="156" ht="12.75">
      <c r="B156" s="3"/>
    </row>
    <row r="157" ht="12.75">
      <c r="B157" s="3"/>
    </row>
    <row r="158" ht="12.75">
      <c r="B158" s="3"/>
    </row>
    <row r="159" ht="12.75">
      <c r="B159" s="3"/>
    </row>
    <row r="160" ht="12.75">
      <c r="B160" s="3"/>
    </row>
    <row r="161" ht="12.75">
      <c r="B161" s="3"/>
    </row>
    <row r="162" ht="12.75">
      <c r="B162" s="3"/>
    </row>
    <row r="163" ht="12.75">
      <c r="B163" s="3"/>
    </row>
    <row r="164" ht="12.75">
      <c r="B164" s="3"/>
    </row>
    <row r="165" ht="12.75">
      <c r="B165" s="3"/>
    </row>
    <row r="166" ht="12.75">
      <c r="B166" s="3"/>
    </row>
    <row r="167" ht="12.75">
      <c r="B167" s="3"/>
    </row>
    <row r="168" ht="12.75">
      <c r="B168" s="3"/>
    </row>
    <row r="169" ht="12.75">
      <c r="B169" s="3"/>
    </row>
    <row r="170" ht="12.75">
      <c r="B170" s="3"/>
    </row>
    <row r="171" ht="12.75">
      <c r="B171" s="3"/>
    </row>
    <row r="172" ht="12.75">
      <c r="B172" s="3"/>
    </row>
    <row r="173" ht="12.75">
      <c r="B173" s="3"/>
    </row>
    <row r="174" ht="12.75">
      <c r="B174" s="3"/>
    </row>
    <row r="175" ht="12.75">
      <c r="B175" s="3"/>
    </row>
    <row r="176" ht="12.75">
      <c r="B176" s="3"/>
    </row>
    <row r="177" ht="12.75">
      <c r="B177" s="3"/>
    </row>
    <row r="178" ht="12.75">
      <c r="B178" s="3"/>
    </row>
    <row r="179" ht="12.75">
      <c r="B179" s="3"/>
    </row>
    <row r="180" ht="12.75">
      <c r="B180" s="3"/>
    </row>
    <row r="181" ht="12.75">
      <c r="B181" s="3"/>
    </row>
    <row r="182" ht="12.75">
      <c r="B182" s="3"/>
    </row>
    <row r="183" ht="12.75">
      <c r="B183" s="3"/>
    </row>
  </sheetData>
  <sheetProtection sheet="1" objects="1" scenarios="1"/>
  <mergeCells count="3">
    <mergeCell ref="A3:K3"/>
    <mergeCell ref="A1:K1"/>
    <mergeCell ref="A2:K2"/>
  </mergeCells>
  <printOptions/>
  <pageMargins left="0.25" right="0.25" top="0.25" bottom="0.18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2"/>
  <sheetViews>
    <sheetView zoomScale="130" zoomScaleNormal="130" workbookViewId="0" topLeftCell="A1">
      <selection activeCell="A2" sqref="A2:K2"/>
    </sheetView>
  </sheetViews>
  <sheetFormatPr defaultColWidth="9.33203125" defaultRowHeight="12.75"/>
  <cols>
    <col min="1" max="1" width="30.83203125" style="13" customWidth="1"/>
    <col min="2" max="2" width="1.66796875" style="13" customWidth="1"/>
    <col min="3" max="3" width="8.83203125" style="1" customWidth="1"/>
    <col min="4" max="4" width="2.33203125" style="0" customWidth="1"/>
    <col min="5" max="5" width="11.16015625" style="0" customWidth="1"/>
    <col min="6" max="6" width="2.5" style="0" customWidth="1"/>
    <col min="7" max="7" width="30.33203125" style="0" customWidth="1"/>
    <col min="8" max="8" width="2.16015625" style="0" customWidth="1"/>
    <col min="9" max="9" width="9.83203125" style="0" customWidth="1"/>
    <col min="10" max="10" width="2.16015625" style="0" customWidth="1"/>
    <col min="11" max="11" width="12" style="0" customWidth="1"/>
    <col min="12" max="12" width="2.16015625" style="0" customWidth="1"/>
    <col min="13" max="13" width="0.4921875" style="0" customWidth="1"/>
    <col min="14" max="14" width="2.33203125" style="0" customWidth="1"/>
    <col min="15" max="16384" width="8.16015625" style="0" customWidth="1"/>
  </cols>
  <sheetData>
    <row r="1" spans="1:11" ht="14.25" customHeight="1">
      <c r="A1" s="122" t="s">
        <v>285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11" ht="13.5" customHeight="1">
      <c r="A2" s="123" t="s">
        <v>346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</row>
    <row r="3" spans="1:12" s="6" customFormat="1" ht="18.75" customHeight="1">
      <c r="A3" s="52" t="s">
        <v>189</v>
      </c>
      <c r="B3" s="53"/>
      <c r="C3" s="54" t="s">
        <v>2</v>
      </c>
      <c r="D3" s="55"/>
      <c r="E3" s="54" t="s">
        <v>295</v>
      </c>
      <c r="F3" s="55"/>
      <c r="G3" s="52" t="s">
        <v>189</v>
      </c>
      <c r="H3" s="55"/>
      <c r="I3" s="54" t="s">
        <v>2</v>
      </c>
      <c r="J3" s="55"/>
      <c r="K3" s="54" t="s">
        <v>294</v>
      </c>
      <c r="L3" s="38"/>
    </row>
    <row r="4" spans="1:2" s="58" customFormat="1" ht="3" customHeight="1">
      <c r="A4" s="56"/>
      <c r="B4" s="57"/>
    </row>
    <row r="5" spans="1:11" s="58" customFormat="1" ht="9" customHeight="1">
      <c r="A5" s="59" t="s">
        <v>329</v>
      </c>
      <c r="B5" s="77" t="s">
        <v>236</v>
      </c>
      <c r="C5" s="71">
        <v>4523910.51</v>
      </c>
      <c r="D5" s="85" t="s">
        <v>236</v>
      </c>
      <c r="E5" s="71">
        <v>378947583</v>
      </c>
      <c r="G5" s="60" t="s">
        <v>335</v>
      </c>
      <c r="H5" s="77" t="s">
        <v>236</v>
      </c>
      <c r="I5" s="71">
        <v>34516569.25</v>
      </c>
      <c r="J5" s="85" t="s">
        <v>236</v>
      </c>
      <c r="K5" s="75">
        <v>918397880</v>
      </c>
    </row>
    <row r="6" spans="1:11" s="58" customFormat="1" ht="9" customHeight="1">
      <c r="A6" s="62" t="s">
        <v>338</v>
      </c>
      <c r="B6" s="63"/>
      <c r="C6" s="72">
        <v>620484.44</v>
      </c>
      <c r="D6" s="86"/>
      <c r="E6" s="72">
        <v>30870395</v>
      </c>
      <c r="G6" s="62" t="s">
        <v>245</v>
      </c>
      <c r="H6" s="63"/>
      <c r="I6" s="72">
        <v>1574637.12</v>
      </c>
      <c r="J6" s="86"/>
      <c r="K6" s="76">
        <v>53601816</v>
      </c>
    </row>
    <row r="7" spans="1:11" s="58" customFormat="1" ht="9" customHeight="1">
      <c r="A7" s="62" t="s">
        <v>339</v>
      </c>
      <c r="B7" s="63"/>
      <c r="C7" s="72">
        <v>604766.52</v>
      </c>
      <c r="D7" s="86"/>
      <c r="E7" s="72">
        <v>19621371</v>
      </c>
      <c r="G7" s="62" t="s">
        <v>246</v>
      </c>
      <c r="H7" s="63"/>
      <c r="I7" s="72">
        <v>220930.75</v>
      </c>
      <c r="J7" s="86"/>
      <c r="K7" s="76">
        <v>8729441</v>
      </c>
    </row>
    <row r="8" spans="1:11" s="58" customFormat="1" ht="9" customHeight="1">
      <c r="A8" s="62" t="s">
        <v>286</v>
      </c>
      <c r="B8" s="63"/>
      <c r="C8" s="72"/>
      <c r="D8" s="86"/>
      <c r="E8" s="72"/>
      <c r="G8" s="62" t="s">
        <v>247</v>
      </c>
      <c r="H8" s="63"/>
      <c r="I8" s="72">
        <v>22133338.59</v>
      </c>
      <c r="J8" s="86"/>
      <c r="K8" s="76">
        <v>544692728</v>
      </c>
    </row>
    <row r="9" spans="1:11" s="58" customFormat="1" ht="9" customHeight="1">
      <c r="A9" s="62" t="s">
        <v>237</v>
      </c>
      <c r="B9" s="63"/>
      <c r="C9" s="72"/>
      <c r="D9" s="86"/>
      <c r="E9" s="72"/>
      <c r="G9" s="62" t="s">
        <v>248</v>
      </c>
      <c r="H9" s="63"/>
      <c r="I9" s="72">
        <v>966797.15</v>
      </c>
      <c r="J9" s="86"/>
      <c r="K9" s="76">
        <v>28340877</v>
      </c>
    </row>
    <row r="10" spans="1:11" s="58" customFormat="1" ht="9" customHeight="1">
      <c r="A10" s="62" t="s">
        <v>238</v>
      </c>
      <c r="B10" s="63"/>
      <c r="C10" s="72">
        <v>3298659.55</v>
      </c>
      <c r="D10" s="86"/>
      <c r="E10" s="72">
        <v>328455817</v>
      </c>
      <c r="G10" s="62" t="s">
        <v>290</v>
      </c>
      <c r="H10" s="63"/>
      <c r="I10" s="72"/>
      <c r="J10" s="86"/>
      <c r="K10" s="76"/>
    </row>
    <row r="11" spans="1:11" s="58" customFormat="1" ht="9" customHeight="1">
      <c r="A11" s="56"/>
      <c r="B11" s="64"/>
      <c r="C11" s="72"/>
      <c r="D11" s="86"/>
      <c r="E11" s="72"/>
      <c r="G11" s="62" t="s">
        <v>249</v>
      </c>
      <c r="H11" s="63"/>
      <c r="I11" s="72">
        <v>8360820.79</v>
      </c>
      <c r="J11" s="86"/>
      <c r="K11" s="76">
        <v>243547712</v>
      </c>
    </row>
    <row r="12" spans="1:11" s="58" customFormat="1" ht="9" customHeight="1">
      <c r="A12" s="65" t="s">
        <v>330</v>
      </c>
      <c r="B12" s="77" t="s">
        <v>236</v>
      </c>
      <c r="C12" s="71">
        <v>7756281.1</v>
      </c>
      <c r="D12" s="85" t="s">
        <v>236</v>
      </c>
      <c r="E12" s="71">
        <v>190336395</v>
      </c>
      <c r="G12" s="62" t="s">
        <v>250</v>
      </c>
      <c r="H12" s="63"/>
      <c r="I12" s="72">
        <v>43695.05</v>
      </c>
      <c r="J12" s="86"/>
      <c r="K12" s="76">
        <v>2277335</v>
      </c>
    </row>
    <row r="13" spans="1:11" s="58" customFormat="1" ht="9" customHeight="1">
      <c r="A13" s="62" t="s">
        <v>190</v>
      </c>
      <c r="B13" s="63"/>
      <c r="C13" s="72">
        <v>670463.3</v>
      </c>
      <c r="D13" s="86"/>
      <c r="E13" s="72">
        <v>15400083</v>
      </c>
      <c r="G13" s="62" t="s">
        <v>251</v>
      </c>
      <c r="H13" s="63"/>
      <c r="I13" s="72">
        <v>539422.53</v>
      </c>
      <c r="J13" s="86"/>
      <c r="K13" s="76">
        <v>18741604</v>
      </c>
    </row>
    <row r="14" spans="1:11" s="58" customFormat="1" ht="9" customHeight="1">
      <c r="A14" s="62" t="s">
        <v>191</v>
      </c>
      <c r="B14" s="63"/>
      <c r="C14" s="72">
        <v>6183533.06</v>
      </c>
      <c r="D14" s="86"/>
      <c r="E14" s="72">
        <v>143301549</v>
      </c>
      <c r="G14" s="62" t="s">
        <v>252</v>
      </c>
      <c r="H14" s="63"/>
      <c r="I14" s="72">
        <v>676927.27</v>
      </c>
      <c r="J14" s="86"/>
      <c r="K14" s="76">
        <v>18466367</v>
      </c>
    </row>
    <row r="15" spans="1:11" s="58" customFormat="1" ht="9" customHeight="1">
      <c r="A15" s="62" t="s">
        <v>192</v>
      </c>
      <c r="B15" s="63"/>
      <c r="C15" s="72">
        <v>41265.52</v>
      </c>
      <c r="D15" s="86"/>
      <c r="E15" s="72">
        <v>954335</v>
      </c>
      <c r="G15" s="62"/>
      <c r="H15" s="64"/>
      <c r="I15" s="72"/>
      <c r="J15" s="86"/>
      <c r="K15" s="76"/>
    </row>
    <row r="16" spans="1:11" s="58" customFormat="1" ht="9" customHeight="1">
      <c r="A16" s="62" t="s">
        <v>193</v>
      </c>
      <c r="B16" s="63"/>
      <c r="C16" s="72">
        <v>28625.41</v>
      </c>
      <c r="D16" s="86"/>
      <c r="E16" s="72">
        <v>642507</v>
      </c>
      <c r="G16" s="60" t="s">
        <v>336</v>
      </c>
      <c r="H16" s="77" t="s">
        <v>236</v>
      </c>
      <c r="I16" s="71">
        <v>50750381.56</v>
      </c>
      <c r="J16" s="85" t="s">
        <v>236</v>
      </c>
      <c r="K16" s="75">
        <v>2148485390</v>
      </c>
    </row>
    <row r="17" spans="1:11" s="58" customFormat="1" ht="9" customHeight="1">
      <c r="A17" s="62" t="s">
        <v>194</v>
      </c>
      <c r="B17" s="63"/>
      <c r="C17" s="72">
        <v>9196.52</v>
      </c>
      <c r="D17" s="86"/>
      <c r="E17" s="72">
        <v>207760</v>
      </c>
      <c r="G17" s="62" t="s">
        <v>253</v>
      </c>
      <c r="H17" s="63"/>
      <c r="I17" s="72"/>
      <c r="J17" s="86"/>
      <c r="K17" s="76"/>
    </row>
    <row r="18" spans="1:11" s="58" customFormat="1" ht="9" customHeight="1">
      <c r="A18" s="62" t="s">
        <v>195</v>
      </c>
      <c r="B18" s="63"/>
      <c r="C18" s="72">
        <v>112974.43</v>
      </c>
      <c r="D18" s="86"/>
      <c r="E18" s="72">
        <v>2681752</v>
      </c>
      <c r="G18" s="62" t="s">
        <v>249</v>
      </c>
      <c r="H18" s="63"/>
      <c r="I18" s="72">
        <v>899561.27</v>
      </c>
      <c r="J18" s="86"/>
      <c r="K18" s="76">
        <v>27600550</v>
      </c>
    </row>
    <row r="19" spans="1:11" s="58" customFormat="1" ht="9" customHeight="1">
      <c r="A19" s="62" t="s">
        <v>196</v>
      </c>
      <c r="B19" s="63"/>
      <c r="C19" s="72">
        <v>710222.86</v>
      </c>
      <c r="D19" s="86"/>
      <c r="E19" s="72">
        <v>27148409</v>
      </c>
      <c r="G19" s="62" t="s">
        <v>254</v>
      </c>
      <c r="H19" s="63"/>
      <c r="I19" s="72">
        <v>4560371.9</v>
      </c>
      <c r="J19" s="86"/>
      <c r="K19" s="76">
        <v>111187324</v>
      </c>
    </row>
    <row r="20" spans="1:11" s="58" customFormat="1" ht="9" customHeight="1">
      <c r="A20" s="56"/>
      <c r="B20" s="64"/>
      <c r="C20" s="72"/>
      <c r="D20" s="86"/>
      <c r="E20" s="72"/>
      <c r="G20" s="62" t="s">
        <v>255</v>
      </c>
      <c r="H20" s="63"/>
      <c r="I20" s="72">
        <v>433448.44</v>
      </c>
      <c r="J20" s="86"/>
      <c r="K20" s="76">
        <v>14042648</v>
      </c>
    </row>
    <row r="21" spans="1:11" s="58" customFormat="1" ht="9" customHeight="1">
      <c r="A21" s="65" t="s">
        <v>331</v>
      </c>
      <c r="B21" s="77" t="s">
        <v>236</v>
      </c>
      <c r="C21" s="71">
        <v>18392957.22</v>
      </c>
      <c r="D21" s="85" t="s">
        <v>236</v>
      </c>
      <c r="E21" s="71">
        <v>1280809940</v>
      </c>
      <c r="G21" s="62" t="s">
        <v>256</v>
      </c>
      <c r="H21" s="63"/>
      <c r="I21" s="72"/>
      <c r="J21" s="86"/>
      <c r="K21" s="76"/>
    </row>
    <row r="22" spans="1:11" s="58" customFormat="1" ht="9" customHeight="1">
      <c r="A22" s="62" t="s">
        <v>197</v>
      </c>
      <c r="B22" s="63"/>
      <c r="C22" s="72">
        <v>3123414.27</v>
      </c>
      <c r="D22" s="86"/>
      <c r="E22" s="72">
        <v>560818191</v>
      </c>
      <c r="G22" s="62" t="s">
        <v>257</v>
      </c>
      <c r="H22" s="63"/>
      <c r="I22" s="72">
        <v>3830098.58</v>
      </c>
      <c r="J22" s="86"/>
      <c r="K22" s="76">
        <v>132859336</v>
      </c>
    </row>
    <row r="23" spans="1:11" s="58" customFormat="1" ht="9" customHeight="1">
      <c r="A23" s="62" t="s">
        <v>198</v>
      </c>
      <c r="B23" s="63"/>
      <c r="C23" s="72">
        <v>1910133.29</v>
      </c>
      <c r="D23" s="86"/>
      <c r="E23" s="72">
        <v>114048471</v>
      </c>
      <c r="G23" s="62" t="s">
        <v>258</v>
      </c>
      <c r="H23" s="63"/>
      <c r="I23" s="72">
        <v>185988.98</v>
      </c>
      <c r="J23" s="86"/>
      <c r="K23" s="76">
        <v>9606439</v>
      </c>
    </row>
    <row r="24" spans="1:11" s="58" customFormat="1" ht="9" customHeight="1">
      <c r="A24" s="62" t="s">
        <v>199</v>
      </c>
      <c r="B24" s="63"/>
      <c r="C24" s="72">
        <v>1816598.09</v>
      </c>
      <c r="D24" s="86"/>
      <c r="E24" s="72">
        <v>81184400</v>
      </c>
      <c r="G24" s="62" t="s">
        <v>259</v>
      </c>
      <c r="H24" s="63"/>
      <c r="I24" s="72">
        <v>1034821.26</v>
      </c>
      <c r="J24" s="86"/>
      <c r="K24" s="76">
        <v>33997730</v>
      </c>
    </row>
    <row r="25" spans="1:11" s="58" customFormat="1" ht="9" customHeight="1">
      <c r="A25" s="62" t="s">
        <v>200</v>
      </c>
      <c r="B25" s="63"/>
      <c r="C25" s="72">
        <v>577624.32</v>
      </c>
      <c r="D25" s="86"/>
      <c r="E25" s="72">
        <v>25037367</v>
      </c>
      <c r="G25" s="62" t="s">
        <v>260</v>
      </c>
      <c r="H25" s="63"/>
      <c r="I25" s="72">
        <v>432037.54</v>
      </c>
      <c r="J25" s="86"/>
      <c r="K25" s="76">
        <v>23746656</v>
      </c>
    </row>
    <row r="26" spans="1:11" s="58" customFormat="1" ht="9" customHeight="1">
      <c r="A26" s="62" t="s">
        <v>201</v>
      </c>
      <c r="B26" s="63"/>
      <c r="C26" s="72">
        <v>5022749.37</v>
      </c>
      <c r="D26" s="86"/>
      <c r="E26" s="72">
        <v>197459706</v>
      </c>
      <c r="G26" s="62" t="s">
        <v>261</v>
      </c>
      <c r="H26" s="63"/>
      <c r="I26" s="72">
        <v>5991823.65</v>
      </c>
      <c r="J26" s="86"/>
      <c r="K26" s="76">
        <v>141231916</v>
      </c>
    </row>
    <row r="27" spans="1:11" s="58" customFormat="1" ht="9" customHeight="1">
      <c r="A27" s="62" t="s">
        <v>202</v>
      </c>
      <c r="B27" s="63"/>
      <c r="C27" s="72">
        <v>614355.13</v>
      </c>
      <c r="D27" s="86"/>
      <c r="E27" s="72">
        <v>29416512</v>
      </c>
      <c r="G27" s="62" t="s">
        <v>262</v>
      </c>
      <c r="H27" s="63"/>
      <c r="I27" s="72">
        <v>10784761.94</v>
      </c>
      <c r="J27" s="86"/>
      <c r="K27" s="76">
        <v>353878039</v>
      </c>
    </row>
    <row r="28" spans="1:11" s="58" customFormat="1" ht="9" customHeight="1">
      <c r="A28" s="62" t="s">
        <v>203</v>
      </c>
      <c r="B28" s="63"/>
      <c r="C28" s="72">
        <v>3211104.53</v>
      </c>
      <c r="D28" s="86"/>
      <c r="E28" s="72">
        <v>180246367</v>
      </c>
      <c r="G28" s="62" t="s">
        <v>263</v>
      </c>
      <c r="H28" s="63"/>
      <c r="I28" s="72">
        <v>883770.95</v>
      </c>
      <c r="J28" s="86"/>
      <c r="K28" s="76">
        <v>30987215</v>
      </c>
    </row>
    <row r="29" spans="1:11" s="58" customFormat="1" ht="9" customHeight="1">
      <c r="A29" s="62" t="s">
        <v>287</v>
      </c>
      <c r="B29" s="63"/>
      <c r="C29" s="72">
        <v>1823378.17</v>
      </c>
      <c r="D29" s="86"/>
      <c r="E29" s="72">
        <v>66359383</v>
      </c>
      <c r="G29" s="62" t="s">
        <v>264</v>
      </c>
      <c r="H29" s="63"/>
      <c r="I29" s="72">
        <v>9913094.06</v>
      </c>
      <c r="J29" s="86"/>
      <c r="K29" s="76">
        <v>825793352</v>
      </c>
    </row>
    <row r="30" spans="1:11" s="58" customFormat="1" ht="9" customHeight="1">
      <c r="A30" s="62" t="s">
        <v>229</v>
      </c>
      <c r="B30" s="63"/>
      <c r="C30" s="72">
        <v>293600.05</v>
      </c>
      <c r="D30" s="86"/>
      <c r="E30" s="72">
        <v>26239543</v>
      </c>
      <c r="G30" s="62" t="s">
        <v>265</v>
      </c>
      <c r="H30" s="63"/>
      <c r="I30" s="72">
        <v>1500339.5</v>
      </c>
      <c r="J30" s="86"/>
      <c r="K30" s="76">
        <v>42125708</v>
      </c>
    </row>
    <row r="31" spans="1:11" s="58" customFormat="1" ht="9" customHeight="1">
      <c r="A31" s="56"/>
      <c r="B31" s="64"/>
      <c r="C31" s="72"/>
      <c r="D31" s="86"/>
      <c r="E31" s="72"/>
      <c r="G31" s="62" t="s">
        <v>267</v>
      </c>
      <c r="H31" s="63"/>
      <c r="I31" s="72"/>
      <c r="J31" s="86"/>
      <c r="K31" s="76"/>
    </row>
    <row r="32" spans="1:11" s="58" customFormat="1" ht="9" customHeight="1">
      <c r="A32" s="65" t="s">
        <v>332</v>
      </c>
      <c r="B32" s="77" t="s">
        <v>236</v>
      </c>
      <c r="C32" s="71">
        <v>54371159.91</v>
      </c>
      <c r="D32" s="85" t="s">
        <v>236</v>
      </c>
      <c r="E32" s="71">
        <v>1928394682</v>
      </c>
      <c r="G32" s="62" t="s">
        <v>266</v>
      </c>
      <c r="H32" s="63"/>
      <c r="I32" s="72">
        <v>2667049.48</v>
      </c>
      <c r="J32" s="86"/>
      <c r="K32" s="76">
        <v>134293295</v>
      </c>
    </row>
    <row r="33" spans="1:11" s="58" customFormat="1" ht="9" customHeight="1">
      <c r="A33" s="62" t="s">
        <v>204</v>
      </c>
      <c r="B33" s="63"/>
      <c r="C33" s="72">
        <v>315332.92</v>
      </c>
      <c r="D33" s="86"/>
      <c r="E33" s="72">
        <v>11571520</v>
      </c>
      <c r="G33" s="62" t="s">
        <v>268</v>
      </c>
      <c r="H33" s="63"/>
      <c r="I33" s="72">
        <v>1219458.15</v>
      </c>
      <c r="J33" s="86"/>
      <c r="K33" s="76">
        <v>31028681</v>
      </c>
    </row>
    <row r="34" spans="1:11" s="58" customFormat="1" ht="9" customHeight="1">
      <c r="A34" s="62" t="s">
        <v>205</v>
      </c>
      <c r="B34" s="63"/>
      <c r="C34" s="72">
        <v>145932.07</v>
      </c>
      <c r="D34" s="86"/>
      <c r="E34" s="72">
        <v>4317040</v>
      </c>
      <c r="G34" s="62" t="s">
        <v>269</v>
      </c>
      <c r="H34" s="63"/>
      <c r="I34" s="72">
        <v>2786194.46</v>
      </c>
      <c r="J34" s="86"/>
      <c r="K34" s="76">
        <v>83208293</v>
      </c>
    </row>
    <row r="35" spans="1:11" s="58" customFormat="1" ht="9" customHeight="1">
      <c r="A35" s="62" t="s">
        <v>206</v>
      </c>
      <c r="B35" s="63"/>
      <c r="C35" s="72">
        <v>230043.03</v>
      </c>
      <c r="D35" s="86"/>
      <c r="E35" s="72">
        <v>5576801</v>
      </c>
      <c r="G35" s="62" t="s">
        <v>270</v>
      </c>
      <c r="H35" s="63"/>
      <c r="I35" s="72">
        <v>313641.31</v>
      </c>
      <c r="J35" s="86"/>
      <c r="K35" s="76">
        <v>16701682</v>
      </c>
    </row>
    <row r="36" spans="1:11" s="58" customFormat="1" ht="9" customHeight="1">
      <c r="A36" s="62" t="s">
        <v>207</v>
      </c>
      <c r="B36" s="63"/>
      <c r="C36" s="72">
        <v>17881572.7</v>
      </c>
      <c r="D36" s="86"/>
      <c r="E36" s="72">
        <v>1066835853</v>
      </c>
      <c r="G36" s="62" t="s">
        <v>291</v>
      </c>
      <c r="H36" s="63"/>
      <c r="I36" s="72">
        <v>1198060.38</v>
      </c>
      <c r="J36" s="86"/>
      <c r="K36" s="76">
        <v>36621980</v>
      </c>
    </row>
    <row r="37" spans="1:11" s="58" customFormat="1" ht="9" customHeight="1">
      <c r="A37" s="62" t="s">
        <v>208</v>
      </c>
      <c r="B37" s="63"/>
      <c r="C37" s="72">
        <v>2492939.73</v>
      </c>
      <c r="D37" s="86"/>
      <c r="E37" s="72">
        <v>62332802</v>
      </c>
      <c r="G37" s="62" t="s">
        <v>272</v>
      </c>
      <c r="H37" s="63" t="s">
        <v>271</v>
      </c>
      <c r="I37" s="72"/>
      <c r="J37" s="86"/>
      <c r="K37" s="76"/>
    </row>
    <row r="38" spans="1:11" s="58" customFormat="1" ht="9" customHeight="1">
      <c r="A38" s="62" t="s">
        <v>209</v>
      </c>
      <c r="B38" s="63"/>
      <c r="C38" s="72"/>
      <c r="D38" s="86"/>
      <c r="E38" s="72"/>
      <c r="G38" s="62" t="s">
        <v>273</v>
      </c>
      <c r="H38" s="63"/>
      <c r="I38" s="72">
        <v>1719243.41</v>
      </c>
      <c r="J38" s="86"/>
      <c r="K38" s="76">
        <v>75953304</v>
      </c>
    </row>
    <row r="39" spans="1:11" s="58" customFormat="1" ht="9" customHeight="1">
      <c r="A39" s="62" t="s">
        <v>239</v>
      </c>
      <c r="B39" s="63"/>
      <c r="C39" s="72">
        <v>32054665.33</v>
      </c>
      <c r="D39" s="86"/>
      <c r="E39" s="72">
        <v>741196981</v>
      </c>
      <c r="G39" s="62" t="s">
        <v>274</v>
      </c>
      <c r="H39" s="63"/>
      <c r="I39" s="72">
        <v>396616.3</v>
      </c>
      <c r="J39" s="86"/>
      <c r="K39" s="76">
        <v>23621242</v>
      </c>
    </row>
    <row r="40" spans="1:11" s="58" customFormat="1" ht="9" customHeight="1">
      <c r="A40" s="62" t="s">
        <v>210</v>
      </c>
      <c r="B40" s="63"/>
      <c r="C40" s="72">
        <v>217985.25</v>
      </c>
      <c r="D40" s="86"/>
      <c r="E40" s="72">
        <v>10733187</v>
      </c>
      <c r="I40" s="87"/>
      <c r="J40" s="87"/>
      <c r="K40" s="87"/>
    </row>
    <row r="41" spans="1:11" s="58" customFormat="1" ht="9" customHeight="1">
      <c r="A41" s="62" t="s">
        <v>211</v>
      </c>
      <c r="B41" s="63"/>
      <c r="C41" s="72">
        <v>1032688.88</v>
      </c>
      <c r="D41" s="86"/>
      <c r="E41" s="72">
        <v>25830498</v>
      </c>
      <c r="G41" s="60"/>
      <c r="H41" s="64"/>
      <c r="I41" s="72"/>
      <c r="J41" s="86"/>
      <c r="K41" s="72"/>
    </row>
    <row r="42" spans="1:11" s="58" customFormat="1" ht="9" customHeight="1">
      <c r="A42" s="56"/>
      <c r="B42" s="64"/>
      <c r="C42" s="72"/>
      <c r="D42" s="86"/>
      <c r="E42" s="72"/>
      <c r="G42" s="60"/>
      <c r="H42" s="77"/>
      <c r="I42" s="71"/>
      <c r="J42" s="87"/>
      <c r="K42" s="73"/>
    </row>
    <row r="43" spans="1:11" s="58" customFormat="1" ht="9" customHeight="1">
      <c r="A43" s="65" t="s">
        <v>333</v>
      </c>
      <c r="B43" s="77" t="s">
        <v>236</v>
      </c>
      <c r="C43" s="71">
        <v>13047733.59</v>
      </c>
      <c r="D43" s="85" t="s">
        <v>236</v>
      </c>
      <c r="E43" s="71">
        <v>375665553</v>
      </c>
      <c r="G43" s="60"/>
      <c r="H43" s="61"/>
      <c r="I43" s="71"/>
      <c r="J43" s="88"/>
      <c r="K43" s="72"/>
    </row>
    <row r="44" spans="1:11" s="58" customFormat="1" ht="9" customHeight="1">
      <c r="A44" s="62" t="s">
        <v>212</v>
      </c>
      <c r="B44" s="63"/>
      <c r="C44" s="72">
        <v>5851994.19</v>
      </c>
      <c r="D44" s="86"/>
      <c r="E44" s="72">
        <v>173758060</v>
      </c>
      <c r="G44" s="60" t="s">
        <v>340</v>
      </c>
      <c r="H44" s="77" t="s">
        <v>236</v>
      </c>
      <c r="I44" s="71">
        <v>250429968.96</v>
      </c>
      <c r="J44" s="85" t="s">
        <v>236</v>
      </c>
      <c r="K44" s="75">
        <v>9566974481</v>
      </c>
    </row>
    <row r="45" spans="1:11" s="58" customFormat="1" ht="9" customHeight="1">
      <c r="A45" s="62" t="s">
        <v>230</v>
      </c>
      <c r="B45" s="63"/>
      <c r="C45" s="72"/>
      <c r="D45" s="86"/>
      <c r="E45" s="72"/>
      <c r="G45" s="60"/>
      <c r="H45" s="61"/>
      <c r="I45" s="71"/>
      <c r="J45" s="88"/>
      <c r="K45" s="72"/>
    </row>
    <row r="46" spans="1:11" s="58" customFormat="1" ht="9" customHeight="1">
      <c r="A46" s="62" t="s">
        <v>240</v>
      </c>
      <c r="B46" s="63"/>
      <c r="C46" s="72">
        <v>2900944.06</v>
      </c>
      <c r="D46" s="86"/>
      <c r="E46" s="72">
        <v>77219999</v>
      </c>
      <c r="G46" s="60" t="s">
        <v>343</v>
      </c>
      <c r="H46" s="64"/>
      <c r="I46" s="71"/>
      <c r="J46" s="89"/>
      <c r="K46" s="73"/>
    </row>
    <row r="47" spans="1:11" s="58" customFormat="1" ht="9" customHeight="1">
      <c r="A47" s="62" t="s">
        <v>231</v>
      </c>
      <c r="B47" s="63"/>
      <c r="C47" s="72">
        <v>608900.15</v>
      </c>
      <c r="D47" s="86"/>
      <c r="E47" s="72">
        <v>17424073</v>
      </c>
      <c r="G47" s="60" t="s">
        <v>337</v>
      </c>
      <c r="H47" s="77" t="s">
        <v>236</v>
      </c>
      <c r="I47" s="71">
        <v>53718944.2</v>
      </c>
      <c r="J47" s="88"/>
      <c r="K47" s="73" t="s">
        <v>352</v>
      </c>
    </row>
    <row r="48" spans="1:11" s="58" customFormat="1" ht="9" customHeight="1">
      <c r="A48" s="62" t="s">
        <v>288</v>
      </c>
      <c r="B48" s="63"/>
      <c r="C48" s="72"/>
      <c r="D48" s="86"/>
      <c r="E48" s="72"/>
      <c r="G48" s="62"/>
      <c r="H48" s="61"/>
      <c r="I48" s="72"/>
      <c r="J48" s="88"/>
      <c r="K48" s="72"/>
    </row>
    <row r="49" spans="1:11" s="58" customFormat="1" ht="9" customHeight="1">
      <c r="A49" s="62" t="s">
        <v>241</v>
      </c>
      <c r="B49" s="63"/>
      <c r="C49" s="72">
        <v>888011.26</v>
      </c>
      <c r="D49" s="86"/>
      <c r="E49" s="72">
        <v>25910232</v>
      </c>
      <c r="G49" s="60" t="s">
        <v>296</v>
      </c>
      <c r="H49" s="77" t="s">
        <v>236</v>
      </c>
      <c r="I49" s="71">
        <v>1781761.08</v>
      </c>
      <c r="J49" s="88"/>
      <c r="K49" s="115" t="s">
        <v>352</v>
      </c>
    </row>
    <row r="50" spans="1:11" s="58" customFormat="1" ht="9" customHeight="1">
      <c r="A50" s="62" t="s">
        <v>232</v>
      </c>
      <c r="B50" s="63"/>
      <c r="C50" s="72">
        <v>173871.37</v>
      </c>
      <c r="D50" s="86"/>
      <c r="E50" s="72">
        <v>6439307</v>
      </c>
      <c r="G50" s="56"/>
      <c r="H50" s="66"/>
      <c r="I50" s="72"/>
      <c r="J50" s="89"/>
      <c r="K50" s="72"/>
    </row>
    <row r="51" spans="1:11" s="58" customFormat="1" ht="9" customHeight="1">
      <c r="A51" s="62" t="s">
        <v>233</v>
      </c>
      <c r="B51" s="63"/>
      <c r="C51" s="72">
        <v>132004.78</v>
      </c>
      <c r="D51" s="86"/>
      <c r="E51" s="72">
        <v>3455426</v>
      </c>
      <c r="G51" s="62"/>
      <c r="H51" s="66"/>
      <c r="I51" s="72"/>
      <c r="J51" s="89"/>
      <c r="K51" s="72"/>
    </row>
    <row r="52" spans="1:11" s="58" customFormat="1" ht="9" customHeight="1">
      <c r="A52" s="62" t="s">
        <v>234</v>
      </c>
      <c r="B52" s="63"/>
      <c r="C52" s="72">
        <v>1048987.02</v>
      </c>
      <c r="D52" s="86"/>
      <c r="E52" s="72">
        <v>27901208</v>
      </c>
      <c r="G52" s="62"/>
      <c r="H52" s="67"/>
      <c r="I52" s="72"/>
      <c r="J52" s="90"/>
      <c r="K52" s="72"/>
    </row>
    <row r="53" spans="1:11" s="58" customFormat="1" ht="9" customHeight="1">
      <c r="A53" s="62" t="s">
        <v>235</v>
      </c>
      <c r="B53" s="63"/>
      <c r="C53" s="72">
        <v>1443020.76</v>
      </c>
      <c r="D53" s="86"/>
      <c r="E53" s="72">
        <v>43557248</v>
      </c>
      <c r="G53" s="60"/>
      <c r="H53" s="77"/>
      <c r="I53" s="74"/>
      <c r="J53" s="85"/>
      <c r="K53" s="75"/>
    </row>
    <row r="54" spans="1:11" s="58" customFormat="1" ht="9" customHeight="1">
      <c r="A54" s="56"/>
      <c r="B54" s="64"/>
      <c r="C54" s="72"/>
      <c r="D54" s="86"/>
      <c r="E54" s="72"/>
      <c r="G54" s="60" t="s">
        <v>244</v>
      </c>
      <c r="H54" s="77" t="s">
        <v>236</v>
      </c>
      <c r="I54" s="74">
        <v>305930674.24</v>
      </c>
      <c r="J54" s="85" t="s">
        <v>236</v>
      </c>
      <c r="K54" s="75">
        <v>9566974481</v>
      </c>
    </row>
    <row r="55" spans="1:14" s="58" customFormat="1" ht="9" customHeight="1">
      <c r="A55" s="65" t="s">
        <v>334</v>
      </c>
      <c r="B55" s="77" t="s">
        <v>236</v>
      </c>
      <c r="C55" s="71">
        <v>67070975.82</v>
      </c>
      <c r="D55" s="85" t="s">
        <v>236</v>
      </c>
      <c r="E55" s="71">
        <v>2345937058</v>
      </c>
      <c r="G55" s="9"/>
      <c r="H55" s="9"/>
      <c r="I55" s="114"/>
      <c r="J55" s="114"/>
      <c r="K55" s="114"/>
      <c r="L55" s="92">
        <f>SUM(C5:C74)+SUM(I5:I52)-SUM(C5+C12+C21+C32+C43+C55+I5+I16+I44+I54)</f>
        <v>0</v>
      </c>
      <c r="M55" s="92"/>
      <c r="N55" s="92">
        <f>SUM(E5:E74)+SUM(K5:K52)-SUM(E5+E12+E21+E32+E43+E55+K5+K16+K44+K54)</f>
        <v>0</v>
      </c>
    </row>
    <row r="56" spans="1:14" s="58" customFormat="1" ht="9" customHeight="1">
      <c r="A56" s="62" t="s">
        <v>213</v>
      </c>
      <c r="B56" s="63"/>
      <c r="C56" s="72">
        <v>8793090.23</v>
      </c>
      <c r="D56" s="86"/>
      <c r="E56" s="72">
        <v>210977803</v>
      </c>
      <c r="H56"/>
      <c r="I56"/>
      <c r="J56"/>
      <c r="K56"/>
      <c r="L56" s="92">
        <f>I54-County!I69</f>
        <v>0</v>
      </c>
      <c r="M56" s="6"/>
      <c r="N56" s="92">
        <f>K54-County!K69</f>
        <v>0</v>
      </c>
    </row>
    <row r="57" spans="1:14" s="58" customFormat="1" ht="9" customHeight="1">
      <c r="A57" s="62" t="s">
        <v>214</v>
      </c>
      <c r="B57" s="63"/>
      <c r="C57" s="15"/>
      <c r="D57" s="86"/>
      <c r="E57" s="15"/>
      <c r="G57" s="81" t="s">
        <v>350</v>
      </c>
      <c r="H57" s="80"/>
      <c r="I57" s="80"/>
      <c r="J57" s="80"/>
      <c r="K57" s="80"/>
      <c r="L57" s="6"/>
      <c r="M57" s="6"/>
      <c r="N57" s="6"/>
    </row>
    <row r="58" spans="1:11" s="6" customFormat="1" ht="9" customHeight="1">
      <c r="A58" s="62" t="s">
        <v>242</v>
      </c>
      <c r="B58" s="68"/>
      <c r="C58" s="15">
        <v>4032829.68</v>
      </c>
      <c r="D58" s="83"/>
      <c r="E58" s="15">
        <v>354477140</v>
      </c>
      <c r="G58" s="78" t="s">
        <v>324</v>
      </c>
      <c r="H58" s="80"/>
      <c r="I58" s="80"/>
      <c r="J58" s="80"/>
      <c r="K58" s="80"/>
    </row>
    <row r="59" spans="1:11" s="6" customFormat="1" ht="9" customHeight="1">
      <c r="A59" s="62" t="s">
        <v>215</v>
      </c>
      <c r="B59" s="68"/>
      <c r="C59" s="15">
        <v>325501.53</v>
      </c>
      <c r="D59" s="83"/>
      <c r="E59" s="15">
        <v>9171069</v>
      </c>
      <c r="G59"/>
      <c r="H59" s="80"/>
      <c r="I59" s="80"/>
      <c r="J59" s="80"/>
      <c r="K59" s="80"/>
    </row>
    <row r="60" spans="1:11" s="6" customFormat="1" ht="9" customHeight="1">
      <c r="A60" s="62" t="s">
        <v>216</v>
      </c>
      <c r="B60" s="68"/>
      <c r="C60" s="15">
        <v>1552679.4</v>
      </c>
      <c r="D60" s="83"/>
      <c r="E60" s="15">
        <v>60130936</v>
      </c>
      <c r="G60" s="79" t="s">
        <v>292</v>
      </c>
      <c r="H60"/>
      <c r="I60"/>
      <c r="J60"/>
      <c r="K60"/>
    </row>
    <row r="61" spans="1:11" s="6" customFormat="1" ht="9" customHeight="1">
      <c r="A61" s="62" t="s">
        <v>289</v>
      </c>
      <c r="B61" s="68"/>
      <c r="C61" s="15">
        <v>25972331.54</v>
      </c>
      <c r="D61" s="83"/>
      <c r="E61" s="15">
        <v>768515701</v>
      </c>
      <c r="G61" s="82" t="s">
        <v>349</v>
      </c>
      <c r="H61"/>
      <c r="I61"/>
      <c r="J61"/>
      <c r="K61"/>
    </row>
    <row r="62" spans="1:11" s="6" customFormat="1" ht="9" customHeight="1">
      <c r="A62" s="62" t="s">
        <v>217</v>
      </c>
      <c r="B62" s="68"/>
      <c r="C62" s="15">
        <v>2199197.14</v>
      </c>
      <c r="D62" s="83"/>
      <c r="E62" s="15">
        <v>67027498</v>
      </c>
      <c r="G62" s="82"/>
      <c r="H62"/>
      <c r="I62"/>
      <c r="J62"/>
      <c r="K62"/>
    </row>
    <row r="63" spans="1:11" s="6" customFormat="1" ht="9" customHeight="1">
      <c r="A63" s="62" t="s">
        <v>218</v>
      </c>
      <c r="B63" s="68"/>
      <c r="C63" s="15"/>
      <c r="D63" s="83"/>
      <c r="E63" s="15"/>
      <c r="G63" s="14" t="s">
        <v>293</v>
      </c>
      <c r="H63"/>
      <c r="I63"/>
      <c r="J63"/>
      <c r="K63"/>
    </row>
    <row r="64" spans="1:5" s="6" customFormat="1" ht="9" customHeight="1">
      <c r="A64" s="62" t="s">
        <v>243</v>
      </c>
      <c r="B64" s="68"/>
      <c r="C64" s="15">
        <v>1645168.11</v>
      </c>
      <c r="D64" s="83"/>
      <c r="E64" s="15">
        <v>43020697</v>
      </c>
    </row>
    <row r="65" spans="1:11" s="6" customFormat="1" ht="9" customHeight="1">
      <c r="A65" s="62" t="s">
        <v>219</v>
      </c>
      <c r="B65" s="68"/>
      <c r="C65" s="15">
        <v>47299.82</v>
      </c>
      <c r="D65" s="83"/>
      <c r="E65" s="15">
        <v>1628936</v>
      </c>
      <c r="H65"/>
      <c r="I65"/>
      <c r="J65"/>
      <c r="K65"/>
    </row>
    <row r="66" spans="1:11" s="6" customFormat="1" ht="9" customHeight="1">
      <c r="A66" s="62" t="s">
        <v>220</v>
      </c>
      <c r="B66" s="68"/>
      <c r="C66" s="15">
        <v>2831103.59</v>
      </c>
      <c r="D66" s="83"/>
      <c r="E66" s="15">
        <v>133084536</v>
      </c>
      <c r="G66" s="113" t="s">
        <v>361</v>
      </c>
      <c r="H66"/>
      <c r="I66"/>
      <c r="J66"/>
      <c r="K66"/>
    </row>
    <row r="67" spans="1:11" s="6" customFormat="1" ht="9" customHeight="1">
      <c r="A67" s="62" t="s">
        <v>221</v>
      </c>
      <c r="B67" s="68"/>
      <c r="C67" s="15">
        <v>316125.9</v>
      </c>
      <c r="D67" s="83"/>
      <c r="E67" s="15">
        <v>8233845</v>
      </c>
      <c r="G67" s="113" t="s">
        <v>362</v>
      </c>
      <c r="H67"/>
      <c r="I67"/>
      <c r="J67"/>
      <c r="K67"/>
    </row>
    <row r="68" spans="1:11" s="6" customFormat="1" ht="9" customHeight="1">
      <c r="A68" s="62" t="s">
        <v>222</v>
      </c>
      <c r="B68" s="68"/>
      <c r="C68" s="15">
        <v>2304614.37</v>
      </c>
      <c r="D68" s="83"/>
      <c r="E68" s="15">
        <v>59385721</v>
      </c>
      <c r="G68" s="113" t="s">
        <v>317</v>
      </c>
      <c r="H68"/>
      <c r="I68"/>
      <c r="J68"/>
      <c r="K68"/>
    </row>
    <row r="69" spans="1:11" s="6" customFormat="1" ht="9" customHeight="1">
      <c r="A69" s="62" t="s">
        <v>223</v>
      </c>
      <c r="B69" s="68"/>
      <c r="C69" s="15">
        <v>1953149.76</v>
      </c>
      <c r="D69" s="83"/>
      <c r="E69" s="15">
        <v>47541382</v>
      </c>
      <c r="G69" s="14" t="s">
        <v>319</v>
      </c>
      <c r="H69"/>
      <c r="I69"/>
      <c r="J69"/>
      <c r="K69"/>
    </row>
    <row r="70" spans="1:11" s="6" customFormat="1" ht="9" customHeight="1">
      <c r="A70" s="62" t="s">
        <v>224</v>
      </c>
      <c r="B70" s="68"/>
      <c r="C70" s="15">
        <v>10794089.47</v>
      </c>
      <c r="D70" s="83"/>
      <c r="E70" s="15">
        <v>457739136</v>
      </c>
      <c r="G70" s="14" t="s">
        <v>320</v>
      </c>
      <c r="H70"/>
      <c r="I70"/>
      <c r="J70"/>
      <c r="K70"/>
    </row>
    <row r="71" spans="1:11" s="6" customFormat="1" ht="9" customHeight="1">
      <c r="A71" s="62" t="s">
        <v>225</v>
      </c>
      <c r="B71" s="68"/>
      <c r="C71" s="15">
        <v>1285974.08</v>
      </c>
      <c r="D71" s="83"/>
      <c r="E71" s="15">
        <v>38484920</v>
      </c>
      <c r="G71" s="14" t="s">
        <v>322</v>
      </c>
      <c r="H71"/>
      <c r="I71"/>
      <c r="J71"/>
      <c r="K71"/>
    </row>
    <row r="72" spans="1:11" s="6" customFormat="1" ht="9" customHeight="1">
      <c r="A72" s="62" t="s">
        <v>226</v>
      </c>
      <c r="B72" s="68"/>
      <c r="C72" s="15">
        <v>367618.42</v>
      </c>
      <c r="D72" s="83"/>
      <c r="E72" s="15">
        <v>9309385</v>
      </c>
      <c r="G72" s="14" t="s">
        <v>327</v>
      </c>
      <c r="H72"/>
      <c r="I72"/>
      <c r="J72"/>
      <c r="K72"/>
    </row>
    <row r="73" spans="1:11" s="6" customFormat="1" ht="9" customHeight="1">
      <c r="A73" s="62" t="s">
        <v>227</v>
      </c>
      <c r="B73" s="68"/>
      <c r="C73" s="15">
        <v>1873997.13</v>
      </c>
      <c r="D73" s="83"/>
      <c r="E73" s="15">
        <v>58755349</v>
      </c>
      <c r="G73" s="14" t="s">
        <v>321</v>
      </c>
      <c r="H73"/>
      <c r="I73"/>
      <c r="J73"/>
      <c r="K73"/>
    </row>
    <row r="74" spans="1:11" s="6" customFormat="1" ht="9" customHeight="1">
      <c r="A74" s="62" t="s">
        <v>228</v>
      </c>
      <c r="B74" s="68"/>
      <c r="C74" s="15">
        <v>776205.65</v>
      </c>
      <c r="D74" s="83"/>
      <c r="E74" s="15">
        <v>18453004</v>
      </c>
      <c r="G74" s="14"/>
      <c r="H74"/>
      <c r="I74"/>
      <c r="J74"/>
      <c r="K74"/>
    </row>
    <row r="75" spans="1:2" s="6" customFormat="1" ht="9" customHeight="1">
      <c r="A75" s="56"/>
      <c r="B75" s="69"/>
    </row>
    <row r="76" spans="1:11" s="70" customFormat="1" ht="9" customHeight="1">
      <c r="A76" s="124" t="s">
        <v>275</v>
      </c>
      <c r="B76" s="124"/>
      <c r="C76" s="124"/>
      <c r="D76" s="124"/>
      <c r="E76" s="124"/>
      <c r="F76" s="124"/>
      <c r="G76" s="124"/>
      <c r="H76" s="124"/>
      <c r="I76" s="124"/>
      <c r="J76" s="124"/>
      <c r="K76" s="124"/>
    </row>
    <row r="77" spans="1:11" s="6" customFormat="1" ht="9" customHeight="1">
      <c r="A77" s="126" t="s">
        <v>276</v>
      </c>
      <c r="B77" s="126"/>
      <c r="C77" s="126"/>
      <c r="D77" s="126"/>
      <c r="E77" s="126"/>
      <c r="F77" s="126"/>
      <c r="G77" s="126"/>
      <c r="H77" s="126"/>
      <c r="I77" s="126"/>
      <c r="J77" s="126"/>
      <c r="K77" s="126"/>
    </row>
    <row r="78" spans="1:11" s="6" customFormat="1" ht="9" customHeight="1">
      <c r="A78" s="126" t="s">
        <v>277</v>
      </c>
      <c r="B78" s="126"/>
      <c r="C78" s="126"/>
      <c r="D78" s="126"/>
      <c r="E78" s="126"/>
      <c r="F78" s="126"/>
      <c r="G78" s="126"/>
      <c r="H78" s="126"/>
      <c r="I78" s="126"/>
      <c r="J78" s="126"/>
      <c r="K78" s="126"/>
    </row>
    <row r="79" s="6" customFormat="1" ht="3" customHeight="1"/>
    <row r="80" spans="1:11" s="6" customFormat="1" ht="12" customHeight="1">
      <c r="A80" s="125" t="s">
        <v>297</v>
      </c>
      <c r="B80" s="125"/>
      <c r="C80" s="125"/>
      <c r="D80" s="125"/>
      <c r="E80" s="125"/>
      <c r="F80" s="125"/>
      <c r="G80" s="125"/>
      <c r="H80" s="125"/>
      <c r="I80" s="125"/>
      <c r="J80" s="125"/>
      <c r="K80" s="125"/>
    </row>
    <row r="81" spans="1:9" s="23" customFormat="1" ht="12.75">
      <c r="A81" s="26"/>
      <c r="B81" s="24"/>
      <c r="C81" s="25"/>
      <c r="D81" s="25"/>
      <c r="E81" s="25"/>
      <c r="F81" s="25"/>
      <c r="G81" s="25"/>
      <c r="H81" s="25"/>
      <c r="I81" s="25"/>
    </row>
    <row r="82" spans="1:3" ht="12.75">
      <c r="A82"/>
      <c r="B82"/>
      <c r="C82"/>
    </row>
    <row r="83" spans="1:3" ht="12.75">
      <c r="A83"/>
      <c r="B83"/>
      <c r="C83"/>
    </row>
    <row r="84" spans="1:3" ht="12.75">
      <c r="A84"/>
      <c r="B84"/>
      <c r="C84"/>
    </row>
    <row r="85" spans="1:3" ht="12.75">
      <c r="A85"/>
      <c r="B85"/>
      <c r="C85"/>
    </row>
    <row r="86" spans="1:3" ht="12.75">
      <c r="A86"/>
      <c r="B86"/>
      <c r="C86"/>
    </row>
    <row r="87" spans="1:3" ht="12.75">
      <c r="A87"/>
      <c r="B87"/>
      <c r="C87"/>
    </row>
    <row r="88" spans="1:3" ht="12.75">
      <c r="A88"/>
      <c r="B88"/>
      <c r="C88"/>
    </row>
    <row r="89" spans="1:3" ht="12.75">
      <c r="A89"/>
      <c r="B89"/>
      <c r="C89"/>
    </row>
    <row r="90" spans="1:3" ht="12.75">
      <c r="A90"/>
      <c r="B90"/>
      <c r="C90"/>
    </row>
    <row r="91" spans="1:3" ht="12.75">
      <c r="A91"/>
      <c r="B91"/>
      <c r="C91"/>
    </row>
    <row r="92" spans="1:3" ht="12.75">
      <c r="A92"/>
      <c r="B92"/>
      <c r="C92"/>
    </row>
  </sheetData>
  <sheetProtection sheet="1" objects="1" scenarios="1"/>
  <mergeCells count="6">
    <mergeCell ref="A1:K1"/>
    <mergeCell ref="A2:K2"/>
    <mergeCell ref="A76:K76"/>
    <mergeCell ref="A80:K80"/>
    <mergeCell ref="A77:K77"/>
    <mergeCell ref="A78:K78"/>
  </mergeCells>
  <printOptions/>
  <pageMargins left="0.25" right="0.25" top="0.25" bottom="0.25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ts67m10</cp:lastModifiedBy>
  <cp:lastPrinted>2003-04-25T13:58:15Z</cp:lastPrinted>
  <dcterms:created xsi:type="dcterms:W3CDTF">2001-02-06T13:56:04Z</dcterms:created>
  <dcterms:modified xsi:type="dcterms:W3CDTF">2003-04-25T14:01:52Z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