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0" windowWidth="10425" windowHeight="10410" activeTab="0"/>
  </bookViews>
  <sheets>
    <sheet name="County" sheetId="1" r:id="rId1"/>
    <sheet name="City" sheetId="2" r:id="rId2"/>
    <sheet name="Business" sheetId="3" r:id="rId3"/>
  </sheets>
  <definedNames>
    <definedName name="_xlnm.Print_Area" localSheetId="2">'Business'!$A$1:$K$81</definedName>
    <definedName name="_xlnm.Print_Area" localSheetId="0">'County'!$A$1:$K$80</definedName>
  </definedNames>
  <calcPr fullCalcOnLoad="1"/>
</workbook>
</file>

<file path=xl/sharedStrings.xml><?xml version="1.0" encoding="utf-8"?>
<sst xmlns="http://schemas.openxmlformats.org/spreadsheetml/2006/main" count="425" uniqueCount="364">
  <si>
    <t>MONTHLY REPORT OF STATE SALES AND USE TAX GROSS COLLECTIONS AND GROSS RETAIL SALES</t>
  </si>
  <si>
    <t>County</t>
  </si>
  <si>
    <t>Gross
Collections*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</si>
  <si>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</si>
  <si>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</si>
  <si>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</si>
  <si>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</si>
  <si>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</si>
  <si>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</si>
  <si>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</si>
  <si>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</si>
  <si>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</si>
  <si>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</si>
  <si>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</si>
  <si>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</si>
  <si>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</si>
  <si>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</si>
  <si>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</si>
  <si>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</si>
  <si>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</si>
  <si>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</si>
  <si>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</si>
  <si>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</si>
  <si>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</si>
  <si>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</si>
  <si>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</si>
  <si>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</si>
  <si>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</si>
  <si>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</si>
  <si>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</si>
  <si>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</si>
  <si>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</si>
  <si>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</si>
  <si>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</si>
  <si>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</si>
  <si>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</si>
  <si>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</si>
  <si>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</si>
  <si>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</si>
  <si>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</si>
  <si>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</si>
  <si>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</si>
  <si>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</si>
  <si>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</si>
  <si>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</si>
  <si>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</si>
  <si>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</si>
  <si>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</si>
  <si>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</si>
  <si>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</si>
  <si>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</si>
  <si>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</si>
  <si>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</si>
  <si>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</si>
  <si>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</si>
  <si>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</si>
  <si>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</si>
  <si>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</si>
  <si>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</si>
  <si>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</si>
  <si>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</si>
  <si>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</si>
  <si>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</si>
  <si>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</si>
  <si>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</si>
  <si>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</si>
  <si>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</si>
  <si>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</si>
  <si>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</si>
  <si>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</si>
  <si>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</si>
  <si>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</si>
  <si>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</si>
  <si>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</si>
  <si>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</si>
  <si>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</si>
  <si>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</si>
  <si>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</si>
  <si>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</si>
  <si>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</si>
  <si>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</si>
  <si>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</si>
  <si>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</si>
  <si>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</si>
  <si>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</si>
  <si>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</si>
  <si>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</si>
  <si>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</si>
  <si>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</si>
  <si>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</si>
  <si>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</si>
  <si>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</si>
  <si>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</si>
  <si>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</si>
  <si>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</si>
  <si>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</si>
  <si>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</si>
  <si>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</si>
  <si>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</si>
  <si>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</si>
  <si>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</si>
  <si>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</si>
  <si>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</si>
  <si>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Foreign</t>
  </si>
  <si>
    <t>*** Sales not presently tabulated.</t>
  </si>
  <si>
    <t>TOTALS</t>
  </si>
  <si>
    <t>Apex</t>
  </si>
  <si>
    <t>Asheboro</t>
  </si>
  <si>
    <t>Asheville</t>
  </si>
  <si>
    <t>Belmont</t>
  </si>
  <si>
    <t>Bessemer City</t>
  </si>
  <si>
    <t>Black Mountain</t>
  </si>
  <si>
    <t>Boone</t>
  </si>
  <si>
    <t>Brevard</t>
  </si>
  <si>
    <t>Burlington</t>
  </si>
  <si>
    <t>Carrboro</t>
  </si>
  <si>
    <t>Cary</t>
  </si>
  <si>
    <t>Chapel Hill</t>
  </si>
  <si>
    <t>Charlotte</t>
  </si>
  <si>
    <t>Cherryville</t>
  </si>
  <si>
    <t>Clayton</t>
  </si>
  <si>
    <t>Clemmons</t>
  </si>
  <si>
    <t>Clinton</t>
  </si>
  <si>
    <t>Concord</t>
  </si>
  <si>
    <t>Conover</t>
  </si>
  <si>
    <t>Cornelius</t>
  </si>
  <si>
    <t>Dunn</t>
  </si>
  <si>
    <t>Edenton</t>
  </si>
  <si>
    <t>Elizabeth City</t>
  </si>
  <si>
    <t>Fayetteville</t>
  </si>
  <si>
    <t>Forest City</t>
  </si>
  <si>
    <t>Fuquay-Varina</t>
  </si>
  <si>
    <t>Garner</t>
  </si>
  <si>
    <t>Gastonia</t>
  </si>
  <si>
    <t>Goldsboro</t>
  </si>
  <si>
    <t>Greensboro</t>
  </si>
  <si>
    <t>Greenville</t>
  </si>
  <si>
    <t>Hamlet</t>
  </si>
  <si>
    <t>Havelock</t>
  </si>
  <si>
    <t>Hendersonville</t>
  </si>
  <si>
    <t>Hickory</t>
  </si>
  <si>
    <t>High Point</t>
  </si>
  <si>
    <t>Hillsborough</t>
  </si>
  <si>
    <t>Hope Mills</t>
  </si>
  <si>
    <t>Huntersville</t>
  </si>
  <si>
    <t>Indian Trail</t>
  </si>
  <si>
    <t>Jacksonville</t>
  </si>
  <si>
    <t>Kannapolis</t>
  </si>
  <si>
    <t>Kernersville</t>
  </si>
  <si>
    <t>Kinston</t>
  </si>
  <si>
    <t>Laurinburg</t>
  </si>
  <si>
    <t>Lewisville</t>
  </si>
  <si>
    <t>Lexington</t>
  </si>
  <si>
    <t>Lincolnton</t>
  </si>
  <si>
    <t>Lumberton</t>
  </si>
  <si>
    <t>Matthews</t>
  </si>
  <si>
    <t>Mebane</t>
  </si>
  <si>
    <t>Mint Hill</t>
  </si>
  <si>
    <t>Monroe</t>
  </si>
  <si>
    <t>Mooresville</t>
  </si>
  <si>
    <t>Morehead City</t>
  </si>
  <si>
    <t>Morganton</t>
  </si>
  <si>
    <t>New Bern</t>
  </si>
  <si>
    <t>Newton</t>
  </si>
  <si>
    <t>Oxford</t>
  </si>
  <si>
    <t>Pinehurst</t>
  </si>
  <si>
    <t>Raleigh</t>
  </si>
  <si>
    <t>Reidsville</t>
  </si>
  <si>
    <t>Roanoke Rapids</t>
  </si>
  <si>
    <t>Rocky Mount</t>
  </si>
  <si>
    <t>Roxboro</t>
  </si>
  <si>
    <t>Salisbury</t>
  </si>
  <si>
    <t>Sanford</t>
  </si>
  <si>
    <t>Selma</t>
  </si>
  <si>
    <t>Shelby</t>
  </si>
  <si>
    <t>Siler City</t>
  </si>
  <si>
    <t>Smithfield</t>
  </si>
  <si>
    <t>Southern Pines</t>
  </si>
  <si>
    <t>Spring Lake</t>
  </si>
  <si>
    <t>Statesville</t>
  </si>
  <si>
    <t>Tarboro</t>
  </si>
  <si>
    <t>Thomasville</t>
  </si>
  <si>
    <t>Wake Forest</t>
  </si>
  <si>
    <t>Waynesville</t>
  </si>
  <si>
    <t>Whiteville</t>
  </si>
  <si>
    <t>Williamston</t>
  </si>
  <si>
    <t>Wilmington</t>
  </si>
  <si>
    <t>Winston-Salem</t>
  </si>
  <si>
    <t>City</t>
  </si>
  <si>
    <t>Type of business</t>
  </si>
  <si>
    <t>101 Boot and shoe stores</t>
  </si>
  <si>
    <t>102 Clothing stores</t>
  </si>
  <si>
    <t>103 Furriers</t>
  </si>
  <si>
    <t>104 Haberdasheries</t>
  </si>
  <si>
    <t>105 Millinery shops</t>
  </si>
  <si>
    <t>106 Shoe repair shops</t>
  </si>
  <si>
    <t>107 Others</t>
  </si>
  <si>
    <t>201 Motor vehicle dealers</t>
  </si>
  <si>
    <t>202 Service stations</t>
  </si>
  <si>
    <t>203 Garages</t>
  </si>
  <si>
    <t>204 Motorcycle and bicycle dealers</t>
  </si>
  <si>
    <t>205 Automotive supply stores</t>
  </si>
  <si>
    <t>206 Others</t>
  </si>
  <si>
    <t>207 Oil and petroleum products dealers</t>
  </si>
  <si>
    <t>301 Bakeries</t>
  </si>
  <si>
    <t>302 Candy and confectionery stores</t>
  </si>
  <si>
    <t>303 Dairies and dairy bars</t>
  </si>
  <si>
    <t>304 Grocery stores, meat markets, etc.</t>
  </si>
  <si>
    <t>305 Vending machine operators; drink stands</t>
  </si>
  <si>
    <t xml:space="preserve">306 Restaurants, cafeterias, grills, </t>
  </si>
  <si>
    <t>307 Others</t>
  </si>
  <si>
    <t>308 Taverns, nightclubs, etc.</t>
  </si>
  <si>
    <t>401 Furniture stores</t>
  </si>
  <si>
    <t>501 Department stores</t>
  </si>
  <si>
    <t xml:space="preserve">502 Drugstores; drug and medical </t>
  </si>
  <si>
    <t>503 Dry goods stores; fabric and yarn shops</t>
  </si>
  <si>
    <t>504 Farm implement and supply stores</t>
  </si>
  <si>
    <t>506 Hardware stores</t>
  </si>
  <si>
    <t xml:space="preserve">507 Jewelry stores; watch and clock </t>
  </si>
  <si>
    <t>508 Leather and leather goods stores</t>
  </si>
  <si>
    <t>509 Industrial machinery and supply dealers</t>
  </si>
  <si>
    <t>510 Secondhand goods stores; flea markets</t>
  </si>
  <si>
    <t>511 Sporting goods stores; toy shops</t>
  </si>
  <si>
    <t>512 Variety stores; 5 &amp; 10 specialty stores</t>
  </si>
  <si>
    <t>513 Others</t>
  </si>
  <si>
    <t>514 Paint, wallpaper, and glass stores</t>
  </si>
  <si>
    <t>515 Pawn shops; army surplus stores, etc.</t>
  </si>
  <si>
    <t>516 Road building equipment and supply dealers</t>
  </si>
  <si>
    <t>517 Gift and novelty shops; coin dealers</t>
  </si>
  <si>
    <t>209 Manufactured home (mobile home) dealers</t>
  </si>
  <si>
    <t xml:space="preserve">402 Household appliance dealers and </t>
  </si>
  <si>
    <t>403 Musical merchandise dealers</t>
  </si>
  <si>
    <t>405 Others</t>
  </si>
  <si>
    <t>406 Awning and venetian blind dealers</t>
  </si>
  <si>
    <t>407 Antique dealers; interior decorators</t>
  </si>
  <si>
    <t>408 Upholstery shops; floor covering dealers</t>
  </si>
  <si>
    <t>$</t>
  </si>
  <si>
    <t xml:space="preserve">       farmers, manufacturers, laundries;</t>
  </si>
  <si>
    <t xml:space="preserve">       other - 1%</t>
  </si>
  <si>
    <t xml:space="preserve">       snack bars, etc.</t>
  </si>
  <si>
    <t xml:space="preserve">       repair services</t>
  </si>
  <si>
    <t xml:space="preserve">       and fixture dealers</t>
  </si>
  <si>
    <t xml:space="preserve">       supply houses</t>
  </si>
  <si>
    <t xml:space="preserve">       repair shops</t>
  </si>
  <si>
    <t>Grand Total - All Groups</t>
  </si>
  <si>
    <t>601 Sheet metal shops; steel fabricators</t>
  </si>
  <si>
    <t>602 Building hardware and machine stores</t>
  </si>
  <si>
    <t>603 Building material dealers</t>
  </si>
  <si>
    <t>604 Cabinet shops</t>
  </si>
  <si>
    <t xml:space="preserve">       supply dealers</t>
  </si>
  <si>
    <t>606 Monument and tombstone dealers</t>
  </si>
  <si>
    <t>607 Others</t>
  </si>
  <si>
    <t>608 Storm window and door dealers</t>
  </si>
  <si>
    <t xml:space="preserve">701 Beauty and barber shops and </t>
  </si>
  <si>
    <t>702 Bookstores, school supply stores</t>
  </si>
  <si>
    <t>703 Newsstands</t>
  </si>
  <si>
    <t xml:space="preserve">704 Coal, wood, fuel oil, and bottled </t>
  </si>
  <si>
    <t xml:space="preserve">       gas dealers</t>
  </si>
  <si>
    <t>705 Feed stores, millers, hatcheries</t>
  </si>
  <si>
    <t>706 Florists and nurseries</t>
  </si>
  <si>
    <t>707 Airplane dealers</t>
  </si>
  <si>
    <t>708 Hotels, motels, cottage rentals, etc.</t>
  </si>
  <si>
    <t>709 Office machine and supply dealers</t>
  </si>
  <si>
    <t>710 Funeral homes</t>
  </si>
  <si>
    <t>711 Others</t>
  </si>
  <si>
    <t>712 Photographers, artists, photofinishers</t>
  </si>
  <si>
    <t xml:space="preserve">       engravers, etc.</t>
  </si>
  <si>
    <t>713 Printers, publishers, blueprinters,</t>
  </si>
  <si>
    <t>714 Laundries, dry cleaners, etc.</t>
  </si>
  <si>
    <t>715 Hospitals, physicians, veterinarians, etc.</t>
  </si>
  <si>
    <t>716 Boat and marine supply dealers</t>
  </si>
  <si>
    <t xml:space="preserve"> </t>
  </si>
  <si>
    <t>718 Chemical, janitorial supplies and paper</t>
  </si>
  <si>
    <t xml:space="preserve">       products dealers</t>
  </si>
  <si>
    <t>719 Machine shops; locksmiths, etc.</t>
  </si>
  <si>
    <t xml:space="preserve">North Carolina Department of Revenue
</t>
  </si>
  <si>
    <t>Raleigh, North Carolina 27640</t>
  </si>
  <si>
    <t>http://www.dor.state.nc.us</t>
  </si>
  <si>
    <t>TABLE 1.  STATE SALES AND USE TAX:  GROSS COLLECTIONS AND GROSS RETAIL SALES BY COUNTIES</t>
  </si>
  <si>
    <t>Collections*</t>
  </si>
  <si>
    <t>Retail Sales**</t>
  </si>
  <si>
    <t xml:space="preserve">Gross    </t>
  </si>
  <si>
    <t xml:space="preserve"> Gross      </t>
  </si>
  <si>
    <t xml:space="preserve">Gross      </t>
  </si>
  <si>
    <t xml:space="preserve">Gross     </t>
  </si>
  <si>
    <t>TABLE 3.  STATE SALES AND USE TAX:  GROSS COLLECTIONS AND GROSS RETAIL SALES BY TYPES OF BUSINESSES</t>
  </si>
  <si>
    <t>009 Farm, mill, laundry machinery; fuel to</t>
  </si>
  <si>
    <t>208 Tire dealers, recappers and repairers</t>
  </si>
  <si>
    <t xml:space="preserve">404 Industrial, office and store furniture </t>
  </si>
  <si>
    <t>505 Discount stores; general stores</t>
  </si>
  <si>
    <t xml:space="preserve">605 Electrical, plumbing and heating </t>
  </si>
  <si>
    <t>717 Pet, hobby and craft shops</t>
  </si>
  <si>
    <r>
      <t xml:space="preserve"> </t>
    </r>
    <r>
      <rPr>
        <b/>
        <sz val="8"/>
        <rFont val="Times New Roman"/>
        <family val="1"/>
      </rPr>
      <t>**</t>
    </r>
    <r>
      <rPr>
        <sz val="8"/>
        <rFont val="Times New Roman"/>
        <family val="1"/>
      </rPr>
      <t xml:space="preserve"> Amounts shown are total taxable and nontaxable sales reported on sales </t>
    </r>
  </si>
  <si>
    <r>
      <t>***</t>
    </r>
    <r>
      <rPr>
        <sz val="8"/>
        <rFont val="Times New Roman"/>
        <family val="1"/>
      </rPr>
      <t xml:space="preserve"> Sales not presently tabulated.</t>
    </r>
  </si>
  <si>
    <t>Gross
   Retail Sales**</t>
  </si>
  <si>
    <t>Gross
 Retail Sales**</t>
  </si>
  <si>
    <t>8% Hwy. Use Tax - Motor Vehicle Leasing</t>
  </si>
  <si>
    <t xml:space="preserve">Albemarle  </t>
  </si>
  <si>
    <t xml:space="preserve">Archdale  </t>
  </si>
  <si>
    <t>Eden</t>
  </si>
  <si>
    <t>Holly Springs</t>
  </si>
  <si>
    <t>Kill Devil Hills</t>
  </si>
  <si>
    <t>King</t>
  </si>
  <si>
    <t>Kings Mountain</t>
  </si>
  <si>
    <t>Knightdale</t>
  </si>
  <si>
    <t>Morrisville</t>
  </si>
  <si>
    <t>Mt. Airy</t>
  </si>
  <si>
    <t>Mt. Holly</t>
  </si>
  <si>
    <t>Oak Island</t>
  </si>
  <si>
    <t>Summerfield</t>
  </si>
  <si>
    <t>Trinity</t>
  </si>
  <si>
    <t>Weddington</t>
  </si>
  <si>
    <r>
      <t xml:space="preserve">  </t>
    </r>
    <r>
      <rPr>
        <vertAlign val="superscript"/>
        <sz val="9"/>
        <rFont val="Times New Roman"/>
        <family val="1"/>
      </rPr>
      <t xml:space="preserve"> 1 </t>
    </r>
    <r>
      <rPr>
        <sz val="9"/>
        <rFont val="Times New Roman"/>
        <family val="1"/>
      </rPr>
      <t>Estimated population as of April 1, 2000, prepared by the U. S. Department of Commerce, Bureau of the Census.</t>
    </r>
  </si>
  <si>
    <t>Data are compiled from reports and remittances made by taxpayers, and are classified according to sales and use tax registration numbers.  Detail data from this</t>
  </si>
  <si>
    <t xml:space="preserve">report may not be directly comparable to that in reports for other months because of corrections in registration numbers affecting collections and gross retail sales </t>
  </si>
  <si>
    <r>
      <t xml:space="preserve">TABLE 2.  STATE SALES AND USE TAX:  GROSS COLLECTIONS AND GROSS RETAIL SALES
</t>
    </r>
    <r>
      <rPr>
        <b/>
        <sz val="9"/>
        <rFont val="Times New Roman"/>
        <family val="1"/>
      </rPr>
      <t xml:space="preserve">
</t>
    </r>
  </si>
  <si>
    <t>state sales and use tax rate increased from 4% to 4.5%, requiring changes to the</t>
  </si>
  <si>
    <r>
      <t>BY CITIES WITH POPULATION IN EXCESS OF 5,000</t>
    </r>
    <r>
      <rPr>
        <b/>
        <vertAlign val="superscript"/>
        <sz val="9"/>
        <rFont val="Times New Roman"/>
        <family val="1"/>
      </rPr>
      <t>1</t>
    </r>
  </si>
  <si>
    <t>return.  Prior to the change, use taxes were separately stated and taxable sales</t>
  </si>
  <si>
    <t>were not calculated for use taxes.  The new return combines sales and use taxes,</t>
  </si>
  <si>
    <t>on the combined total of sales and use taxes.</t>
  </si>
  <si>
    <t>and taxable sales are computed on the total.  Therefore, gross collections reflect</t>
  </si>
  <si>
    <t>8% Hwy. use tax</t>
  </si>
  <si>
    <r>
      <t xml:space="preserve">     </t>
    </r>
    <r>
      <rPr>
        <sz val="8"/>
        <rFont val="Times New Roman"/>
        <family val="1"/>
      </rPr>
      <t>collections of penalties, interest, and sales and use tax.</t>
    </r>
  </si>
  <si>
    <r>
      <t xml:space="preserve">within the business, county, and city classifications, and changes in the sales and use tax law.  </t>
    </r>
    <r>
      <rPr>
        <b/>
        <sz val="8"/>
        <rFont val="Times New Roman"/>
        <family val="1"/>
      </rPr>
      <t>NO</t>
    </r>
    <r>
      <rPr>
        <sz val="8"/>
        <rFont val="Times New Roman"/>
        <family val="1"/>
      </rPr>
      <t xml:space="preserve"> county sales and use taxes are included in this report.</t>
    </r>
  </si>
  <si>
    <t>gross collections reflect the 1/2% tax rate increase, and gross retail sales reflect taxable sales computed on the combined total of sales and use taxes.</t>
  </si>
  <si>
    <t>the 1/2% tax rate increase, and gross retail sales reflect taxable sales computed</t>
  </si>
  <si>
    <t>Elon</t>
  </si>
  <si>
    <t>1%, 2% and 3% Tax Group</t>
  </si>
  <si>
    <t>Apparel Group - 4.5%</t>
  </si>
  <si>
    <t>Automotive Group - 4.5%</t>
  </si>
  <si>
    <t>Food Group - 4.5%</t>
  </si>
  <si>
    <t>Furniture Group - 4.5%</t>
  </si>
  <si>
    <t>General Merchandise Group - 4.5%</t>
  </si>
  <si>
    <t>Lumber &amp; Building Material Group - 4.5%</t>
  </si>
  <si>
    <t>Unclassified Group - 4.5%</t>
  </si>
  <si>
    <t xml:space="preserve">       2.83%, 3%, 5% and 6%</t>
  </si>
  <si>
    <t>001 Manufactured homes - 2%</t>
  </si>
  <si>
    <t>002 Airplanes, boats, etc.- 3%</t>
  </si>
  <si>
    <t>Total Retail Sales and Use Group</t>
  </si>
  <si>
    <t>Utility services,</t>
  </si>
  <si>
    <t xml:space="preserve">  satellite, &amp; liquor</t>
  </si>
  <si>
    <t>Utility Services, Satellite and Liquor -</t>
  </si>
  <si>
    <t xml:space="preserve">Monthly sales and use tax reports are not comparable to monthly reports for periods prior to February 2002.  Effective October 16, 2001, the general    </t>
  </si>
  <si>
    <t xml:space="preserve">state sales and use tax rate increased from 4% to 4.5%, requiring changes to the return.  Prior to the change, use taxes were separately stated and   </t>
  </si>
  <si>
    <t xml:space="preserve">taxable sales were not calculated for use taxes.  The new return combines sales and use taxes, and taxable sales are computed on the total.  Therefore,  </t>
  </si>
  <si>
    <t>Monthly sales and use tax reports are not comparable to monthly reports for</t>
  </si>
  <si>
    <t>periods prior to February 2002.  Effective October 16, 2001, the general</t>
  </si>
  <si>
    <t xml:space="preserve">Monthly sales and use tax reports are not comparable to monthly reports for periods prior to February 2002.  Effective October 16, 2001, the   </t>
  </si>
  <si>
    <t xml:space="preserve">general state sales and use tax rate increased from 4% to 4.5%, requiring changes to the return.  Prior to the change, use taxes were separately      </t>
  </si>
  <si>
    <t xml:space="preserve">stated and taxable sales were not calculated for use taxes.  The new return combines sales and use taxes, and taxable sales are computed on    </t>
  </si>
  <si>
    <t xml:space="preserve">the total.  Therefore, gross collections reflect the 1/2% tax rate increase, and gross retail sales reflect taxable sales computed on the combined   </t>
  </si>
  <si>
    <t>total of sales and use taxes.</t>
  </si>
  <si>
    <t>004 Modular Homes - 2.5%</t>
  </si>
  <si>
    <t xml:space="preserve"> April 2004 Report</t>
  </si>
  <si>
    <t>***</t>
  </si>
  <si>
    <t xml:space="preserve">    * Gross collections reported during the month of April 2004 including collections of penalties, interest, and sales and use tax.</t>
  </si>
  <si>
    <t xml:space="preserve">  ** Amounts shown are total taxable and nontaxable sales reported on sales and use tax returns.  Data reflect sales in March 2004.</t>
  </si>
  <si>
    <t>April 2004 Report</t>
  </si>
  <si>
    <t xml:space="preserve">  * Gross collections reported during the month of April 2004 including collections of penalties, interest, and sales and use tax.</t>
  </si>
  <si>
    <t>** Amounts shown are total taxable and nontaxable sales reported on sales and use tax returns.  Data reflect sales in March 2004.</t>
  </si>
  <si>
    <t>The Department of Revenue has printed 350 copies of this public document at a cost of $10.50 or $.03 per copy.</t>
  </si>
  <si>
    <r>
      <t xml:space="preserve">  *</t>
    </r>
    <r>
      <rPr>
        <sz val="8"/>
        <rFont val="Times New Roman"/>
        <family val="1"/>
      </rPr>
      <t xml:space="preserve"> Gross collections reported during the month of April 2004 including</t>
    </r>
  </si>
  <si>
    <t xml:space="preserve">      and use tax returns.  Data reflect sales in March 2004.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</si>
</sst>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&quot;$&quot;#,##0;[Red]&quot;$&quot;#,##0"/>
    <numFmt numFmtId="166" formatCode="_(&quot;$&quot;* #,##0.000_);_(&quot;$&quot;* \(#,##0.000\);_(&quot;$&quot;* &quot;-&quot;??_);_(@_)"/>
    <numFmt numFmtId="167" formatCode="&quot;$&quot;#,##0.00"/>
    <numFmt numFmtId="168" formatCode="#,##0;[Red]#,##0"/>
    <numFmt numFmtId="169" formatCode="&quot;$&quot;#,##0"/>
    <numFmt numFmtId="170" formatCode="0000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General_)"/>
  </numFmts>
  <fonts count="12">
    <font>
      <sz val="10"/>
      <name val="Times New Roman"/>
      <family val="1"/>
    </font>
    <font>
      <sz val="11"/>
      <name val="Times New Roman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0"/>
      <name val="Times"/>
      <family val="1"/>
    </font>
    <font>
      <sz val="7"/>
      <name val="Times"/>
      <family val="1"/>
    </font>
    <font>
      <b/>
      <vertAlign val="superscript"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168" fontId="3" fillId="0" borderId="0" xfId="17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37" fontId="3" fillId="0" borderId="0" xfId="0" applyNumberFormat="1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41" fontId="3" fillId="0" borderId="0" xfId="0" applyNumberFormat="1" applyFont="1" applyAlignment="1" applyProtection="1">
      <alignment/>
      <protection locked="0"/>
    </xf>
    <xf numFmtId="41" fontId="3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 horizontal="left"/>
      <protection/>
    </xf>
    <xf numFmtId="168" fontId="2" fillId="0" borderId="0" xfId="17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168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68" fontId="3" fillId="0" borderId="0" xfId="17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42" fontId="3" fillId="0" borderId="0" xfId="0" applyNumberFormat="1" applyFont="1" applyAlignment="1" applyProtection="1">
      <alignment/>
      <protection locked="0"/>
    </xf>
    <xf numFmtId="42" fontId="3" fillId="0" borderId="1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/>
      <protection locked="0"/>
    </xf>
    <xf numFmtId="16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68" fontId="2" fillId="0" borderId="0" xfId="17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 horizontal="right"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164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3" xfId="0" applyFont="1" applyBorder="1" applyAlignment="1">
      <alignment horizontal="left"/>
    </xf>
    <xf numFmtId="164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37" fontId="4" fillId="0" borderId="0" xfId="0" applyNumberFormat="1" applyFont="1" applyBorder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>
      <alignment horizontal="right" vertical="center"/>
    </xf>
    <xf numFmtId="37" fontId="3" fillId="0" borderId="0" xfId="0" applyNumberFormat="1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7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quotePrefix="1">
      <alignment horizontal="right" vertical="center"/>
    </xf>
    <xf numFmtId="37" fontId="3" fillId="0" borderId="0" xfId="0" applyNumberFormat="1" applyFont="1" applyAlignment="1" applyProtection="1">
      <alignment horizontal="right"/>
      <protection/>
    </xf>
    <xf numFmtId="168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3" fontId="4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7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37" fontId="4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7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 quotePrefix="1">
      <alignment horizontal="right" vertical="center"/>
      <protection locked="0"/>
    </xf>
    <xf numFmtId="3" fontId="3" fillId="0" borderId="0" xfId="0" applyNumberFormat="1" applyFont="1" applyAlignment="1">
      <alignment/>
    </xf>
    <xf numFmtId="37" fontId="6" fillId="0" borderId="1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right"/>
      <protection locked="0"/>
    </xf>
    <xf numFmtId="37" fontId="6" fillId="0" borderId="1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 horizontal="justify" vertical="top"/>
    </xf>
    <xf numFmtId="37" fontId="3" fillId="0" borderId="1" xfId="0" applyNumberFormat="1" applyFont="1" applyBorder="1" applyAlignment="1" applyProtection="1">
      <alignment horizontal="left"/>
      <protection/>
    </xf>
    <xf numFmtId="168" fontId="3" fillId="0" borderId="1" xfId="17" applyNumberFormat="1" applyFont="1" applyBorder="1" applyAlignment="1" applyProtection="1">
      <alignment/>
      <protection locked="0"/>
    </xf>
    <xf numFmtId="37" fontId="3" fillId="0" borderId="1" xfId="0" applyNumberFormat="1" applyFont="1" applyBorder="1" applyAlignment="1" applyProtection="1">
      <alignment/>
      <protection locked="0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 applyProtection="1">
      <alignment horizontal="right"/>
      <protection locked="0"/>
    </xf>
    <xf numFmtId="37" fontId="2" fillId="0" borderId="1" xfId="0" applyNumberFormat="1" applyFont="1" applyBorder="1" applyAlignment="1" applyProtection="1">
      <alignment horizontal="left"/>
      <protection/>
    </xf>
    <xf numFmtId="168" fontId="2" fillId="0" borderId="1" xfId="17" applyNumberFormat="1" applyFont="1" applyBorder="1" applyAlignment="1" applyProtection="1">
      <alignment/>
      <protection locked="0"/>
    </xf>
    <xf numFmtId="37" fontId="2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37" fontId="4" fillId="0" borderId="0" xfId="0" applyNumberFormat="1" applyFont="1" applyFill="1" applyBorder="1" applyAlignment="1" applyProtection="1">
      <alignment horizontal="left"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0" fillId="0" borderId="1" xfId="0" applyBorder="1" applyAlignment="1" applyProtection="1">
      <alignment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37" fontId="4" fillId="0" borderId="1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tabSelected="1" workbookViewId="0" topLeftCell="A1">
      <selection activeCell="J19" sqref="J19"/>
    </sheetView>
  </sheetViews>
  <sheetFormatPr defaultColWidth="9.33203125" defaultRowHeight="12.75"/>
  <cols>
    <col min="1" max="1" width="10.83203125" style="6" customWidth="1"/>
    <col min="2" max="2" width="6.16015625" style="6" customWidth="1"/>
    <col min="3" max="3" width="15" style="6" customWidth="1"/>
    <col min="4" max="4" width="6.16015625" style="6" customWidth="1"/>
    <col min="5" max="5" width="11.83203125" style="6" customWidth="1"/>
    <col min="6" max="7" width="10.83203125" style="6" customWidth="1"/>
    <col min="8" max="8" width="6.16015625" style="6" customWidth="1"/>
    <col min="9" max="9" width="15.5" style="6" customWidth="1"/>
    <col min="10" max="10" width="6.16015625" style="6" customWidth="1"/>
    <col min="11" max="11" width="14.16015625" style="6" customWidth="1"/>
    <col min="12" max="16384" width="9.33203125" style="6" customWidth="1"/>
  </cols>
  <sheetData>
    <row r="1" spans="1:11" ht="14.2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9.75" customHeight="1">
      <c r="A2" s="31" t="s">
        <v>313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9.75" customHeight="1">
      <c r="A3" s="31" t="s">
        <v>314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9.75" customHeight="1">
      <c r="A4" s="31" t="s">
        <v>324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2.75" customHeight="1">
      <c r="A5" s="117" t="s">
        <v>278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ht="12.75" customHeight="1">
      <c r="A6" s="118" t="s">
        <v>354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</row>
    <row r="7" spans="3:11" ht="10.5" customHeight="1">
      <c r="C7" s="28" t="s">
        <v>281</v>
      </c>
      <c r="E7" s="28" t="s">
        <v>283</v>
      </c>
      <c r="I7" s="28" t="s">
        <v>282</v>
      </c>
      <c r="K7" s="28" t="s">
        <v>282</v>
      </c>
    </row>
    <row r="8" spans="1:11" ht="9.75" customHeight="1">
      <c r="A8" s="10" t="s">
        <v>1</v>
      </c>
      <c r="B8" s="34"/>
      <c r="C8" s="35" t="s">
        <v>279</v>
      </c>
      <c r="D8" s="10"/>
      <c r="E8" s="35" t="s">
        <v>280</v>
      </c>
      <c r="F8" s="10"/>
      <c r="G8" s="10" t="s">
        <v>1</v>
      </c>
      <c r="H8" s="10"/>
      <c r="I8" s="35" t="s">
        <v>279</v>
      </c>
      <c r="J8" s="10"/>
      <c r="K8" s="35" t="s">
        <v>280</v>
      </c>
    </row>
    <row r="9" spans="1:11" ht="3.75" customHeight="1">
      <c r="A9" s="36"/>
      <c r="B9" s="37"/>
      <c r="C9" s="38"/>
      <c r="D9" s="36"/>
      <c r="E9" s="38"/>
      <c r="F9" s="36"/>
      <c r="G9" s="36"/>
      <c r="H9" s="36"/>
      <c r="I9" s="38"/>
      <c r="J9" s="36"/>
      <c r="K9" s="38"/>
    </row>
    <row r="10" spans="1:11" ht="11.25" customHeight="1">
      <c r="A10" s="4" t="s">
        <v>3</v>
      </c>
      <c r="B10" s="27" t="s">
        <v>236</v>
      </c>
      <c r="C10" s="7">
        <v>4253569.11</v>
      </c>
      <c r="D10" s="81" t="s">
        <v>236</v>
      </c>
      <c r="E10" s="7">
        <v>150563382</v>
      </c>
      <c r="G10" s="4" t="s">
        <v>58</v>
      </c>
      <c r="H10" s="28" t="s">
        <v>236</v>
      </c>
      <c r="I10" s="7">
        <v>1145520.97</v>
      </c>
      <c r="J10" s="81" t="s">
        <v>236</v>
      </c>
      <c r="K10" s="7">
        <v>36438370</v>
      </c>
    </row>
    <row r="11" spans="1:11" ht="9.75" customHeight="1">
      <c r="A11" s="4" t="s">
        <v>4</v>
      </c>
      <c r="B11" s="5"/>
      <c r="C11" s="7">
        <v>401519.69</v>
      </c>
      <c r="D11" s="31"/>
      <c r="E11" s="7">
        <v>18280231</v>
      </c>
      <c r="G11" s="4" t="s">
        <v>59</v>
      </c>
      <c r="I11" s="7">
        <v>155309.03</v>
      </c>
      <c r="J11" s="31"/>
      <c r="K11" s="7">
        <v>8900592</v>
      </c>
    </row>
    <row r="12" spans="1:11" ht="9.75" customHeight="1">
      <c r="A12" s="4" t="s">
        <v>5</v>
      </c>
      <c r="B12" s="5"/>
      <c r="C12" s="7">
        <v>199739.52</v>
      </c>
      <c r="D12" s="31"/>
      <c r="E12" s="7">
        <v>7604136</v>
      </c>
      <c r="G12" s="4" t="s">
        <v>60</v>
      </c>
      <c r="I12" s="7">
        <v>494289.79</v>
      </c>
      <c r="J12" s="31"/>
      <c r="K12" s="7">
        <v>18793819</v>
      </c>
    </row>
    <row r="13" spans="1:11" ht="9.75" customHeight="1">
      <c r="A13" s="4" t="s">
        <v>6</v>
      </c>
      <c r="B13" s="5"/>
      <c r="C13" s="7">
        <v>356653.47</v>
      </c>
      <c r="D13" s="31"/>
      <c r="E13" s="7">
        <v>15623019</v>
      </c>
      <c r="G13" s="4" t="s">
        <v>61</v>
      </c>
      <c r="I13" s="7">
        <v>699673.82</v>
      </c>
      <c r="J13" s="31"/>
      <c r="K13" s="7">
        <v>37260309</v>
      </c>
    </row>
    <row r="14" spans="1:11" ht="9.75" customHeight="1">
      <c r="A14" s="4" t="s">
        <v>7</v>
      </c>
      <c r="B14" s="5"/>
      <c r="C14" s="7">
        <v>534121.66</v>
      </c>
      <c r="D14" s="31"/>
      <c r="E14" s="7">
        <v>25146576</v>
      </c>
      <c r="G14" s="4" t="s">
        <v>62</v>
      </c>
      <c r="I14" s="7">
        <v>41802388.07</v>
      </c>
      <c r="J14" s="31"/>
      <c r="K14" s="7">
        <v>1521984044</v>
      </c>
    </row>
    <row r="15" spans="1:11" ht="9.75" customHeight="1">
      <c r="A15" s="4" t="s">
        <v>8</v>
      </c>
      <c r="B15" s="5"/>
      <c r="C15" s="7">
        <v>421892.48</v>
      </c>
      <c r="D15" s="31"/>
      <c r="E15" s="7">
        <v>16451680</v>
      </c>
      <c r="G15" s="4" t="s">
        <v>63</v>
      </c>
      <c r="I15" s="7">
        <v>358025.84</v>
      </c>
      <c r="J15" s="31"/>
      <c r="K15" s="7">
        <v>20793218</v>
      </c>
    </row>
    <row r="16" spans="1:11" ht="9.75" customHeight="1">
      <c r="A16" s="4" t="s">
        <v>9</v>
      </c>
      <c r="B16" s="5"/>
      <c r="C16" s="7">
        <v>1146059.63</v>
      </c>
      <c r="D16" s="31"/>
      <c r="E16" s="7">
        <v>50844202</v>
      </c>
      <c r="G16" s="4" t="s">
        <v>64</v>
      </c>
      <c r="I16" s="7">
        <v>452294.79</v>
      </c>
      <c r="J16" s="31"/>
      <c r="K16" s="7">
        <v>23079477</v>
      </c>
    </row>
    <row r="17" spans="1:11" ht="9.75" customHeight="1">
      <c r="A17" s="4" t="s">
        <v>10</v>
      </c>
      <c r="B17" s="5"/>
      <c r="C17" s="7">
        <v>130611.01</v>
      </c>
      <c r="D17" s="31"/>
      <c r="E17" s="7">
        <v>7264636</v>
      </c>
      <c r="G17" s="4" t="s">
        <v>65</v>
      </c>
      <c r="I17" s="7">
        <v>2600463.2</v>
      </c>
      <c r="J17" s="31"/>
      <c r="K17" s="7">
        <v>100047939</v>
      </c>
    </row>
    <row r="18" spans="1:11" ht="9.75" customHeight="1">
      <c r="A18" s="4" t="s">
        <v>11</v>
      </c>
      <c r="B18" s="5"/>
      <c r="C18" s="7">
        <v>487271.47</v>
      </c>
      <c r="D18" s="31"/>
      <c r="E18" s="7">
        <v>30294072</v>
      </c>
      <c r="G18" s="4" t="s">
        <v>66</v>
      </c>
      <c r="I18" s="7">
        <v>3015865.83</v>
      </c>
      <c r="J18" s="31"/>
      <c r="K18" s="7">
        <v>129948971</v>
      </c>
    </row>
    <row r="19" spans="1:11" ht="9.75" customHeight="1">
      <c r="A19" s="4" t="s">
        <v>12</v>
      </c>
      <c r="B19" s="5"/>
      <c r="C19" s="7">
        <v>2479314.79</v>
      </c>
      <c r="D19" s="31"/>
      <c r="E19" s="7">
        <v>91286506</v>
      </c>
      <c r="G19" s="4" t="s">
        <v>67</v>
      </c>
      <c r="I19" s="7">
        <v>8366512.89</v>
      </c>
      <c r="J19" s="31"/>
      <c r="K19" s="7">
        <v>295206767</v>
      </c>
    </row>
    <row r="20" spans="1:11" ht="6" customHeight="1">
      <c r="A20" s="4"/>
      <c r="B20" s="5"/>
      <c r="C20" s="5"/>
      <c r="D20" s="31"/>
      <c r="E20" s="7"/>
      <c r="G20" s="4"/>
      <c r="I20" s="11"/>
      <c r="J20" s="31"/>
      <c r="K20" s="12"/>
    </row>
    <row r="21" spans="1:11" ht="9.75" customHeight="1">
      <c r="A21" s="4" t="s">
        <v>13</v>
      </c>
      <c r="B21" s="5"/>
      <c r="C21" s="7">
        <v>9064859.7</v>
      </c>
      <c r="D21" s="31"/>
      <c r="E21" s="7">
        <v>307441785</v>
      </c>
      <c r="G21" s="4" t="s">
        <v>68</v>
      </c>
      <c r="I21" s="7">
        <v>145185.61</v>
      </c>
      <c r="J21" s="31"/>
      <c r="K21" s="7">
        <v>5374331</v>
      </c>
    </row>
    <row r="22" spans="1:11" ht="9.75" customHeight="1">
      <c r="A22" s="4" t="s">
        <v>14</v>
      </c>
      <c r="B22" s="5"/>
      <c r="C22" s="7">
        <v>1816403.22</v>
      </c>
      <c r="D22" s="31"/>
      <c r="E22" s="7">
        <v>81283374</v>
      </c>
      <c r="G22" s="4" t="s">
        <v>69</v>
      </c>
      <c r="I22" s="7">
        <v>3820004.03</v>
      </c>
      <c r="J22" s="31"/>
      <c r="K22" s="7">
        <v>119739719</v>
      </c>
    </row>
    <row r="23" spans="1:11" ht="9.75" customHeight="1">
      <c r="A23" s="4" t="s">
        <v>15</v>
      </c>
      <c r="B23" s="5"/>
      <c r="C23" s="7">
        <v>5368462.85</v>
      </c>
      <c r="D23" s="31"/>
      <c r="E23" s="7">
        <v>206016579</v>
      </c>
      <c r="G23" s="4" t="s">
        <v>70</v>
      </c>
      <c r="I23" s="7">
        <v>3211325.9</v>
      </c>
      <c r="J23" s="31"/>
      <c r="K23" s="7">
        <v>94829978</v>
      </c>
    </row>
    <row r="24" spans="1:11" ht="9.75" customHeight="1">
      <c r="A24" s="4" t="s">
        <v>16</v>
      </c>
      <c r="B24" s="5"/>
      <c r="C24" s="7">
        <v>1486673.16</v>
      </c>
      <c r="D24" s="31"/>
      <c r="E24" s="7">
        <v>63137597</v>
      </c>
      <c r="G24" s="4" t="s">
        <v>71</v>
      </c>
      <c r="I24" s="7">
        <v>140540.43</v>
      </c>
      <c r="J24" s="31"/>
      <c r="K24" s="7">
        <v>4569570</v>
      </c>
    </row>
    <row r="25" spans="1:11" ht="9.75" customHeight="1">
      <c r="A25" s="4" t="s">
        <v>17</v>
      </c>
      <c r="B25" s="5"/>
      <c r="C25" s="7">
        <v>95037.79</v>
      </c>
      <c r="D25" s="31"/>
      <c r="E25" s="7">
        <v>3994885</v>
      </c>
      <c r="G25" s="4" t="s">
        <v>72</v>
      </c>
      <c r="I25" s="7">
        <v>1319061.17</v>
      </c>
      <c r="J25" s="31"/>
      <c r="K25" s="7">
        <v>50518737</v>
      </c>
    </row>
    <row r="26" spans="1:11" ht="9.75" customHeight="1">
      <c r="A26" s="4" t="s">
        <v>18</v>
      </c>
      <c r="B26" s="5"/>
      <c r="C26" s="7">
        <v>2345655.09</v>
      </c>
      <c r="D26" s="31"/>
      <c r="E26" s="7">
        <v>78686332</v>
      </c>
      <c r="G26" s="4" t="s">
        <v>73</v>
      </c>
      <c r="I26" s="7">
        <v>528241.26</v>
      </c>
      <c r="J26" s="31"/>
      <c r="K26" s="7">
        <v>22875769</v>
      </c>
    </row>
    <row r="27" spans="1:11" ht="9.75" customHeight="1">
      <c r="A27" s="4" t="s">
        <v>19</v>
      </c>
      <c r="B27" s="5"/>
      <c r="C27" s="7">
        <v>121390.41</v>
      </c>
      <c r="D27" s="31"/>
      <c r="E27" s="7">
        <v>5903872</v>
      </c>
      <c r="G27" s="4" t="s">
        <v>74</v>
      </c>
      <c r="I27" s="7">
        <v>104878.58</v>
      </c>
      <c r="J27" s="31"/>
      <c r="K27" s="7">
        <v>4019841</v>
      </c>
    </row>
    <row r="28" spans="1:11" ht="9.75" customHeight="1">
      <c r="A28" s="4" t="s">
        <v>20</v>
      </c>
      <c r="B28" s="5"/>
      <c r="C28" s="7">
        <v>6074540.93</v>
      </c>
      <c r="D28" s="31"/>
      <c r="E28" s="7">
        <v>228233603</v>
      </c>
      <c r="G28" s="4" t="s">
        <v>75</v>
      </c>
      <c r="I28" s="7">
        <v>842789.91</v>
      </c>
      <c r="J28" s="31"/>
      <c r="K28" s="7">
        <v>32474437</v>
      </c>
    </row>
    <row r="29" spans="1:11" ht="9.75" customHeight="1">
      <c r="A29" s="4" t="s">
        <v>21</v>
      </c>
      <c r="B29" s="5"/>
      <c r="C29" s="7">
        <v>811757.15</v>
      </c>
      <c r="D29" s="31"/>
      <c r="E29" s="7">
        <v>40711547</v>
      </c>
      <c r="G29" s="4" t="s">
        <v>76</v>
      </c>
      <c r="I29" s="7">
        <v>5060325.74</v>
      </c>
      <c r="J29" s="31"/>
      <c r="K29" s="7">
        <v>199991267</v>
      </c>
    </row>
    <row r="30" spans="1:11" ht="9.75" customHeight="1">
      <c r="A30" s="4" t="s">
        <v>22</v>
      </c>
      <c r="B30" s="5"/>
      <c r="C30" s="7">
        <v>777369.4</v>
      </c>
      <c r="D30" s="31"/>
      <c r="E30" s="7">
        <v>33455789</v>
      </c>
      <c r="G30" s="4" t="s">
        <v>77</v>
      </c>
      <c r="I30" s="7">
        <v>219707.7</v>
      </c>
      <c r="J30" s="31"/>
      <c r="K30" s="7">
        <v>9756580</v>
      </c>
    </row>
    <row r="31" spans="3:11" ht="6" customHeight="1">
      <c r="C31" s="31"/>
      <c r="D31" s="31"/>
      <c r="E31" s="31"/>
      <c r="I31" s="31"/>
      <c r="J31" s="31"/>
      <c r="K31" s="31"/>
    </row>
    <row r="32" spans="1:11" ht="9.75" customHeight="1">
      <c r="A32" s="4" t="s">
        <v>23</v>
      </c>
      <c r="B32" s="5"/>
      <c r="C32" s="7">
        <v>282096.14</v>
      </c>
      <c r="D32" s="31"/>
      <c r="E32" s="7">
        <v>14606512</v>
      </c>
      <c r="G32" s="4" t="s">
        <v>78</v>
      </c>
      <c r="I32" s="7">
        <v>2702254.53</v>
      </c>
      <c r="J32" s="31"/>
      <c r="K32" s="7">
        <v>106994071</v>
      </c>
    </row>
    <row r="33" spans="1:11" ht="9.75" customHeight="1">
      <c r="A33" s="4" t="s">
        <v>24</v>
      </c>
      <c r="B33" s="5"/>
      <c r="C33" s="7">
        <v>163988.49</v>
      </c>
      <c r="D33" s="31"/>
      <c r="E33" s="7">
        <v>10826054</v>
      </c>
      <c r="G33" s="4" t="s">
        <v>79</v>
      </c>
      <c r="I33" s="7">
        <v>922350.07</v>
      </c>
      <c r="J33" s="31"/>
      <c r="K33" s="7">
        <v>31593175</v>
      </c>
    </row>
    <row r="34" spans="1:11" ht="9.75" customHeight="1">
      <c r="A34" s="4" t="s">
        <v>25</v>
      </c>
      <c r="B34" s="5"/>
      <c r="C34" s="7">
        <v>2278132.79</v>
      </c>
      <c r="D34" s="31"/>
      <c r="E34" s="7">
        <v>88953146</v>
      </c>
      <c r="G34" s="4" t="s">
        <v>80</v>
      </c>
      <c r="I34" s="7">
        <v>2289469</v>
      </c>
      <c r="J34" s="31"/>
      <c r="K34" s="7">
        <v>85295308</v>
      </c>
    </row>
    <row r="35" spans="1:11" ht="9.75" customHeight="1">
      <c r="A35" s="4" t="s">
        <v>26</v>
      </c>
      <c r="B35" s="5"/>
      <c r="C35" s="7">
        <v>1124166.24</v>
      </c>
      <c r="D35" s="31"/>
      <c r="E35" s="7">
        <v>52402715</v>
      </c>
      <c r="G35" s="4" t="s">
        <v>81</v>
      </c>
      <c r="I35" s="7">
        <v>1585887.97</v>
      </c>
      <c r="J35" s="31"/>
      <c r="K35" s="7">
        <v>70569850</v>
      </c>
    </row>
    <row r="36" spans="1:11" ht="9.75" customHeight="1">
      <c r="A36" s="4" t="s">
        <v>27</v>
      </c>
      <c r="B36" s="5"/>
      <c r="C36" s="7">
        <v>2544846.62</v>
      </c>
      <c r="D36" s="31"/>
      <c r="E36" s="7">
        <v>98732590</v>
      </c>
      <c r="G36" s="4" t="s">
        <v>82</v>
      </c>
      <c r="I36" s="7">
        <v>2775455.59</v>
      </c>
      <c r="J36" s="31"/>
      <c r="K36" s="7">
        <v>114193685</v>
      </c>
    </row>
    <row r="37" spans="1:11" ht="9.75" customHeight="1">
      <c r="A37" s="4" t="s">
        <v>28</v>
      </c>
      <c r="B37" s="5"/>
      <c r="C37" s="7">
        <v>9319446.69</v>
      </c>
      <c r="D37" s="31"/>
      <c r="E37" s="7">
        <v>308114313</v>
      </c>
      <c r="G37" s="4" t="s">
        <v>83</v>
      </c>
      <c r="I37" s="7">
        <v>1352592.73</v>
      </c>
      <c r="J37" s="31"/>
      <c r="K37" s="7">
        <v>49716502</v>
      </c>
    </row>
    <row r="38" spans="1:11" ht="9.75" customHeight="1">
      <c r="A38" s="4" t="s">
        <v>29</v>
      </c>
      <c r="B38" s="5"/>
      <c r="C38" s="7">
        <v>418382.27</v>
      </c>
      <c r="D38" s="31"/>
      <c r="E38" s="7">
        <v>15572892</v>
      </c>
      <c r="G38" s="4" t="s">
        <v>84</v>
      </c>
      <c r="I38" s="7">
        <v>1144400.48</v>
      </c>
      <c r="J38" s="31"/>
      <c r="K38" s="7">
        <v>51395966</v>
      </c>
    </row>
    <row r="39" spans="1:11" ht="9.75" customHeight="1">
      <c r="A39" s="4" t="s">
        <v>30</v>
      </c>
      <c r="B39" s="5"/>
      <c r="C39" s="7">
        <v>2460188.85</v>
      </c>
      <c r="D39" s="31"/>
      <c r="E39" s="7">
        <v>72163178</v>
      </c>
      <c r="G39" s="4" t="s">
        <v>85</v>
      </c>
      <c r="I39" s="7">
        <v>944109.99</v>
      </c>
      <c r="J39" s="31"/>
      <c r="K39" s="7">
        <v>35194171</v>
      </c>
    </row>
    <row r="40" spans="1:11" ht="9.75" customHeight="1">
      <c r="A40" s="4" t="s">
        <v>31</v>
      </c>
      <c r="B40" s="5"/>
      <c r="C40" s="7">
        <v>3088376.8</v>
      </c>
      <c r="D40" s="31"/>
      <c r="E40" s="7">
        <v>134166895</v>
      </c>
      <c r="G40" s="4" t="s">
        <v>86</v>
      </c>
      <c r="I40" s="7">
        <v>1404410.67</v>
      </c>
      <c r="J40" s="31"/>
      <c r="K40" s="7">
        <v>56851619</v>
      </c>
    </row>
    <row r="41" spans="1:11" ht="9.75" customHeight="1">
      <c r="A41" s="4" t="s">
        <v>32</v>
      </c>
      <c r="B41" s="5"/>
      <c r="C41" s="7">
        <v>572991.44</v>
      </c>
      <c r="D41" s="31"/>
      <c r="E41" s="7">
        <v>27145828</v>
      </c>
      <c r="G41" s="4" t="s">
        <v>87</v>
      </c>
      <c r="I41" s="7">
        <v>580115.36</v>
      </c>
      <c r="J41" s="31"/>
      <c r="K41" s="7">
        <v>24243261</v>
      </c>
    </row>
    <row r="42" spans="1:11" ht="6" customHeight="1">
      <c r="A42" s="4"/>
      <c r="B42" s="5"/>
      <c r="C42" s="5"/>
      <c r="D42" s="31"/>
      <c r="E42" s="7"/>
      <c r="G42" s="4"/>
      <c r="I42" s="11"/>
      <c r="J42" s="31"/>
      <c r="K42" s="12"/>
    </row>
    <row r="43" spans="1:11" ht="9.75" customHeight="1">
      <c r="A43" s="4" t="s">
        <v>33</v>
      </c>
      <c r="B43" s="5"/>
      <c r="C43" s="7">
        <v>806563.89</v>
      </c>
      <c r="D43" s="31"/>
      <c r="E43" s="7">
        <v>44607183</v>
      </c>
      <c r="G43" s="4" t="s">
        <v>88</v>
      </c>
      <c r="I43" s="7">
        <v>2158237.85</v>
      </c>
      <c r="J43" s="31"/>
      <c r="K43" s="7">
        <v>92674676</v>
      </c>
    </row>
    <row r="44" spans="1:11" ht="9.75" customHeight="1">
      <c r="A44" s="4" t="s">
        <v>34</v>
      </c>
      <c r="B44" s="5"/>
      <c r="C44" s="7">
        <v>13990876.88</v>
      </c>
      <c r="D44" s="31"/>
      <c r="E44" s="7">
        <v>409569355</v>
      </c>
      <c r="G44" s="4" t="s">
        <v>89</v>
      </c>
      <c r="I44" s="7">
        <v>141163.31</v>
      </c>
      <c r="J44" s="31"/>
      <c r="K44" s="7">
        <v>5264632</v>
      </c>
    </row>
    <row r="45" spans="1:11" ht="9.75" customHeight="1">
      <c r="A45" s="4" t="s">
        <v>35</v>
      </c>
      <c r="B45" s="5"/>
      <c r="C45" s="7">
        <v>949965.76</v>
      </c>
      <c r="D45" s="31"/>
      <c r="E45" s="7">
        <v>39733480</v>
      </c>
      <c r="G45" s="4" t="s">
        <v>90</v>
      </c>
      <c r="I45" s="7">
        <v>666474.05</v>
      </c>
      <c r="J45" s="31"/>
      <c r="K45" s="7">
        <v>23013192</v>
      </c>
    </row>
    <row r="46" spans="1:11" ht="9.75" customHeight="1">
      <c r="A46" s="4" t="s">
        <v>36</v>
      </c>
      <c r="B46" s="5"/>
      <c r="C46" s="7">
        <v>14441186.98</v>
      </c>
      <c r="D46" s="31"/>
      <c r="E46" s="7">
        <v>573630952</v>
      </c>
      <c r="G46" s="4" t="s">
        <v>91</v>
      </c>
      <c r="I46" s="7">
        <v>31469.64</v>
      </c>
      <c r="J46" s="31"/>
      <c r="K46" s="7">
        <v>1353523</v>
      </c>
    </row>
    <row r="47" spans="1:11" ht="9.75" customHeight="1">
      <c r="A47" s="4" t="s">
        <v>37</v>
      </c>
      <c r="B47" s="5"/>
      <c r="C47" s="7">
        <v>1058388.67</v>
      </c>
      <c r="D47" s="31"/>
      <c r="E47" s="7">
        <v>35670968</v>
      </c>
      <c r="G47" s="4" t="s">
        <v>92</v>
      </c>
      <c r="I47" s="7">
        <v>3324116.61</v>
      </c>
      <c r="J47" s="31"/>
      <c r="K47" s="7">
        <v>145011880</v>
      </c>
    </row>
    <row r="48" spans="1:11" ht="9.75" customHeight="1">
      <c r="A48" s="4" t="s">
        <v>38</v>
      </c>
      <c r="B48" s="5"/>
      <c r="C48" s="7">
        <v>5140999.38</v>
      </c>
      <c r="D48" s="31"/>
      <c r="E48" s="7">
        <v>205793589</v>
      </c>
      <c r="G48" s="4" t="s">
        <v>93</v>
      </c>
      <c r="I48" s="7">
        <v>1165526.38</v>
      </c>
      <c r="J48" s="31"/>
      <c r="K48" s="7">
        <v>47454346</v>
      </c>
    </row>
    <row r="49" spans="1:11" ht="9.75" customHeight="1">
      <c r="A49" s="4" t="s">
        <v>39</v>
      </c>
      <c r="B49" s="5"/>
      <c r="C49" s="7">
        <v>50230.1</v>
      </c>
      <c r="D49" s="31"/>
      <c r="E49" s="7">
        <v>3951676</v>
      </c>
      <c r="G49" s="4" t="s">
        <v>94</v>
      </c>
      <c r="I49" s="7">
        <v>37485944.77</v>
      </c>
      <c r="J49" s="31"/>
      <c r="K49" s="7">
        <v>1140609957</v>
      </c>
    </row>
    <row r="50" spans="1:11" ht="9.75" customHeight="1">
      <c r="A50" s="4" t="s">
        <v>40</v>
      </c>
      <c r="B50" s="5"/>
      <c r="C50" s="7">
        <v>120204.97</v>
      </c>
      <c r="D50" s="31"/>
      <c r="E50" s="7">
        <v>3874256</v>
      </c>
      <c r="G50" s="4" t="s">
        <v>95</v>
      </c>
      <c r="I50" s="7">
        <v>167479.03</v>
      </c>
      <c r="J50" s="31"/>
      <c r="K50" s="7">
        <v>7520047</v>
      </c>
    </row>
    <row r="51" spans="1:14" ht="9.75" customHeight="1">
      <c r="A51" s="4" t="s">
        <v>41</v>
      </c>
      <c r="B51" s="5"/>
      <c r="C51" s="7">
        <v>865002.59</v>
      </c>
      <c r="D51" s="31"/>
      <c r="E51" s="7">
        <v>38440560</v>
      </c>
      <c r="G51" s="4" t="s">
        <v>96</v>
      </c>
      <c r="I51" s="7">
        <v>174085.43</v>
      </c>
      <c r="J51" s="31"/>
      <c r="K51" s="7">
        <v>9626696</v>
      </c>
      <c r="N51" s="112"/>
    </row>
    <row r="52" spans="1:11" ht="9.75" customHeight="1">
      <c r="A52" s="4" t="s">
        <v>42</v>
      </c>
      <c r="B52" s="5"/>
      <c r="C52" s="7">
        <v>132062.99</v>
      </c>
      <c r="D52" s="31"/>
      <c r="E52" s="7">
        <v>4228698</v>
      </c>
      <c r="G52" s="4" t="s">
        <v>97</v>
      </c>
      <c r="I52" s="7">
        <v>1739721.2</v>
      </c>
      <c r="J52" s="31"/>
      <c r="K52" s="7">
        <v>57875943</v>
      </c>
    </row>
    <row r="53" spans="1:11" ht="6" customHeight="1">
      <c r="A53" s="4"/>
      <c r="B53" s="5"/>
      <c r="C53" s="5"/>
      <c r="D53" s="31"/>
      <c r="E53" s="7"/>
      <c r="G53" s="4"/>
      <c r="I53" s="11"/>
      <c r="J53" s="31"/>
      <c r="K53" s="12"/>
    </row>
    <row r="54" spans="1:11" ht="9.75" customHeight="1">
      <c r="A54" s="4" t="s">
        <v>43</v>
      </c>
      <c r="B54" s="5"/>
      <c r="C54" s="7">
        <v>20449432.36</v>
      </c>
      <c r="D54" s="31"/>
      <c r="E54" s="7">
        <v>833971271</v>
      </c>
      <c r="G54" s="4" t="s">
        <v>98</v>
      </c>
      <c r="I54" s="7">
        <v>3357501.48</v>
      </c>
      <c r="J54" s="31"/>
      <c r="K54" s="7">
        <v>112914468</v>
      </c>
    </row>
    <row r="55" spans="1:11" ht="9.75" customHeight="1">
      <c r="A55" s="4" t="s">
        <v>44</v>
      </c>
      <c r="B55" s="5"/>
      <c r="C55" s="7">
        <v>1155902.83</v>
      </c>
      <c r="D55" s="31"/>
      <c r="E55" s="7">
        <v>63868313</v>
      </c>
      <c r="G55" s="4" t="s">
        <v>99</v>
      </c>
      <c r="I55" s="7">
        <v>1595764.57</v>
      </c>
      <c r="J55" s="31"/>
      <c r="K55" s="7">
        <v>67491293</v>
      </c>
    </row>
    <row r="56" spans="1:11" ht="9.75" customHeight="1">
      <c r="A56" s="4" t="s">
        <v>45</v>
      </c>
      <c r="B56" s="5"/>
      <c r="C56" s="7">
        <v>1597090.02</v>
      </c>
      <c r="D56" s="31"/>
      <c r="E56" s="7">
        <v>62415720</v>
      </c>
      <c r="G56" s="4" t="s">
        <v>100</v>
      </c>
      <c r="I56" s="7">
        <v>2252628.17</v>
      </c>
      <c r="J56" s="31"/>
      <c r="K56" s="7">
        <v>102146738</v>
      </c>
    </row>
    <row r="57" spans="1:11" ht="9.75" customHeight="1">
      <c r="A57" s="4" t="s">
        <v>46</v>
      </c>
      <c r="B57" s="5"/>
      <c r="C57" s="7">
        <v>1446386.2</v>
      </c>
      <c r="D57" s="31"/>
      <c r="E57" s="7">
        <v>59182232</v>
      </c>
      <c r="G57" s="4" t="s">
        <v>101</v>
      </c>
      <c r="I57" s="7">
        <v>507676.75</v>
      </c>
      <c r="J57" s="31"/>
      <c r="K57" s="7">
        <v>21650922</v>
      </c>
    </row>
    <row r="58" spans="1:11" ht="9.75" customHeight="1">
      <c r="A58" s="4" t="s">
        <v>47</v>
      </c>
      <c r="B58" s="5"/>
      <c r="C58" s="7">
        <v>2684943.43</v>
      </c>
      <c r="D58" s="31"/>
      <c r="E58" s="7">
        <v>101702893</v>
      </c>
      <c r="G58" s="4" t="s">
        <v>102</v>
      </c>
      <c r="I58" s="7">
        <v>266279.67</v>
      </c>
      <c r="J58" s="31"/>
      <c r="K58" s="7">
        <v>8756218</v>
      </c>
    </row>
    <row r="59" spans="1:11" ht="9.75" customHeight="1">
      <c r="A59" s="4" t="s">
        <v>48</v>
      </c>
      <c r="B59" s="5"/>
      <c r="C59" s="7">
        <v>713855.32</v>
      </c>
      <c r="D59" s="31"/>
      <c r="E59" s="7">
        <v>28035076</v>
      </c>
      <c r="G59" s="4" t="s">
        <v>103</v>
      </c>
      <c r="I59" s="7">
        <v>58288775.4</v>
      </c>
      <c r="J59" s="31"/>
      <c r="K59" s="7">
        <v>2062532400</v>
      </c>
    </row>
    <row r="60" spans="1:11" ht="9.75" customHeight="1">
      <c r="A60" s="4" t="s">
        <v>49</v>
      </c>
      <c r="B60" s="5"/>
      <c r="C60" s="7">
        <v>267504.15</v>
      </c>
      <c r="D60" s="31"/>
      <c r="E60" s="7">
        <v>12407291</v>
      </c>
      <c r="G60" s="4" t="s">
        <v>340</v>
      </c>
      <c r="I60" s="7"/>
      <c r="J60" s="31"/>
      <c r="K60" s="31"/>
    </row>
    <row r="61" spans="1:11" ht="9.75" customHeight="1">
      <c r="A61" s="4" t="s">
        <v>50</v>
      </c>
      <c r="B61" s="5"/>
      <c r="C61" s="7">
        <v>85015.69</v>
      </c>
      <c r="D61" s="31"/>
      <c r="E61" s="7">
        <v>2481493</v>
      </c>
      <c r="G61" s="6" t="s">
        <v>341</v>
      </c>
      <c r="I61" s="7">
        <v>51473927.49</v>
      </c>
      <c r="J61" s="31"/>
      <c r="K61" s="116" t="s">
        <v>355</v>
      </c>
    </row>
    <row r="62" spans="1:11" ht="9.75" customHeight="1">
      <c r="A62" s="4" t="s">
        <v>51</v>
      </c>
      <c r="B62" s="5"/>
      <c r="C62" s="7">
        <v>5387868.08</v>
      </c>
      <c r="D62" s="31"/>
      <c r="E62" s="7">
        <v>203888888</v>
      </c>
      <c r="G62" s="4" t="s">
        <v>322</v>
      </c>
      <c r="I62" s="11">
        <v>3369571.89</v>
      </c>
      <c r="J62" s="31"/>
      <c r="K62" s="116" t="s">
        <v>355</v>
      </c>
    </row>
    <row r="63" spans="1:11" ht="9.75" customHeight="1">
      <c r="A63" s="4" t="s">
        <v>52</v>
      </c>
      <c r="B63" s="5"/>
      <c r="C63" s="7">
        <v>730172.74</v>
      </c>
      <c r="D63" s="31"/>
      <c r="E63" s="7">
        <v>28569962</v>
      </c>
      <c r="G63" s="4"/>
      <c r="I63" s="11"/>
      <c r="J63" s="31"/>
      <c r="K63" s="32"/>
    </row>
    <row r="64" spans="1:11" ht="6" customHeight="1">
      <c r="A64" s="4"/>
      <c r="B64" s="5"/>
      <c r="C64" s="5"/>
      <c r="D64" s="31"/>
      <c r="E64" s="7"/>
      <c r="I64" s="29"/>
      <c r="J64" s="31"/>
      <c r="K64" s="31"/>
    </row>
    <row r="65" spans="1:11" ht="9.75" customHeight="1">
      <c r="A65" s="4" t="s">
        <v>53</v>
      </c>
      <c r="B65" s="5"/>
      <c r="C65" s="7">
        <v>3604823.1</v>
      </c>
      <c r="D65" s="31"/>
      <c r="E65" s="7">
        <v>136157634</v>
      </c>
      <c r="I65" s="29"/>
      <c r="J65" s="31"/>
      <c r="K65" s="31"/>
    </row>
    <row r="66" spans="1:11" ht="9.75" customHeight="1">
      <c r="A66" s="4" t="s">
        <v>54</v>
      </c>
      <c r="B66" s="5"/>
      <c r="C66" s="7">
        <v>96100</v>
      </c>
      <c r="D66" s="31"/>
      <c r="E66" s="7">
        <v>2780315</v>
      </c>
      <c r="I66" s="29"/>
      <c r="J66" s="31"/>
      <c r="K66" s="31"/>
    </row>
    <row r="67" spans="1:11" ht="9.75" customHeight="1">
      <c r="A67" s="4" t="s">
        <v>55</v>
      </c>
      <c r="B67" s="5"/>
      <c r="C67" s="7">
        <v>1945538.63</v>
      </c>
      <c r="D67" s="31"/>
      <c r="E67" s="7">
        <v>73039597</v>
      </c>
      <c r="I67" s="30"/>
      <c r="J67" s="33"/>
      <c r="K67" s="33"/>
    </row>
    <row r="68" spans="1:11" ht="9.75" customHeight="1">
      <c r="A68" s="4" t="s">
        <v>56</v>
      </c>
      <c r="B68" s="5"/>
      <c r="C68" s="7">
        <v>1932838.67</v>
      </c>
      <c r="D68" s="31"/>
      <c r="E68" s="7">
        <v>85930999</v>
      </c>
      <c r="I68" s="29"/>
      <c r="J68" s="31"/>
      <c r="K68" s="31"/>
    </row>
    <row r="69" spans="1:13" ht="9.75" customHeight="1">
      <c r="A69" s="95" t="s">
        <v>57</v>
      </c>
      <c r="B69" s="96"/>
      <c r="C69" s="97">
        <v>1404820.74</v>
      </c>
      <c r="D69" s="33"/>
      <c r="E69" s="97">
        <v>58930330</v>
      </c>
      <c r="F69" s="10"/>
      <c r="G69" s="98" t="s">
        <v>105</v>
      </c>
      <c r="H69" s="99" t="s">
        <v>236</v>
      </c>
      <c r="I69" s="115">
        <v>400033087.67</v>
      </c>
      <c r="J69" s="100" t="s">
        <v>236</v>
      </c>
      <c r="K69" s="115">
        <v>12666318931</v>
      </c>
      <c r="L69" s="113">
        <f>SUM(C10:C69)+SUM(I9:I63)-I69</f>
        <v>0</v>
      </c>
      <c r="M69" s="113">
        <f>SUM(E10:E69)+SUM(K9:K63)-K69</f>
        <v>0</v>
      </c>
    </row>
    <row r="70" ht="4.5" customHeight="1"/>
    <row r="71" ht="9.75" customHeight="1">
      <c r="A71" s="31" t="s">
        <v>356</v>
      </c>
    </row>
    <row r="72" ht="9.75" customHeight="1">
      <c r="A72" s="31" t="s">
        <v>357</v>
      </c>
    </row>
    <row r="73" ht="9.75" customHeight="1">
      <c r="A73" s="6" t="s">
        <v>104</v>
      </c>
    </row>
    <row r="74" ht="9.75" customHeight="1"/>
    <row r="75" ht="4.5" customHeight="1"/>
    <row r="76" ht="9.75" customHeight="1">
      <c r="A76" s="14" t="s">
        <v>343</v>
      </c>
    </row>
    <row r="77" ht="9.75" customHeight="1">
      <c r="A77" s="107" t="s">
        <v>344</v>
      </c>
    </row>
    <row r="78" ht="9.75" customHeight="1">
      <c r="A78" s="107" t="s">
        <v>345</v>
      </c>
    </row>
    <row r="79" ht="9.75" customHeight="1">
      <c r="A79" s="14" t="s">
        <v>325</v>
      </c>
    </row>
    <row r="80" spans="1:2" ht="9.75" customHeight="1">
      <c r="A80" s="14"/>
      <c r="B80" s="114"/>
    </row>
    <row r="81" ht="11.25">
      <c r="B81" s="114"/>
    </row>
    <row r="82" ht="11.25">
      <c r="B82" s="114"/>
    </row>
    <row r="83" ht="11.25">
      <c r="B83" s="114"/>
    </row>
    <row r="84" ht="11.25">
      <c r="B84" s="114"/>
    </row>
    <row r="85" ht="11.25">
      <c r="B85" s="114"/>
    </row>
    <row r="86" ht="11.25">
      <c r="B86" s="114"/>
    </row>
    <row r="87" ht="11.25">
      <c r="B87" s="114"/>
    </row>
    <row r="88" ht="11.25">
      <c r="B88" s="114"/>
    </row>
    <row r="89" ht="11.25">
      <c r="B89" s="114"/>
    </row>
    <row r="90" ht="11.25">
      <c r="B90" s="114"/>
    </row>
    <row r="91" ht="11.25">
      <c r="B91" s="114"/>
    </row>
    <row r="92" ht="11.25">
      <c r="B92" s="114"/>
    </row>
    <row r="93" ht="11.25">
      <c r="B93" s="114"/>
    </row>
    <row r="94" ht="11.25">
      <c r="B94" s="114"/>
    </row>
    <row r="95" ht="11.25">
      <c r="B95" s="114"/>
    </row>
    <row r="96" ht="11.25">
      <c r="B96" s="114"/>
    </row>
    <row r="97" ht="11.25">
      <c r="B97" s="114"/>
    </row>
    <row r="98" ht="11.25">
      <c r="B98" s="114"/>
    </row>
    <row r="99" ht="11.25">
      <c r="B99" s="114"/>
    </row>
    <row r="100" ht="11.25">
      <c r="B100" s="114"/>
    </row>
    <row r="101" ht="11.25">
      <c r="B101" s="114"/>
    </row>
    <row r="102" ht="11.25">
      <c r="B102" s="114"/>
    </row>
    <row r="103" ht="11.25">
      <c r="B103" s="114"/>
    </row>
    <row r="104" ht="11.25">
      <c r="B104" s="114"/>
    </row>
    <row r="105" ht="11.25">
      <c r="B105" s="114"/>
    </row>
    <row r="106" ht="11.25">
      <c r="B106" s="114"/>
    </row>
    <row r="107" ht="11.25">
      <c r="B107" s="114"/>
    </row>
    <row r="108" ht="11.25">
      <c r="B108" s="114"/>
    </row>
    <row r="109" ht="11.25">
      <c r="B109" s="114"/>
    </row>
    <row r="110" ht="11.25">
      <c r="B110" s="114"/>
    </row>
    <row r="111" ht="11.25">
      <c r="B111" s="114"/>
    </row>
    <row r="112" ht="11.25">
      <c r="B112" s="114"/>
    </row>
    <row r="113" ht="11.25">
      <c r="B113" s="114"/>
    </row>
    <row r="114" ht="11.25">
      <c r="B114" s="114"/>
    </row>
    <row r="115" ht="11.25">
      <c r="B115" s="114"/>
    </row>
    <row r="116" ht="11.25">
      <c r="B116" s="114"/>
    </row>
    <row r="117" ht="11.25">
      <c r="B117" s="114"/>
    </row>
    <row r="118" ht="11.25">
      <c r="B118" s="114"/>
    </row>
    <row r="119" ht="11.25">
      <c r="B119" s="114"/>
    </row>
    <row r="120" ht="11.25">
      <c r="B120" s="114"/>
    </row>
    <row r="121" ht="11.25">
      <c r="B121" s="114"/>
    </row>
    <row r="122" ht="11.25">
      <c r="B122" s="114"/>
    </row>
    <row r="123" ht="11.25">
      <c r="B123" s="114"/>
    </row>
    <row r="124" ht="11.25">
      <c r="B124" s="114"/>
    </row>
    <row r="125" ht="11.25">
      <c r="B125" s="114"/>
    </row>
    <row r="126" ht="11.25">
      <c r="B126" s="114"/>
    </row>
    <row r="127" ht="11.25">
      <c r="B127" s="114"/>
    </row>
    <row r="128" ht="11.25">
      <c r="B128" s="114"/>
    </row>
    <row r="129" ht="11.25">
      <c r="B129" s="114"/>
    </row>
    <row r="130" ht="11.25">
      <c r="B130" s="114"/>
    </row>
    <row r="131" ht="11.25">
      <c r="B131" s="114"/>
    </row>
    <row r="132" ht="11.25">
      <c r="B132" s="114"/>
    </row>
    <row r="133" ht="11.25">
      <c r="B133" s="114"/>
    </row>
    <row r="134" ht="11.25">
      <c r="B134" s="114"/>
    </row>
    <row r="135" ht="11.25">
      <c r="B135" s="114"/>
    </row>
    <row r="136" ht="11.25">
      <c r="B136" s="114"/>
    </row>
    <row r="137" ht="11.25">
      <c r="B137" s="114"/>
    </row>
    <row r="138" ht="11.25">
      <c r="B138" s="114"/>
    </row>
    <row r="139" ht="11.25">
      <c r="B139" s="114"/>
    </row>
    <row r="140" ht="11.25">
      <c r="B140" s="114"/>
    </row>
    <row r="141" ht="11.25">
      <c r="B141" s="114"/>
    </row>
    <row r="142" ht="11.25">
      <c r="B142" s="114"/>
    </row>
    <row r="143" ht="11.25">
      <c r="B143" s="114"/>
    </row>
    <row r="144" ht="11.25">
      <c r="B144" s="114"/>
    </row>
    <row r="145" ht="11.25">
      <c r="B145" s="114"/>
    </row>
    <row r="146" ht="11.25">
      <c r="B146" s="114"/>
    </row>
    <row r="147" ht="11.25">
      <c r="B147" s="114"/>
    </row>
    <row r="148" ht="11.25">
      <c r="B148" s="114"/>
    </row>
    <row r="149" ht="11.25">
      <c r="B149" s="114"/>
    </row>
    <row r="150" ht="11.25">
      <c r="B150" s="114"/>
    </row>
    <row r="151" ht="11.25">
      <c r="B151" s="114"/>
    </row>
    <row r="152" ht="11.25">
      <c r="B152" s="114"/>
    </row>
    <row r="153" ht="11.25">
      <c r="B153" s="114"/>
    </row>
    <row r="154" ht="11.25">
      <c r="B154" s="114"/>
    </row>
    <row r="155" ht="11.25">
      <c r="B155" s="114"/>
    </row>
    <row r="156" ht="11.25">
      <c r="B156" s="114"/>
    </row>
    <row r="157" ht="11.25">
      <c r="B157" s="114"/>
    </row>
    <row r="158" ht="11.25">
      <c r="B158" s="114"/>
    </row>
    <row r="159" ht="11.25">
      <c r="B159" s="114"/>
    </row>
    <row r="160" ht="11.25">
      <c r="B160" s="114"/>
    </row>
    <row r="161" ht="11.25">
      <c r="B161" s="114"/>
    </row>
    <row r="162" ht="11.25">
      <c r="B162" s="114"/>
    </row>
    <row r="163" ht="11.25">
      <c r="B163" s="114"/>
    </row>
    <row r="164" ht="11.25">
      <c r="B164" s="114"/>
    </row>
    <row r="165" ht="11.25">
      <c r="B165" s="114"/>
    </row>
    <row r="166" ht="11.25">
      <c r="B166" s="114"/>
    </row>
    <row r="167" ht="11.25">
      <c r="B167" s="114"/>
    </row>
    <row r="168" ht="11.25">
      <c r="B168" s="114"/>
    </row>
    <row r="169" ht="11.25">
      <c r="B169" s="114"/>
    </row>
    <row r="170" ht="11.25">
      <c r="B170" s="114"/>
    </row>
    <row r="171" ht="11.25">
      <c r="B171" s="114"/>
    </row>
    <row r="172" ht="11.25">
      <c r="B172" s="114"/>
    </row>
    <row r="173" ht="11.25">
      <c r="B173" s="114"/>
    </row>
    <row r="174" ht="11.25">
      <c r="B174" s="114"/>
    </row>
    <row r="175" ht="11.25">
      <c r="B175" s="114"/>
    </row>
    <row r="176" ht="11.25">
      <c r="B176" s="114"/>
    </row>
    <row r="177" ht="11.25">
      <c r="B177" s="114"/>
    </row>
    <row r="178" ht="11.25">
      <c r="B178" s="114"/>
    </row>
    <row r="179" ht="11.25">
      <c r="B179" s="114"/>
    </row>
    <row r="180" ht="11.25">
      <c r="B180" s="114"/>
    </row>
    <row r="181" ht="11.25">
      <c r="B181" s="114"/>
    </row>
    <row r="182" ht="11.25">
      <c r="B182" s="114"/>
    </row>
    <row r="183" ht="11.25">
      <c r="B183" s="114"/>
    </row>
    <row r="184" ht="11.25">
      <c r="B184" s="114"/>
    </row>
    <row r="185" ht="11.25">
      <c r="B185" s="114"/>
    </row>
    <row r="186" ht="11.25">
      <c r="B186" s="114"/>
    </row>
    <row r="187" ht="11.25">
      <c r="B187" s="114"/>
    </row>
    <row r="188" ht="11.25">
      <c r="B188" s="114"/>
    </row>
    <row r="189" ht="11.25">
      <c r="B189" s="114"/>
    </row>
    <row r="190" ht="11.25">
      <c r="B190" s="114"/>
    </row>
    <row r="191" ht="11.25">
      <c r="B191" s="114"/>
    </row>
    <row r="192" ht="11.25">
      <c r="B192" s="114"/>
    </row>
    <row r="193" ht="11.25">
      <c r="B193" s="114"/>
    </row>
    <row r="194" ht="11.25">
      <c r="B194" s="114"/>
    </row>
    <row r="195" ht="11.25">
      <c r="B195" s="114"/>
    </row>
    <row r="196" ht="11.25">
      <c r="B196" s="114"/>
    </row>
    <row r="197" ht="11.25">
      <c r="B197" s="114"/>
    </row>
    <row r="198" ht="11.25">
      <c r="B198" s="114"/>
    </row>
    <row r="199" ht="11.25">
      <c r="B199" s="114"/>
    </row>
  </sheetData>
  <mergeCells count="3">
    <mergeCell ref="A1:K1"/>
    <mergeCell ref="A6:K6"/>
    <mergeCell ref="A5:K5"/>
  </mergeCells>
  <printOptions horizontalCentered="1"/>
  <pageMargins left="0.25" right="0.25" top="0.25" bottom="0.2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3"/>
  <sheetViews>
    <sheetView workbookViewId="0" topLeftCell="A34">
      <selection activeCell="J48" sqref="J48"/>
    </sheetView>
  </sheetViews>
  <sheetFormatPr defaultColWidth="9.33203125" defaultRowHeight="12.75"/>
  <cols>
    <col min="1" max="1" width="13.83203125" style="0" customWidth="1"/>
    <col min="2" max="2" width="6.33203125" style="0" customWidth="1"/>
    <col min="3" max="3" width="11.5" style="1" customWidth="1"/>
    <col min="4" max="4" width="6.33203125" style="0" customWidth="1"/>
    <col min="5" max="5" width="13" style="0" customWidth="1"/>
    <col min="6" max="6" width="11.33203125" style="0" customWidth="1"/>
    <col min="7" max="7" width="13.83203125" style="0" customWidth="1"/>
    <col min="8" max="8" width="6.33203125" style="0" customWidth="1"/>
    <col min="9" max="9" width="11.5" style="0" customWidth="1"/>
    <col min="10" max="10" width="6.33203125" style="0" customWidth="1"/>
    <col min="11" max="11" width="13" style="0" customWidth="1"/>
    <col min="12" max="16384" width="8.16015625" style="0" customWidth="1"/>
  </cols>
  <sheetData>
    <row r="1" spans="1:11" ht="12.75" customHeight="1">
      <c r="A1" s="120" t="s">
        <v>315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3.5" customHeight="1">
      <c r="A2" s="122" t="s">
        <v>317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s="22" customFormat="1" ht="13.5" customHeight="1">
      <c r="A3" s="119" t="s">
        <v>358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s="1" customFormat="1" ht="11.25" customHeight="1">
      <c r="A4" s="46"/>
      <c r="B4" s="46"/>
      <c r="C4" s="47" t="s">
        <v>281</v>
      </c>
      <c r="D4" s="46"/>
      <c r="E4" s="47" t="s">
        <v>284</v>
      </c>
      <c r="F4" s="46"/>
      <c r="G4" s="46"/>
      <c r="H4" s="46"/>
      <c r="I4" s="47" t="s">
        <v>281</v>
      </c>
      <c r="J4" s="46"/>
      <c r="K4" s="47" t="s">
        <v>284</v>
      </c>
    </row>
    <row r="5" spans="1:11" s="22" customFormat="1" ht="10.5" customHeight="1">
      <c r="A5" s="8" t="s">
        <v>188</v>
      </c>
      <c r="B5" s="43"/>
      <c r="C5" s="44" t="s">
        <v>279</v>
      </c>
      <c r="D5" s="8"/>
      <c r="E5" s="45" t="s">
        <v>280</v>
      </c>
      <c r="F5" s="8"/>
      <c r="G5" s="8" t="s">
        <v>188</v>
      </c>
      <c r="H5" s="8"/>
      <c r="I5" s="45" t="s">
        <v>279</v>
      </c>
      <c r="J5" s="8"/>
      <c r="K5" s="45" t="s">
        <v>280</v>
      </c>
    </row>
    <row r="6" s="1" customFormat="1" ht="2.25" customHeight="1">
      <c r="B6" s="48"/>
    </row>
    <row r="7" spans="1:11" s="1" customFormat="1" ht="10.5" customHeight="1">
      <c r="A7" s="16" t="s">
        <v>297</v>
      </c>
      <c r="B7" s="39" t="s">
        <v>236</v>
      </c>
      <c r="C7" s="18">
        <v>757525.81</v>
      </c>
      <c r="D7" s="82" t="s">
        <v>236</v>
      </c>
      <c r="E7" s="18">
        <v>35939292</v>
      </c>
      <c r="G7" s="16" t="s">
        <v>303</v>
      </c>
      <c r="H7" s="40" t="s">
        <v>236</v>
      </c>
      <c r="I7" s="41">
        <v>319803.46</v>
      </c>
      <c r="J7" s="82" t="s">
        <v>236</v>
      </c>
      <c r="K7" s="18">
        <v>11679200</v>
      </c>
    </row>
    <row r="8" spans="1:11" s="1" customFormat="1" ht="10.5" customHeight="1">
      <c r="A8" s="16" t="s">
        <v>106</v>
      </c>
      <c r="B8" s="17"/>
      <c r="C8" s="18">
        <v>1246406.31</v>
      </c>
      <c r="D8" s="49"/>
      <c r="E8" s="18">
        <v>37703912</v>
      </c>
      <c r="G8" s="16" t="s">
        <v>149</v>
      </c>
      <c r="I8" s="19">
        <v>1410064.64</v>
      </c>
      <c r="J8" s="49"/>
      <c r="K8" s="20">
        <v>66527881</v>
      </c>
    </row>
    <row r="9" spans="1:11" s="1" customFormat="1" ht="10.5" customHeight="1">
      <c r="A9" s="16" t="s">
        <v>298</v>
      </c>
      <c r="B9" s="17"/>
      <c r="C9" s="18">
        <v>238785.08</v>
      </c>
      <c r="D9" s="49"/>
      <c r="E9" s="18">
        <v>9603573</v>
      </c>
      <c r="G9" s="16" t="s">
        <v>304</v>
      </c>
      <c r="I9" s="19">
        <v>425466.59</v>
      </c>
      <c r="J9" s="49"/>
      <c r="K9" s="20">
        <v>22535987</v>
      </c>
    </row>
    <row r="10" spans="1:11" s="1" customFormat="1" ht="10.5" customHeight="1">
      <c r="A10" s="16" t="s">
        <v>107</v>
      </c>
      <c r="B10" s="17"/>
      <c r="C10" s="18">
        <v>1327031.41</v>
      </c>
      <c r="D10" s="49"/>
      <c r="E10" s="18">
        <v>47352183</v>
      </c>
      <c r="G10" s="16" t="s">
        <v>150</v>
      </c>
      <c r="I10" s="19">
        <v>722557.6</v>
      </c>
      <c r="J10" s="49"/>
      <c r="K10" s="20">
        <v>27680511</v>
      </c>
    </row>
    <row r="11" spans="1:11" s="1" customFormat="1" ht="10.5" customHeight="1">
      <c r="A11" s="16" t="s">
        <v>108</v>
      </c>
      <c r="B11" s="17"/>
      <c r="C11" s="18">
        <v>7088277.41</v>
      </c>
      <c r="D11" s="49"/>
      <c r="E11" s="18">
        <v>230459471</v>
      </c>
      <c r="G11" s="16" t="s">
        <v>56</v>
      </c>
      <c r="I11" s="19">
        <v>868994.41</v>
      </c>
      <c r="J11" s="49"/>
      <c r="K11" s="20">
        <v>36446545</v>
      </c>
    </row>
    <row r="12" spans="1:11" s="1" customFormat="1" ht="10.5" customHeight="1">
      <c r="A12" s="16" t="s">
        <v>109</v>
      </c>
      <c r="B12" s="17"/>
      <c r="C12" s="18">
        <v>297185.22</v>
      </c>
      <c r="D12" s="49"/>
      <c r="E12" s="18">
        <v>24989804</v>
      </c>
      <c r="G12" s="16" t="s">
        <v>151</v>
      </c>
      <c r="I12" s="19">
        <v>109656.86</v>
      </c>
      <c r="J12" s="49"/>
      <c r="K12" s="20">
        <v>5504011</v>
      </c>
    </row>
    <row r="13" spans="1:11" s="1" customFormat="1" ht="10.5" customHeight="1">
      <c r="A13" s="16" t="s">
        <v>110</v>
      </c>
      <c r="B13" s="17"/>
      <c r="C13" s="18">
        <v>104795.74</v>
      </c>
      <c r="D13" s="49"/>
      <c r="E13" s="18">
        <v>4910858</v>
      </c>
      <c r="G13" s="16" t="s">
        <v>152</v>
      </c>
      <c r="I13" s="19">
        <v>1526274.09</v>
      </c>
      <c r="J13" s="49"/>
      <c r="K13" s="20">
        <v>57955265</v>
      </c>
    </row>
    <row r="14" spans="1:11" s="1" customFormat="1" ht="10.5" customHeight="1">
      <c r="A14" s="16" t="s">
        <v>111</v>
      </c>
      <c r="B14" s="17"/>
      <c r="C14" s="18">
        <v>205349.74</v>
      </c>
      <c r="D14" s="49"/>
      <c r="E14" s="18">
        <v>10588577</v>
      </c>
      <c r="G14" s="16" t="s">
        <v>153</v>
      </c>
      <c r="I14" s="19">
        <v>628246.01</v>
      </c>
      <c r="J14" s="49"/>
      <c r="K14" s="20">
        <v>25892535</v>
      </c>
    </row>
    <row r="15" spans="1:11" s="1" customFormat="1" ht="10.5" customHeight="1">
      <c r="A15" s="16" t="s">
        <v>112</v>
      </c>
      <c r="B15" s="17"/>
      <c r="C15" s="18">
        <v>1240935.74</v>
      </c>
      <c r="D15" s="49"/>
      <c r="E15" s="18">
        <v>44862533</v>
      </c>
      <c r="G15" s="16" t="s">
        <v>154</v>
      </c>
      <c r="I15" s="19">
        <v>1338666.32</v>
      </c>
      <c r="J15" s="49"/>
      <c r="K15" s="20">
        <v>48430662</v>
      </c>
    </row>
    <row r="16" spans="1:11" s="1" customFormat="1" ht="10.5" customHeight="1">
      <c r="A16" s="16" t="s">
        <v>113</v>
      </c>
      <c r="B16" s="17"/>
      <c r="C16" s="18">
        <v>482953.38</v>
      </c>
      <c r="D16" s="49"/>
      <c r="E16" s="18">
        <v>15675556</v>
      </c>
      <c r="G16" s="16" t="s">
        <v>155</v>
      </c>
      <c r="I16" s="19">
        <v>2169865.31</v>
      </c>
      <c r="J16" s="49"/>
      <c r="K16" s="20">
        <v>68641208</v>
      </c>
    </row>
    <row r="17" spans="1:11" s="1" customFormat="1" ht="10.5" customHeight="1">
      <c r="A17" s="16" t="s">
        <v>114</v>
      </c>
      <c r="B17" s="17"/>
      <c r="C17" s="18">
        <v>2922214.2</v>
      </c>
      <c r="D17" s="49"/>
      <c r="E17" s="18">
        <v>97891477</v>
      </c>
      <c r="G17" s="16" t="s">
        <v>156</v>
      </c>
      <c r="I17" s="19">
        <v>307914.31</v>
      </c>
      <c r="J17" s="49"/>
      <c r="K17" s="20">
        <v>17065622</v>
      </c>
    </row>
    <row r="18" spans="1:11" s="1" customFormat="1" ht="10.5" customHeight="1">
      <c r="A18" s="16" t="s">
        <v>115</v>
      </c>
      <c r="B18" s="17"/>
      <c r="C18" s="18">
        <v>401474.42</v>
      </c>
      <c r="D18" s="49"/>
      <c r="E18" s="18">
        <v>13150602</v>
      </c>
      <c r="G18" s="16" t="s">
        <v>157</v>
      </c>
      <c r="I18" s="19">
        <v>173781.26</v>
      </c>
      <c r="J18" s="49"/>
      <c r="K18" s="20">
        <v>12079768</v>
      </c>
    </row>
    <row r="19" spans="1:11" s="1" customFormat="1" ht="10.5" customHeight="1">
      <c r="A19" s="16" t="s">
        <v>116</v>
      </c>
      <c r="B19" s="17"/>
      <c r="C19" s="18">
        <v>5228988.17</v>
      </c>
      <c r="D19" s="49"/>
      <c r="E19" s="18">
        <v>211225656</v>
      </c>
      <c r="G19" s="16" t="s">
        <v>158</v>
      </c>
      <c r="I19" s="19">
        <v>1821261</v>
      </c>
      <c r="J19" s="49"/>
      <c r="K19" s="20">
        <v>88600801</v>
      </c>
    </row>
    <row r="20" spans="1:11" s="1" customFormat="1" ht="10.5" customHeight="1">
      <c r="A20" s="16" t="s">
        <v>117</v>
      </c>
      <c r="B20" s="17"/>
      <c r="C20" s="18">
        <v>2349325.99</v>
      </c>
      <c r="D20" s="49"/>
      <c r="E20" s="18">
        <v>107372804</v>
      </c>
      <c r="G20" s="16" t="s">
        <v>159</v>
      </c>
      <c r="I20" s="19">
        <v>2158624.05</v>
      </c>
      <c r="J20" s="49"/>
      <c r="K20" s="20">
        <v>73013402</v>
      </c>
    </row>
    <row r="21" spans="1:11" s="1" customFormat="1" ht="10.5" customHeight="1">
      <c r="A21" s="16" t="s">
        <v>118</v>
      </c>
      <c r="B21" s="17"/>
      <c r="C21" s="18">
        <v>30803044.59</v>
      </c>
      <c r="D21" s="49"/>
      <c r="E21" s="18">
        <v>1155441970</v>
      </c>
      <c r="G21" s="16" t="s">
        <v>160</v>
      </c>
      <c r="I21" s="19">
        <v>1389604.88</v>
      </c>
      <c r="J21" s="49"/>
      <c r="K21" s="20">
        <v>45741979</v>
      </c>
    </row>
    <row r="22" spans="1:11" s="1" customFormat="1" ht="10.5" customHeight="1">
      <c r="A22" s="16" t="s">
        <v>119</v>
      </c>
      <c r="B22" s="17"/>
      <c r="C22" s="18">
        <v>140969.25</v>
      </c>
      <c r="D22" s="49"/>
      <c r="E22" s="18">
        <v>5784083</v>
      </c>
      <c r="G22" s="16" t="s">
        <v>161</v>
      </c>
      <c r="I22" s="19">
        <v>1118137.23</v>
      </c>
      <c r="J22" s="49"/>
      <c r="K22" s="20">
        <v>47158258</v>
      </c>
    </row>
    <row r="23" spans="1:11" s="1" customFormat="1" ht="10.5" customHeight="1">
      <c r="A23" s="16" t="s">
        <v>120</v>
      </c>
      <c r="B23" s="17"/>
      <c r="C23" s="18">
        <v>515095.18</v>
      </c>
      <c r="D23" s="49"/>
      <c r="E23" s="18">
        <v>17647338</v>
      </c>
      <c r="G23" s="16" t="s">
        <v>305</v>
      </c>
      <c r="I23" s="19">
        <v>797156.44</v>
      </c>
      <c r="J23" s="49"/>
      <c r="K23" s="20">
        <v>27253987</v>
      </c>
    </row>
    <row r="24" spans="1:11" s="1" customFormat="1" ht="10.5" customHeight="1">
      <c r="A24" s="16" t="s">
        <v>121</v>
      </c>
      <c r="B24" s="17"/>
      <c r="C24" s="18">
        <v>314189.66</v>
      </c>
      <c r="D24" s="49"/>
      <c r="E24" s="18">
        <v>12851109</v>
      </c>
      <c r="G24" s="16" t="s">
        <v>306</v>
      </c>
      <c r="I24" s="19">
        <v>1133062.01</v>
      </c>
      <c r="J24" s="49"/>
      <c r="K24" s="20">
        <v>43755781</v>
      </c>
    </row>
    <row r="25" spans="1:11" s="1" customFormat="1" ht="10.5" customHeight="1">
      <c r="A25" s="16" t="s">
        <v>122</v>
      </c>
      <c r="B25" s="17"/>
      <c r="C25" s="18">
        <v>677426.9</v>
      </c>
      <c r="D25" s="49"/>
      <c r="E25" s="18">
        <v>30122798</v>
      </c>
      <c r="G25" s="16" t="s">
        <v>307</v>
      </c>
      <c r="I25" s="19">
        <v>89327.23</v>
      </c>
      <c r="J25" s="49"/>
      <c r="K25" s="20">
        <v>4386771</v>
      </c>
    </row>
    <row r="26" spans="1:11" s="1" customFormat="1" ht="10.5" customHeight="1">
      <c r="A26" s="16" t="s">
        <v>123</v>
      </c>
      <c r="B26" s="17"/>
      <c r="C26" s="18">
        <v>3394381.61</v>
      </c>
      <c r="D26" s="49"/>
      <c r="E26" s="18">
        <v>126679880</v>
      </c>
      <c r="G26" s="16" t="s">
        <v>162</v>
      </c>
      <c r="I26" s="19">
        <v>1886453.96</v>
      </c>
      <c r="J26" s="49"/>
      <c r="K26" s="20">
        <v>64155810</v>
      </c>
    </row>
    <row r="27" spans="1:11" s="1" customFormat="1" ht="10.5" customHeight="1">
      <c r="A27" s="16" t="s">
        <v>124</v>
      </c>
      <c r="B27" s="17"/>
      <c r="C27" s="18">
        <v>308364.9</v>
      </c>
      <c r="D27" s="49"/>
      <c r="E27" s="18">
        <v>19376740</v>
      </c>
      <c r="G27" s="16" t="s">
        <v>163</v>
      </c>
      <c r="I27" s="19">
        <v>301514.43</v>
      </c>
      <c r="J27" s="49"/>
      <c r="K27" s="20">
        <v>12844618</v>
      </c>
    </row>
    <row r="28" spans="1:11" s="1" customFormat="1" ht="10.5" customHeight="1">
      <c r="A28" s="16" t="s">
        <v>125</v>
      </c>
      <c r="B28" s="17"/>
      <c r="C28" s="18">
        <v>1418621.25</v>
      </c>
      <c r="D28" s="49"/>
      <c r="E28" s="18">
        <v>35306810</v>
      </c>
      <c r="G28" s="16" t="s">
        <v>308</v>
      </c>
      <c r="I28" s="19">
        <v>22444.36</v>
      </c>
      <c r="J28" s="49"/>
      <c r="K28" s="20">
        <v>684990</v>
      </c>
    </row>
    <row r="29" spans="1:11" s="1" customFormat="1" ht="10.5" customHeight="1">
      <c r="A29" s="16" t="s">
        <v>31</v>
      </c>
      <c r="B29" s="17"/>
      <c r="C29" s="18">
        <v>159795.71</v>
      </c>
      <c r="D29" s="49"/>
      <c r="E29" s="18">
        <v>4552564</v>
      </c>
      <c r="G29" s="16" t="s">
        <v>164</v>
      </c>
      <c r="I29" s="19">
        <v>452888.84</v>
      </c>
      <c r="J29" s="49"/>
      <c r="K29" s="20">
        <v>16703523</v>
      </c>
    </row>
    <row r="30" spans="1:11" s="1" customFormat="1" ht="10.5" customHeight="1">
      <c r="A30" s="16" t="s">
        <v>126</v>
      </c>
      <c r="B30" s="17"/>
      <c r="C30" s="18">
        <v>849415.37</v>
      </c>
      <c r="D30" s="49"/>
      <c r="E30" s="18">
        <v>30152409</v>
      </c>
      <c r="G30" s="16" t="s">
        <v>165</v>
      </c>
      <c r="I30" s="19">
        <v>436427.8</v>
      </c>
      <c r="J30" s="49"/>
      <c r="K30" s="20">
        <v>16818713</v>
      </c>
    </row>
    <row r="31" spans="1:11" s="1" customFormat="1" ht="10.5" customHeight="1">
      <c r="A31" s="16" t="s">
        <v>34</v>
      </c>
      <c r="B31" s="17"/>
      <c r="C31" s="18">
        <v>12332258.4</v>
      </c>
      <c r="D31" s="49"/>
      <c r="E31" s="18">
        <v>386644449</v>
      </c>
      <c r="G31" s="16" t="s">
        <v>166</v>
      </c>
      <c r="I31" s="19">
        <v>22968858.99</v>
      </c>
      <c r="J31" s="49"/>
      <c r="K31" s="20">
        <v>658672915</v>
      </c>
    </row>
    <row r="32" spans="1:11" s="1" customFormat="1" ht="10.5" customHeight="1">
      <c r="A32" s="16" t="s">
        <v>299</v>
      </c>
      <c r="B32" s="17"/>
      <c r="C32" s="18">
        <v>443621.95</v>
      </c>
      <c r="D32" s="49"/>
      <c r="E32" s="18">
        <v>14888301</v>
      </c>
      <c r="G32" s="16" t="s">
        <v>167</v>
      </c>
      <c r="I32" s="19">
        <v>535707.26</v>
      </c>
      <c r="J32" s="49"/>
      <c r="K32" s="20">
        <v>26611457</v>
      </c>
    </row>
    <row r="33" spans="1:11" s="1" customFormat="1" ht="10.5" customHeight="1">
      <c r="A33" s="16" t="s">
        <v>127</v>
      </c>
      <c r="B33" s="17"/>
      <c r="C33" s="18">
        <v>239251.46</v>
      </c>
      <c r="D33" s="49"/>
      <c r="E33" s="18">
        <v>12810392</v>
      </c>
      <c r="G33" s="16" t="s">
        <v>168</v>
      </c>
      <c r="I33" s="19">
        <v>747024.5</v>
      </c>
      <c r="J33" s="49"/>
      <c r="K33" s="20">
        <v>28691187</v>
      </c>
    </row>
    <row r="34" spans="1:11" s="1" customFormat="1" ht="10.5" customHeight="1">
      <c r="A34" s="16" t="s">
        <v>128</v>
      </c>
      <c r="B34" s="17"/>
      <c r="C34" s="18">
        <v>1036461.62</v>
      </c>
      <c r="D34" s="49"/>
      <c r="E34" s="18">
        <v>37786693</v>
      </c>
      <c r="G34" s="16" t="s">
        <v>81</v>
      </c>
      <c r="I34" s="19">
        <v>702858.58</v>
      </c>
      <c r="J34" s="49"/>
      <c r="K34" s="20">
        <v>22361503</v>
      </c>
    </row>
    <row r="35" spans="1:11" s="1" customFormat="1" ht="10.5" customHeight="1">
      <c r="A35" s="16" t="s">
        <v>327</v>
      </c>
      <c r="B35" s="17"/>
      <c r="C35" s="18">
        <v>44344.64</v>
      </c>
      <c r="D35" s="49"/>
      <c r="E35" s="18">
        <v>3905987</v>
      </c>
      <c r="G35" s="16" t="s">
        <v>169</v>
      </c>
      <c r="I35" s="19">
        <v>2558739.4</v>
      </c>
      <c r="J35" s="49"/>
      <c r="K35" s="20">
        <v>95083643</v>
      </c>
    </row>
    <row r="36" spans="1:11" s="1" customFormat="1" ht="10.5" customHeight="1">
      <c r="A36" s="16" t="s">
        <v>129</v>
      </c>
      <c r="B36" s="17"/>
      <c r="C36" s="18">
        <v>7574985.29</v>
      </c>
      <c r="D36" s="49"/>
      <c r="E36" s="18">
        <v>218544320</v>
      </c>
      <c r="G36" s="16" t="s">
        <v>170</v>
      </c>
      <c r="I36" s="19">
        <v>685199.6</v>
      </c>
      <c r="J36" s="49"/>
      <c r="K36" s="20">
        <v>25728158</v>
      </c>
    </row>
    <row r="37" spans="1:11" s="1" customFormat="1" ht="10.5" customHeight="1">
      <c r="A37" s="16" t="s">
        <v>130</v>
      </c>
      <c r="B37" s="17"/>
      <c r="C37" s="18">
        <v>488388.18</v>
      </c>
      <c r="D37" s="49"/>
      <c r="E37" s="18">
        <v>16324426</v>
      </c>
      <c r="G37" s="16" t="s">
        <v>171</v>
      </c>
      <c r="I37" s="19">
        <v>1829809.38</v>
      </c>
      <c r="J37" s="49"/>
      <c r="K37" s="20">
        <v>66806210</v>
      </c>
    </row>
    <row r="38" spans="1:11" s="1" customFormat="1" ht="10.5" customHeight="1">
      <c r="A38" s="16" t="s">
        <v>131</v>
      </c>
      <c r="B38" s="17"/>
      <c r="C38" s="18">
        <v>680749.74</v>
      </c>
      <c r="D38" s="49"/>
      <c r="E38" s="18">
        <v>23526975</v>
      </c>
      <c r="G38" s="16" t="s">
        <v>172</v>
      </c>
      <c r="I38" s="19">
        <v>1613021.92</v>
      </c>
      <c r="J38" s="49"/>
      <c r="K38" s="20">
        <v>60844975</v>
      </c>
    </row>
    <row r="39" spans="1:11" s="1" customFormat="1" ht="10.5" customHeight="1">
      <c r="A39" s="16" t="s">
        <v>132</v>
      </c>
      <c r="B39" s="17"/>
      <c r="C39" s="18">
        <v>1763846.8</v>
      </c>
      <c r="D39" s="49"/>
      <c r="E39" s="18">
        <v>50839975</v>
      </c>
      <c r="G39" s="16" t="s">
        <v>173</v>
      </c>
      <c r="I39" s="19">
        <v>185971.26</v>
      </c>
      <c r="J39" s="49"/>
      <c r="K39" s="20">
        <v>5978819</v>
      </c>
    </row>
    <row r="40" spans="1:11" s="1" customFormat="1" ht="10.5" customHeight="1">
      <c r="A40" s="16" t="s">
        <v>133</v>
      </c>
      <c r="B40" s="17"/>
      <c r="C40" s="18">
        <v>3827270.24</v>
      </c>
      <c r="D40" s="49"/>
      <c r="E40" s="18">
        <v>121496059</v>
      </c>
      <c r="G40" s="16" t="s">
        <v>174</v>
      </c>
      <c r="I40" s="19">
        <v>1266981.54</v>
      </c>
      <c r="J40" s="49"/>
      <c r="K40" s="20">
        <v>50976760</v>
      </c>
    </row>
    <row r="41" spans="1:11" s="1" customFormat="1" ht="10.5" customHeight="1">
      <c r="A41" s="16" t="s">
        <v>134</v>
      </c>
      <c r="B41" s="17"/>
      <c r="C41" s="18">
        <v>2798020.87</v>
      </c>
      <c r="D41" s="49"/>
      <c r="E41" s="18">
        <v>91125357</v>
      </c>
      <c r="G41" s="16" t="s">
        <v>175</v>
      </c>
      <c r="I41" s="19">
        <v>379388.27</v>
      </c>
      <c r="J41" s="49"/>
      <c r="K41" s="20">
        <v>14744753</v>
      </c>
    </row>
    <row r="42" spans="1:11" s="1" customFormat="1" ht="10.5" customHeight="1">
      <c r="A42" s="16" t="s">
        <v>40</v>
      </c>
      <c r="B42" s="17"/>
      <c r="C42" s="18">
        <v>371751.13</v>
      </c>
      <c r="D42" s="49"/>
      <c r="E42" s="18">
        <v>19604339</v>
      </c>
      <c r="G42" s="16" t="s">
        <v>176</v>
      </c>
      <c r="I42" s="19">
        <v>1150741.47</v>
      </c>
      <c r="J42" s="49"/>
      <c r="K42" s="20">
        <v>43778654</v>
      </c>
    </row>
    <row r="43" spans="1:11" s="1" customFormat="1" ht="10.5" customHeight="1">
      <c r="A43" s="16" t="s">
        <v>135</v>
      </c>
      <c r="B43" s="17"/>
      <c r="C43" s="18">
        <v>15180522.270000001</v>
      </c>
      <c r="D43" s="49"/>
      <c r="E43" s="18">
        <v>549331154</v>
      </c>
      <c r="G43" s="16" t="s">
        <v>177</v>
      </c>
      <c r="I43" s="19">
        <v>1112334.93</v>
      </c>
      <c r="J43" s="49"/>
      <c r="K43" s="20">
        <v>41047085</v>
      </c>
    </row>
    <row r="44" spans="1:11" s="1" customFormat="1" ht="10.5" customHeight="1">
      <c r="A44" s="16" t="s">
        <v>136</v>
      </c>
      <c r="B44" s="17"/>
      <c r="C44" s="18">
        <v>3898114.27</v>
      </c>
      <c r="D44" s="49"/>
      <c r="E44" s="18">
        <v>170371355</v>
      </c>
      <c r="G44" s="16" t="s">
        <v>178</v>
      </c>
      <c r="I44" s="19">
        <v>311778.98</v>
      </c>
      <c r="J44" s="49"/>
      <c r="K44" s="20">
        <v>10088287</v>
      </c>
    </row>
    <row r="45" spans="1:11" s="1" customFormat="1" ht="10.5" customHeight="1">
      <c r="A45" s="16" t="s">
        <v>137</v>
      </c>
      <c r="B45" s="17"/>
      <c r="C45" s="18">
        <v>75272.1</v>
      </c>
      <c r="D45" s="49"/>
      <c r="E45" s="18">
        <v>4460577</v>
      </c>
      <c r="G45" s="16" t="s">
        <v>179</v>
      </c>
      <c r="I45" s="19">
        <v>2336988.88</v>
      </c>
      <c r="J45" s="49"/>
      <c r="K45" s="20">
        <v>91395044</v>
      </c>
    </row>
    <row r="46" spans="1:11" s="1" customFormat="1" ht="10.5" customHeight="1">
      <c r="A46" s="16" t="s">
        <v>138</v>
      </c>
      <c r="B46" s="17"/>
      <c r="C46" s="18">
        <v>271731.79</v>
      </c>
      <c r="D46" s="49"/>
      <c r="E46" s="18">
        <v>12195160</v>
      </c>
      <c r="G46" s="16" t="s">
        <v>309</v>
      </c>
      <c r="I46" s="19">
        <v>71108.99</v>
      </c>
      <c r="J46" s="49"/>
      <c r="K46" s="20">
        <v>9198505</v>
      </c>
    </row>
    <row r="47" spans="1:11" s="1" customFormat="1" ht="10.5" customHeight="1">
      <c r="A47" s="16" t="s">
        <v>47</v>
      </c>
      <c r="B47" s="17"/>
      <c r="C47" s="18">
        <v>850136.88</v>
      </c>
      <c r="D47" s="49"/>
      <c r="E47" s="18">
        <v>35780798</v>
      </c>
      <c r="G47" s="16" t="s">
        <v>180</v>
      </c>
      <c r="I47" s="19">
        <v>398673.13</v>
      </c>
      <c r="J47" s="49"/>
      <c r="K47" s="20">
        <v>18007321</v>
      </c>
    </row>
    <row r="48" spans="1:11" s="1" customFormat="1" ht="10.5" customHeight="1">
      <c r="A48" s="16" t="s">
        <v>139</v>
      </c>
      <c r="B48" s="17"/>
      <c r="C48" s="18">
        <v>1779083.95</v>
      </c>
      <c r="D48" s="49"/>
      <c r="E48" s="18">
        <v>63464467</v>
      </c>
      <c r="G48" s="16" t="s">
        <v>181</v>
      </c>
      <c r="I48" s="19">
        <v>732250.85</v>
      </c>
      <c r="J48" s="49"/>
      <c r="K48" s="20">
        <v>34336139</v>
      </c>
    </row>
    <row r="49" spans="1:11" s="1" customFormat="1" ht="10.5" customHeight="1">
      <c r="A49" s="16" t="s">
        <v>140</v>
      </c>
      <c r="B49" s="17"/>
      <c r="C49" s="18">
        <v>4401732.55</v>
      </c>
      <c r="D49" s="49"/>
      <c r="E49" s="18">
        <v>154064693</v>
      </c>
      <c r="G49" s="16" t="s">
        <v>310</v>
      </c>
      <c r="I49" s="19">
        <v>10905.18</v>
      </c>
      <c r="J49" s="49"/>
      <c r="K49" s="20">
        <v>248710</v>
      </c>
    </row>
    <row r="50" spans="1:11" s="1" customFormat="1" ht="10.5" customHeight="1">
      <c r="A50" s="16" t="s">
        <v>141</v>
      </c>
      <c r="B50" s="17"/>
      <c r="C50" s="18">
        <v>3534511.52</v>
      </c>
      <c r="D50" s="49"/>
      <c r="E50" s="18">
        <v>163034553</v>
      </c>
      <c r="G50" s="16" t="s">
        <v>182</v>
      </c>
      <c r="I50" s="19">
        <v>1029354.89</v>
      </c>
      <c r="J50" s="49"/>
      <c r="K50" s="20">
        <v>32529062</v>
      </c>
    </row>
    <row r="51" spans="1:11" s="1" customFormat="1" ht="10.5" customHeight="1">
      <c r="A51" s="16" t="s">
        <v>142</v>
      </c>
      <c r="B51" s="17"/>
      <c r="C51" s="18">
        <v>456058.56</v>
      </c>
      <c r="D51" s="49"/>
      <c r="E51" s="18">
        <v>20227388</v>
      </c>
      <c r="G51" s="16" t="s">
        <v>96</v>
      </c>
      <c r="I51" s="19">
        <v>636457.72</v>
      </c>
      <c r="J51" s="49"/>
      <c r="K51" s="20">
        <v>30833452</v>
      </c>
    </row>
    <row r="52" spans="1:11" s="1" customFormat="1" ht="10.5" customHeight="1">
      <c r="A52" s="16" t="s">
        <v>300</v>
      </c>
      <c r="B52" s="17"/>
      <c r="C52" s="18">
        <v>119848.8</v>
      </c>
      <c r="D52" s="49"/>
      <c r="E52" s="18">
        <v>6009752</v>
      </c>
      <c r="G52" s="16" t="s">
        <v>183</v>
      </c>
      <c r="I52" s="19">
        <v>766534.13</v>
      </c>
      <c r="J52" s="49"/>
      <c r="K52" s="20">
        <v>33452454</v>
      </c>
    </row>
    <row r="53" spans="1:11" s="1" customFormat="1" ht="10.5" customHeight="1">
      <c r="A53" s="16" t="s">
        <v>143</v>
      </c>
      <c r="B53" s="17"/>
      <c r="C53" s="18">
        <v>411224.6</v>
      </c>
      <c r="D53" s="49"/>
      <c r="E53" s="18">
        <v>16934159</v>
      </c>
      <c r="G53" s="16" t="s">
        <v>311</v>
      </c>
      <c r="I53" s="19">
        <v>36904.91</v>
      </c>
      <c r="J53" s="49"/>
      <c r="K53" s="20">
        <v>1773354</v>
      </c>
    </row>
    <row r="54" spans="1:11" s="1" customFormat="1" ht="10.5" customHeight="1">
      <c r="A54" s="16" t="s">
        <v>144</v>
      </c>
      <c r="B54" s="17"/>
      <c r="C54" s="18">
        <v>1298128.23</v>
      </c>
      <c r="D54" s="49"/>
      <c r="E54" s="18">
        <v>40391889</v>
      </c>
      <c r="G54" s="16" t="s">
        <v>184</v>
      </c>
      <c r="I54" s="19">
        <v>703153.15</v>
      </c>
      <c r="J54" s="49"/>
      <c r="K54" s="20">
        <v>31160574</v>
      </c>
    </row>
    <row r="55" spans="1:11" s="1" customFormat="1" ht="10.5" customHeight="1">
      <c r="A55" s="16" t="s">
        <v>145</v>
      </c>
      <c r="B55" s="17"/>
      <c r="C55" s="18">
        <v>290424.61</v>
      </c>
      <c r="D55" s="49"/>
      <c r="E55" s="18">
        <v>10840752</v>
      </c>
      <c r="G55" s="16" t="s">
        <v>185</v>
      </c>
      <c r="I55" s="19">
        <v>368465.49</v>
      </c>
      <c r="J55" s="93"/>
      <c r="K55" s="20">
        <v>14240183</v>
      </c>
    </row>
    <row r="56" spans="1:11" s="1" customFormat="1" ht="10.5" customHeight="1">
      <c r="A56" s="16" t="s">
        <v>146</v>
      </c>
      <c r="B56" s="17"/>
      <c r="C56" s="18">
        <v>3012802.98</v>
      </c>
      <c r="D56" s="49"/>
      <c r="E56" s="18">
        <v>92783496</v>
      </c>
      <c r="G56" s="1" t="s">
        <v>186</v>
      </c>
      <c r="I56" s="19">
        <v>7423229.19</v>
      </c>
      <c r="J56" s="49"/>
      <c r="K56" s="20">
        <v>256786160</v>
      </c>
    </row>
    <row r="57" spans="1:11" s="1" customFormat="1" ht="10.5" customHeight="1">
      <c r="A57" s="16" t="s">
        <v>147</v>
      </c>
      <c r="B57" s="17"/>
      <c r="C57" s="18">
        <v>956277.96</v>
      </c>
      <c r="D57" s="49"/>
      <c r="E57" s="18">
        <v>31076531</v>
      </c>
      <c r="G57" s="1" t="s">
        <v>100</v>
      </c>
      <c r="H57" s="42"/>
      <c r="I57" s="19">
        <v>1940336.8</v>
      </c>
      <c r="J57" s="82"/>
      <c r="K57" s="20">
        <v>78003601</v>
      </c>
    </row>
    <row r="58" spans="1:11" s="1" customFormat="1" ht="10.5" customHeight="1">
      <c r="A58" s="16" t="s">
        <v>148</v>
      </c>
      <c r="B58" s="17"/>
      <c r="C58" s="18">
        <v>1217232.36</v>
      </c>
      <c r="D58" s="49"/>
      <c r="E58" s="18">
        <v>62010528</v>
      </c>
      <c r="G58" s="1" t="s">
        <v>187</v>
      </c>
      <c r="H58" s="42"/>
      <c r="I58" s="19">
        <v>10125463.6</v>
      </c>
      <c r="J58" s="82"/>
      <c r="K58" s="20">
        <v>385635749</v>
      </c>
    </row>
    <row r="59" spans="1:11" s="1" customFormat="1" ht="10.5" customHeight="1">
      <c r="A59" s="16" t="s">
        <v>301</v>
      </c>
      <c r="B59" s="17"/>
      <c r="C59" s="18">
        <v>415919.23</v>
      </c>
      <c r="D59" s="49"/>
      <c r="E59" s="18">
        <v>14779140</v>
      </c>
      <c r="G59" s="21"/>
      <c r="H59" s="42"/>
      <c r="I59" s="90"/>
      <c r="J59" s="91"/>
      <c r="K59" s="92"/>
    </row>
    <row r="60" spans="1:11" s="1" customFormat="1" ht="10.5" customHeight="1">
      <c r="A60" s="101" t="s">
        <v>302</v>
      </c>
      <c r="B60" s="102"/>
      <c r="C60" s="103">
        <v>227954.72</v>
      </c>
      <c r="D60" s="104"/>
      <c r="E60" s="103">
        <v>10726690</v>
      </c>
      <c r="F60" s="8"/>
      <c r="G60" s="105" t="s">
        <v>105</v>
      </c>
      <c r="H60" s="106" t="s">
        <v>236</v>
      </c>
      <c r="I60" s="92">
        <v>216706916.81999996</v>
      </c>
      <c r="J60" s="91" t="s">
        <v>236</v>
      </c>
      <c r="K60" s="92">
        <v>7796194896</v>
      </c>
    </row>
    <row r="61" s="1" customFormat="1" ht="6.75" customHeight="1"/>
    <row r="62" s="1" customFormat="1" ht="12.75" customHeight="1">
      <c r="A62" s="1" t="s">
        <v>312</v>
      </c>
    </row>
    <row r="63" s="1" customFormat="1" ht="12.75" customHeight="1">
      <c r="A63" s="49" t="s">
        <v>359</v>
      </c>
    </row>
    <row r="64" s="1" customFormat="1" ht="12.75" customHeight="1">
      <c r="A64" s="49" t="s">
        <v>360</v>
      </c>
    </row>
    <row r="65" spans="1:2" s="1" customFormat="1" ht="12.75" customHeight="1">
      <c r="A65" s="49"/>
      <c r="B65" s="2"/>
    </row>
    <row r="66" s="1" customFormat="1" ht="9" customHeight="1">
      <c r="B66" s="2"/>
    </row>
    <row r="67" spans="1:2" s="1" customFormat="1" ht="12.75" customHeight="1">
      <c r="A67" s="21" t="s">
        <v>348</v>
      </c>
      <c r="B67" s="2"/>
    </row>
    <row r="68" spans="1:2" s="1" customFormat="1" ht="12.75" customHeight="1">
      <c r="A68" s="108" t="s">
        <v>349</v>
      </c>
      <c r="B68" s="2"/>
    </row>
    <row r="69" spans="1:2" s="1" customFormat="1" ht="12.75" customHeight="1">
      <c r="A69" s="108" t="s">
        <v>350</v>
      </c>
      <c r="B69" s="2"/>
    </row>
    <row r="70" spans="1:2" s="1" customFormat="1" ht="12.75" customHeight="1">
      <c r="A70" s="21" t="s">
        <v>351</v>
      </c>
      <c r="B70" s="2"/>
    </row>
    <row r="71" spans="1:2" s="1" customFormat="1" ht="12.75" customHeight="1">
      <c r="A71" s="21" t="s">
        <v>352</v>
      </c>
      <c r="B71" s="2"/>
    </row>
    <row r="72" s="1" customFormat="1" ht="10.5" customHeight="1">
      <c r="B72" s="2"/>
    </row>
    <row r="73" s="1" customFormat="1" ht="12">
      <c r="B73" s="2"/>
    </row>
    <row r="74" spans="2:4" ht="12.75">
      <c r="B74" s="2"/>
      <c r="D74" s="1"/>
    </row>
    <row r="75" spans="2:4" ht="12.75">
      <c r="B75" s="2"/>
      <c r="D75" s="1"/>
    </row>
    <row r="76" spans="2:4" ht="12.75">
      <c r="B76" s="2"/>
      <c r="D76" s="1"/>
    </row>
    <row r="77" spans="2:4" ht="12.75">
      <c r="B77" s="2"/>
      <c r="D77" s="1"/>
    </row>
    <row r="78" spans="2:4" ht="12.75">
      <c r="B78" s="2"/>
      <c r="D78" s="1"/>
    </row>
    <row r="79" spans="1:4" ht="12.75">
      <c r="A79" s="1"/>
      <c r="B79" s="2"/>
      <c r="D79" s="1"/>
    </row>
    <row r="80" spans="1:4" ht="12.75">
      <c r="A80" s="1"/>
      <c r="B80" s="2"/>
      <c r="D80" s="1"/>
    </row>
    <row r="81" spans="1:4" ht="12.75">
      <c r="A81" s="1"/>
      <c r="B81" s="2"/>
      <c r="D81" s="1"/>
    </row>
    <row r="82" spans="1:4" ht="12.75">
      <c r="A82" s="1"/>
      <c r="B82" s="2"/>
      <c r="D82" s="1"/>
    </row>
    <row r="83" spans="1:4" ht="12.75">
      <c r="A83" s="1"/>
      <c r="B83" s="2"/>
      <c r="D83" s="1"/>
    </row>
    <row r="84" spans="1:4" ht="12.75">
      <c r="A84" s="1"/>
      <c r="B84" s="2"/>
      <c r="D84" s="1"/>
    </row>
    <row r="85" spans="1:4" ht="12.75">
      <c r="A85" s="1"/>
      <c r="B85" s="2"/>
      <c r="D85" s="1"/>
    </row>
    <row r="86" spans="1:4" ht="12.75">
      <c r="A86" s="1"/>
      <c r="B86" s="2"/>
      <c r="D86" s="1"/>
    </row>
    <row r="87" spans="1:4" ht="12.75">
      <c r="A87" s="1"/>
      <c r="B87" s="2"/>
      <c r="D87" s="1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</sheetData>
  <mergeCells count="3">
    <mergeCell ref="A3:K3"/>
    <mergeCell ref="A1:K1"/>
    <mergeCell ref="A2:K2"/>
  </mergeCells>
  <printOptions/>
  <pageMargins left="0.25" right="0.25" top="0.25" bottom="0.18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3"/>
  <sheetViews>
    <sheetView zoomScale="130" zoomScaleNormal="130" workbookViewId="0" topLeftCell="A48">
      <selection activeCell="I82" sqref="I82"/>
    </sheetView>
  </sheetViews>
  <sheetFormatPr defaultColWidth="9.33203125" defaultRowHeight="12.75"/>
  <cols>
    <col min="1" max="1" width="30.83203125" style="13" customWidth="1"/>
    <col min="2" max="2" width="1.66796875" style="13" customWidth="1"/>
    <col min="3" max="3" width="8.83203125" style="1" customWidth="1"/>
    <col min="4" max="4" width="2.33203125" style="0" customWidth="1"/>
    <col min="5" max="5" width="11.16015625" style="0" customWidth="1"/>
    <col min="6" max="6" width="2.5" style="0" customWidth="1"/>
    <col min="7" max="7" width="30.33203125" style="0" customWidth="1"/>
    <col min="8" max="8" width="2.16015625" style="0" customWidth="1"/>
    <col min="9" max="9" width="9.83203125" style="0" customWidth="1"/>
    <col min="10" max="10" width="2.16015625" style="0" customWidth="1"/>
    <col min="11" max="11" width="12" style="0" customWidth="1"/>
    <col min="12" max="12" width="15.66015625" style="0" customWidth="1"/>
    <col min="13" max="13" width="0.4921875" style="0" customWidth="1"/>
    <col min="14" max="14" width="2.33203125" style="0" customWidth="1"/>
    <col min="15" max="16384" width="8.16015625" style="0" customWidth="1"/>
  </cols>
  <sheetData>
    <row r="1" spans="1:11" ht="14.25" customHeight="1">
      <c r="A1" s="117" t="s">
        <v>285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3.5" customHeight="1">
      <c r="A2" s="118" t="s">
        <v>358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2" s="6" customFormat="1" ht="18.75" customHeight="1">
      <c r="A3" s="50" t="s">
        <v>189</v>
      </c>
      <c r="B3" s="51"/>
      <c r="C3" s="52" t="s">
        <v>2</v>
      </c>
      <c r="D3" s="53"/>
      <c r="E3" s="52" t="s">
        <v>295</v>
      </c>
      <c r="F3" s="53"/>
      <c r="G3" s="50" t="s">
        <v>189</v>
      </c>
      <c r="H3" s="53"/>
      <c r="I3" s="52" t="s">
        <v>2</v>
      </c>
      <c r="J3" s="53"/>
      <c r="K3" s="52" t="s">
        <v>294</v>
      </c>
      <c r="L3" s="36"/>
    </row>
    <row r="4" spans="1:2" s="56" customFormat="1" ht="3" customHeight="1">
      <c r="A4" s="54"/>
      <c r="B4" s="55"/>
    </row>
    <row r="5" spans="1:11" s="56" customFormat="1" ht="9" customHeight="1">
      <c r="A5" s="57" t="s">
        <v>328</v>
      </c>
      <c r="B5" s="75" t="s">
        <v>236</v>
      </c>
      <c r="C5" s="69">
        <v>6929872.289999999</v>
      </c>
      <c r="D5" s="83" t="s">
        <v>236</v>
      </c>
      <c r="E5" s="69">
        <v>522186353</v>
      </c>
      <c r="G5" s="58" t="s">
        <v>334</v>
      </c>
      <c r="H5" s="75" t="s">
        <v>236</v>
      </c>
      <c r="I5" s="69">
        <v>52015321.440000005</v>
      </c>
      <c r="J5" s="83" t="s">
        <v>236</v>
      </c>
      <c r="K5" s="73">
        <v>1132237885</v>
      </c>
    </row>
    <row r="6" spans="1:11" s="56" customFormat="1" ht="9" customHeight="1">
      <c r="A6" s="60" t="s">
        <v>337</v>
      </c>
      <c r="B6" s="61"/>
      <c r="C6" s="70">
        <v>654106.22</v>
      </c>
      <c r="D6" s="84"/>
      <c r="E6" s="70">
        <v>31465809</v>
      </c>
      <c r="G6" s="60" t="s">
        <v>245</v>
      </c>
      <c r="H6" s="61"/>
      <c r="I6" s="70">
        <v>1962859.11</v>
      </c>
      <c r="J6" s="84"/>
      <c r="K6" s="74">
        <v>67583499</v>
      </c>
    </row>
    <row r="7" spans="1:11" s="56" customFormat="1" ht="9" customHeight="1">
      <c r="A7" s="60" t="s">
        <v>338</v>
      </c>
      <c r="B7" s="61"/>
      <c r="C7" s="70">
        <v>1327732.77</v>
      </c>
      <c r="D7" s="84"/>
      <c r="E7" s="70">
        <v>49848868</v>
      </c>
      <c r="G7" s="60" t="s">
        <v>246</v>
      </c>
      <c r="H7" s="61"/>
      <c r="I7" s="70">
        <v>257754.34</v>
      </c>
      <c r="J7" s="84"/>
      <c r="K7" s="74">
        <v>10406596</v>
      </c>
    </row>
    <row r="8" spans="1:11" s="56" customFormat="1" ht="9" customHeight="1">
      <c r="A8" s="60" t="s">
        <v>353</v>
      </c>
      <c r="B8" s="61"/>
      <c r="C8" s="70">
        <v>548279.47</v>
      </c>
      <c r="D8" s="84"/>
      <c r="E8" s="70">
        <v>21928297</v>
      </c>
      <c r="G8" s="60" t="s">
        <v>247</v>
      </c>
      <c r="H8" s="61"/>
      <c r="I8" s="70">
        <v>36869092.620000005</v>
      </c>
      <c r="J8" s="84"/>
      <c r="K8" s="74">
        <v>675209573</v>
      </c>
    </row>
    <row r="9" spans="1:11" s="56" customFormat="1" ht="9" customHeight="1">
      <c r="A9" s="60" t="s">
        <v>286</v>
      </c>
      <c r="B9" s="61"/>
      <c r="C9" s="70"/>
      <c r="D9" s="84"/>
      <c r="E9" s="70"/>
      <c r="G9" s="60" t="s">
        <v>248</v>
      </c>
      <c r="H9" s="61"/>
      <c r="I9" s="70">
        <v>1433257.62</v>
      </c>
      <c r="J9" s="84"/>
      <c r="K9" s="74">
        <v>40076334</v>
      </c>
    </row>
    <row r="10" spans="1:11" s="56" customFormat="1" ht="9" customHeight="1">
      <c r="A10" s="60" t="s">
        <v>237</v>
      </c>
      <c r="B10" s="61"/>
      <c r="C10" s="70"/>
      <c r="D10" s="84"/>
      <c r="E10" s="70"/>
      <c r="G10" s="60" t="s">
        <v>290</v>
      </c>
      <c r="H10" s="61"/>
      <c r="I10" s="70"/>
      <c r="J10" s="84"/>
      <c r="K10" s="74"/>
    </row>
    <row r="11" spans="1:11" s="56" customFormat="1" ht="9" customHeight="1">
      <c r="A11" s="60" t="s">
        <v>238</v>
      </c>
      <c r="B11" s="61"/>
      <c r="C11" s="70">
        <v>4399753.83</v>
      </c>
      <c r="D11" s="84"/>
      <c r="E11" s="70">
        <v>418943379</v>
      </c>
      <c r="G11" s="60" t="s">
        <v>249</v>
      </c>
      <c r="H11" s="61"/>
      <c r="I11" s="70">
        <v>9096307.66</v>
      </c>
      <c r="J11" s="84"/>
      <c r="K11" s="74">
        <v>267373442</v>
      </c>
    </row>
    <row r="12" spans="1:11" s="56" customFormat="1" ht="9" customHeight="1">
      <c r="A12" s="54"/>
      <c r="B12" s="62"/>
      <c r="C12" s="70"/>
      <c r="D12" s="84"/>
      <c r="E12" s="70"/>
      <c r="G12" s="60" t="s">
        <v>250</v>
      </c>
      <c r="H12" s="61"/>
      <c r="I12" s="70">
        <v>49669.97</v>
      </c>
      <c r="J12" s="84"/>
      <c r="K12" s="74">
        <v>2281748</v>
      </c>
    </row>
    <row r="13" spans="1:11" s="56" customFormat="1" ht="9" customHeight="1">
      <c r="A13" s="63" t="s">
        <v>329</v>
      </c>
      <c r="B13" s="75" t="s">
        <v>236</v>
      </c>
      <c r="C13" s="69">
        <v>12498250.44</v>
      </c>
      <c r="D13" s="83" t="s">
        <v>236</v>
      </c>
      <c r="E13" s="69">
        <v>300853949</v>
      </c>
      <c r="G13" s="60" t="s">
        <v>251</v>
      </c>
      <c r="H13" s="61"/>
      <c r="I13" s="70">
        <v>1423697.54</v>
      </c>
      <c r="J13" s="84"/>
      <c r="K13" s="74">
        <v>42781455</v>
      </c>
    </row>
    <row r="14" spans="1:11" s="56" customFormat="1" ht="9" customHeight="1">
      <c r="A14" s="60" t="s">
        <v>190</v>
      </c>
      <c r="B14" s="61"/>
      <c r="C14" s="70">
        <v>1739780.76</v>
      </c>
      <c r="D14" s="84"/>
      <c r="E14" s="70">
        <v>39397294</v>
      </c>
      <c r="G14" s="60" t="s">
        <v>252</v>
      </c>
      <c r="H14" s="61"/>
      <c r="I14" s="70">
        <v>922682.58</v>
      </c>
      <c r="J14" s="84"/>
      <c r="K14" s="74">
        <v>26525238</v>
      </c>
    </row>
    <row r="15" spans="1:11" s="56" customFormat="1" ht="9" customHeight="1">
      <c r="A15" s="60" t="s">
        <v>191</v>
      </c>
      <c r="B15" s="61"/>
      <c r="C15" s="70">
        <v>9791292.18</v>
      </c>
      <c r="D15" s="84"/>
      <c r="E15" s="70">
        <v>228028203</v>
      </c>
      <c r="G15" s="60"/>
      <c r="H15" s="62"/>
      <c r="I15" s="70"/>
      <c r="J15" s="84"/>
      <c r="K15" s="74"/>
    </row>
    <row r="16" spans="1:11" s="56" customFormat="1" ht="9" customHeight="1">
      <c r="A16" s="60" t="s">
        <v>192</v>
      </c>
      <c r="B16" s="61"/>
      <c r="C16" s="70">
        <v>1568.14</v>
      </c>
      <c r="D16" s="84"/>
      <c r="E16" s="70">
        <v>34847</v>
      </c>
      <c r="G16" s="58" t="s">
        <v>335</v>
      </c>
      <c r="H16" s="75" t="s">
        <v>236</v>
      </c>
      <c r="I16" s="69">
        <v>98650993.24</v>
      </c>
      <c r="J16" s="83" t="s">
        <v>236</v>
      </c>
      <c r="K16" s="73">
        <v>3418318554</v>
      </c>
    </row>
    <row r="17" spans="1:11" s="56" customFormat="1" ht="9" customHeight="1">
      <c r="A17" s="60" t="s">
        <v>193</v>
      </c>
      <c r="B17" s="61"/>
      <c r="C17" s="70">
        <v>21667.84</v>
      </c>
      <c r="D17" s="84"/>
      <c r="E17" s="70">
        <v>672144</v>
      </c>
      <c r="G17" s="60" t="s">
        <v>253</v>
      </c>
      <c r="H17" s="61"/>
      <c r="I17" s="70"/>
      <c r="J17" s="84"/>
      <c r="K17" s="74"/>
    </row>
    <row r="18" spans="1:11" s="56" customFormat="1" ht="9" customHeight="1">
      <c r="A18" s="60" t="s">
        <v>194</v>
      </c>
      <c r="B18" s="61"/>
      <c r="C18" s="70">
        <v>15868.34</v>
      </c>
      <c r="D18" s="84"/>
      <c r="E18" s="70">
        <v>308261</v>
      </c>
      <c r="G18" s="60" t="s">
        <v>249</v>
      </c>
      <c r="H18" s="61"/>
      <c r="I18" s="70">
        <v>1074641.4</v>
      </c>
      <c r="J18" s="84"/>
      <c r="K18" s="74">
        <v>29766616</v>
      </c>
    </row>
    <row r="19" spans="1:11" s="56" customFormat="1" ht="9" customHeight="1">
      <c r="A19" s="60" t="s">
        <v>195</v>
      </c>
      <c r="B19" s="61"/>
      <c r="C19" s="70">
        <v>167739.41</v>
      </c>
      <c r="D19" s="84"/>
      <c r="E19" s="70">
        <v>3709480</v>
      </c>
      <c r="G19" s="60" t="s">
        <v>254</v>
      </c>
      <c r="H19" s="61"/>
      <c r="I19" s="70">
        <v>2367402.83</v>
      </c>
      <c r="J19" s="84"/>
      <c r="K19" s="74">
        <v>59554230</v>
      </c>
    </row>
    <row r="20" spans="1:11" s="56" customFormat="1" ht="9" customHeight="1">
      <c r="A20" s="60" t="s">
        <v>196</v>
      </c>
      <c r="B20" s="61"/>
      <c r="C20" s="70">
        <v>760333.77</v>
      </c>
      <c r="D20" s="84"/>
      <c r="E20" s="70">
        <v>28703720</v>
      </c>
      <c r="G20" s="60" t="s">
        <v>255</v>
      </c>
      <c r="H20" s="61"/>
      <c r="I20" s="70">
        <v>560644.97</v>
      </c>
      <c r="J20" s="84"/>
      <c r="K20" s="74">
        <v>13366075</v>
      </c>
    </row>
    <row r="21" spans="1:11" s="56" customFormat="1" ht="9" customHeight="1">
      <c r="A21" s="54"/>
      <c r="B21" s="62"/>
      <c r="C21" s="70"/>
      <c r="D21" s="84"/>
      <c r="E21" s="70"/>
      <c r="G21" s="60" t="s">
        <v>256</v>
      </c>
      <c r="H21" s="61"/>
      <c r="I21" s="70"/>
      <c r="J21" s="84"/>
      <c r="K21" s="74"/>
    </row>
    <row r="22" spans="1:11" s="56" customFormat="1" ht="9" customHeight="1">
      <c r="A22" s="63" t="s">
        <v>330</v>
      </c>
      <c r="B22" s="75" t="s">
        <v>236</v>
      </c>
      <c r="C22" s="69">
        <v>19401293.06</v>
      </c>
      <c r="D22" s="83" t="s">
        <v>236</v>
      </c>
      <c r="E22" s="69">
        <v>1541879994</v>
      </c>
      <c r="G22" s="60" t="s">
        <v>257</v>
      </c>
      <c r="H22" s="61"/>
      <c r="I22" s="70">
        <v>2092478.46</v>
      </c>
      <c r="J22" s="84"/>
      <c r="K22" s="74">
        <v>104728070</v>
      </c>
    </row>
    <row r="23" spans="1:11" s="56" customFormat="1" ht="9" customHeight="1">
      <c r="A23" s="60" t="s">
        <v>197</v>
      </c>
      <c r="B23" s="61"/>
      <c r="C23" s="70">
        <v>3645444.71</v>
      </c>
      <c r="D23" s="84"/>
      <c r="E23" s="70">
        <v>733116509</v>
      </c>
      <c r="G23" s="60" t="s">
        <v>258</v>
      </c>
      <c r="H23" s="61"/>
      <c r="I23" s="70">
        <v>313679.26</v>
      </c>
      <c r="J23" s="84"/>
      <c r="K23" s="74">
        <v>17082106</v>
      </c>
    </row>
    <row r="24" spans="1:11" s="56" customFormat="1" ht="9" customHeight="1">
      <c r="A24" s="60" t="s">
        <v>198</v>
      </c>
      <c r="B24" s="61"/>
      <c r="C24" s="70">
        <v>1952207.84</v>
      </c>
      <c r="D24" s="84"/>
      <c r="E24" s="70">
        <v>134590771</v>
      </c>
      <c r="G24" s="60" t="s">
        <v>259</v>
      </c>
      <c r="H24" s="61"/>
      <c r="I24" s="70">
        <v>1694843.66</v>
      </c>
      <c r="J24" s="84"/>
      <c r="K24" s="74">
        <v>51152979</v>
      </c>
    </row>
    <row r="25" spans="1:11" s="56" customFormat="1" ht="9" customHeight="1">
      <c r="A25" s="60" t="s">
        <v>199</v>
      </c>
      <c r="B25" s="61"/>
      <c r="C25" s="70">
        <v>1964002.8</v>
      </c>
      <c r="D25" s="84"/>
      <c r="E25" s="70">
        <v>67277795</v>
      </c>
      <c r="G25" s="60" t="s">
        <v>260</v>
      </c>
      <c r="H25" s="61"/>
      <c r="I25" s="70">
        <v>518876.73</v>
      </c>
      <c r="J25" s="84"/>
      <c r="K25" s="74">
        <v>27343327</v>
      </c>
    </row>
    <row r="26" spans="1:11" s="56" customFormat="1" ht="9" customHeight="1">
      <c r="A26" s="60" t="s">
        <v>200</v>
      </c>
      <c r="B26" s="61"/>
      <c r="C26" s="70">
        <v>877149.06</v>
      </c>
      <c r="D26" s="84"/>
      <c r="E26" s="70">
        <v>43092337</v>
      </c>
      <c r="G26" s="60" t="s">
        <v>261</v>
      </c>
      <c r="H26" s="61"/>
      <c r="I26" s="70">
        <v>8371417.71</v>
      </c>
      <c r="J26" s="84"/>
      <c r="K26" s="74">
        <v>210443584</v>
      </c>
    </row>
    <row r="27" spans="1:11" s="56" customFormat="1" ht="9" customHeight="1">
      <c r="A27" s="60" t="s">
        <v>201</v>
      </c>
      <c r="B27" s="61"/>
      <c r="C27" s="70">
        <v>6025105.06</v>
      </c>
      <c r="D27" s="84"/>
      <c r="E27" s="70">
        <v>222805443</v>
      </c>
      <c r="G27" s="60" t="s">
        <v>262</v>
      </c>
      <c r="H27" s="61"/>
      <c r="I27" s="70">
        <v>10031949.02</v>
      </c>
      <c r="J27" s="84"/>
      <c r="K27" s="74">
        <v>345123453</v>
      </c>
    </row>
    <row r="28" spans="1:11" s="56" customFormat="1" ht="9" customHeight="1">
      <c r="A28" s="60" t="s">
        <v>202</v>
      </c>
      <c r="B28" s="61"/>
      <c r="C28" s="70">
        <v>530390.6</v>
      </c>
      <c r="D28" s="84"/>
      <c r="E28" s="70">
        <v>29403136</v>
      </c>
      <c r="G28" s="60" t="s">
        <v>263</v>
      </c>
      <c r="H28" s="61"/>
      <c r="I28" s="70">
        <v>903981.31</v>
      </c>
      <c r="J28" s="84"/>
      <c r="K28" s="74">
        <v>22610829</v>
      </c>
    </row>
    <row r="29" spans="1:11" s="56" customFormat="1" ht="9" customHeight="1">
      <c r="A29" s="60" t="s">
        <v>203</v>
      </c>
      <c r="B29" s="61"/>
      <c r="C29" s="70">
        <v>2302962.66</v>
      </c>
      <c r="D29" s="84"/>
      <c r="E29" s="70">
        <v>208185313</v>
      </c>
      <c r="G29" s="60" t="s">
        <v>264</v>
      </c>
      <c r="H29" s="61"/>
      <c r="I29" s="70">
        <v>57223059.370000005</v>
      </c>
      <c r="J29" s="84"/>
      <c r="K29" s="74">
        <v>2033864324</v>
      </c>
    </row>
    <row r="30" spans="1:11" s="56" customFormat="1" ht="9" customHeight="1">
      <c r="A30" s="60" t="s">
        <v>287</v>
      </c>
      <c r="B30" s="61"/>
      <c r="C30" s="70">
        <v>2002973.07</v>
      </c>
      <c r="D30" s="84"/>
      <c r="E30" s="70">
        <v>76715629</v>
      </c>
      <c r="G30" s="60" t="s">
        <v>265</v>
      </c>
      <c r="H30" s="61"/>
      <c r="I30" s="70">
        <v>1621901.61</v>
      </c>
      <c r="J30" s="84"/>
      <c r="K30" s="74">
        <v>54015148</v>
      </c>
    </row>
    <row r="31" spans="1:11" s="56" customFormat="1" ht="9" customHeight="1">
      <c r="A31" s="60" t="s">
        <v>229</v>
      </c>
      <c r="B31" s="61"/>
      <c r="C31" s="70">
        <v>101057.26</v>
      </c>
      <c r="D31" s="84"/>
      <c r="E31" s="70">
        <v>26693061</v>
      </c>
      <c r="G31" s="60" t="s">
        <v>267</v>
      </c>
      <c r="H31" s="61"/>
      <c r="I31" s="70"/>
      <c r="J31" s="84"/>
      <c r="K31" s="74"/>
    </row>
    <row r="32" spans="1:11" s="56" customFormat="1" ht="9" customHeight="1">
      <c r="A32" s="54"/>
      <c r="B32" s="62"/>
      <c r="C32" s="70"/>
      <c r="D32" s="84"/>
      <c r="E32" s="70"/>
      <c r="G32" s="60" t="s">
        <v>266</v>
      </c>
      <c r="H32" s="61"/>
      <c r="I32" s="70">
        <v>2825799.01</v>
      </c>
      <c r="J32" s="84"/>
      <c r="K32" s="74">
        <v>130189245</v>
      </c>
    </row>
    <row r="33" spans="1:11" s="56" customFormat="1" ht="9" customHeight="1">
      <c r="A33" s="63" t="s">
        <v>331</v>
      </c>
      <c r="B33" s="75" t="s">
        <v>236</v>
      </c>
      <c r="C33" s="69">
        <v>64992428.97</v>
      </c>
      <c r="D33" s="83" t="s">
        <v>236</v>
      </c>
      <c r="E33" s="69">
        <v>2453358747</v>
      </c>
      <c r="G33" s="60" t="s">
        <v>268</v>
      </c>
      <c r="H33" s="61"/>
      <c r="I33" s="70">
        <v>1101866.12</v>
      </c>
      <c r="J33" s="84"/>
      <c r="K33" s="74">
        <v>27916408</v>
      </c>
    </row>
    <row r="34" spans="1:11" s="56" customFormat="1" ht="9" customHeight="1">
      <c r="A34" s="60" t="s">
        <v>204</v>
      </c>
      <c r="B34" s="61"/>
      <c r="C34" s="70">
        <v>301217.13</v>
      </c>
      <c r="D34" s="84"/>
      <c r="E34" s="70">
        <v>12924195</v>
      </c>
      <c r="G34" s="60" t="s">
        <v>269</v>
      </c>
      <c r="H34" s="61"/>
      <c r="I34" s="70">
        <v>2989224.32</v>
      </c>
      <c r="J34" s="84"/>
      <c r="K34" s="74">
        <v>89552310</v>
      </c>
    </row>
    <row r="35" spans="1:11" s="56" customFormat="1" ht="9" customHeight="1">
      <c r="A35" s="60" t="s">
        <v>205</v>
      </c>
      <c r="B35" s="61"/>
      <c r="C35" s="70">
        <v>142345.17</v>
      </c>
      <c r="D35" s="84"/>
      <c r="E35" s="70">
        <v>5656879</v>
      </c>
      <c r="G35" s="60" t="s">
        <v>270</v>
      </c>
      <c r="H35" s="61"/>
      <c r="I35" s="70">
        <v>560117.77</v>
      </c>
      <c r="J35" s="84"/>
      <c r="K35" s="74">
        <v>28453125</v>
      </c>
    </row>
    <row r="36" spans="1:11" s="56" customFormat="1" ht="9" customHeight="1">
      <c r="A36" s="60" t="s">
        <v>206</v>
      </c>
      <c r="B36" s="61"/>
      <c r="C36" s="70">
        <v>355638.12</v>
      </c>
      <c r="D36" s="84"/>
      <c r="E36" s="70">
        <v>8755294</v>
      </c>
      <c r="G36" s="60" t="s">
        <v>291</v>
      </c>
      <c r="H36" s="61"/>
      <c r="I36" s="70">
        <v>1782606.37</v>
      </c>
      <c r="J36" s="84"/>
      <c r="K36" s="74">
        <v>47161698</v>
      </c>
    </row>
    <row r="37" spans="1:11" s="56" customFormat="1" ht="9" customHeight="1">
      <c r="A37" s="60" t="s">
        <v>207</v>
      </c>
      <c r="B37" s="61"/>
      <c r="C37" s="70">
        <v>24893250.34</v>
      </c>
      <c r="D37" s="84"/>
      <c r="E37" s="70">
        <v>1411750584</v>
      </c>
      <c r="G37" s="60" t="s">
        <v>272</v>
      </c>
      <c r="H37" s="61" t="s">
        <v>271</v>
      </c>
      <c r="I37" s="70"/>
      <c r="J37" s="84"/>
      <c r="K37" s="74"/>
    </row>
    <row r="38" spans="1:11" s="56" customFormat="1" ht="9" customHeight="1">
      <c r="A38" s="60" t="s">
        <v>208</v>
      </c>
      <c r="B38" s="61"/>
      <c r="C38" s="70">
        <v>1992473.67</v>
      </c>
      <c r="D38" s="84"/>
      <c r="E38" s="70">
        <v>91918969</v>
      </c>
      <c r="G38" s="60" t="s">
        <v>273</v>
      </c>
      <c r="H38" s="61"/>
      <c r="I38" s="70">
        <v>1982569.36</v>
      </c>
      <c r="J38" s="84"/>
      <c r="K38" s="74">
        <v>92997785</v>
      </c>
    </row>
    <row r="39" spans="1:11" s="56" customFormat="1" ht="9" customHeight="1">
      <c r="A39" s="60" t="s">
        <v>209</v>
      </c>
      <c r="B39" s="61"/>
      <c r="C39" s="70"/>
      <c r="D39" s="84"/>
      <c r="E39" s="70"/>
      <c r="G39" s="60" t="s">
        <v>274</v>
      </c>
      <c r="H39" s="61"/>
      <c r="I39" s="70">
        <v>633933.96</v>
      </c>
      <c r="J39" s="84"/>
      <c r="K39" s="74">
        <v>32997242</v>
      </c>
    </row>
    <row r="40" spans="1:11" s="56" customFormat="1" ht="9" customHeight="1">
      <c r="A40" s="60" t="s">
        <v>239</v>
      </c>
      <c r="B40" s="61"/>
      <c r="C40" s="70">
        <v>35685828.18</v>
      </c>
      <c r="D40" s="84"/>
      <c r="E40" s="70">
        <v>878568643</v>
      </c>
      <c r="I40" s="85"/>
      <c r="J40" s="85"/>
      <c r="K40" s="85"/>
    </row>
    <row r="41" spans="1:11" s="56" customFormat="1" ht="9" customHeight="1">
      <c r="A41" s="60" t="s">
        <v>210</v>
      </c>
      <c r="B41" s="61"/>
      <c r="C41" s="70">
        <v>315449.88</v>
      </c>
      <c r="D41" s="84"/>
      <c r="E41" s="70">
        <v>11985753</v>
      </c>
      <c r="G41" s="58"/>
      <c r="H41" s="62"/>
      <c r="I41" s="70"/>
      <c r="J41" s="84"/>
      <c r="K41" s="70"/>
    </row>
    <row r="42" spans="1:11" s="56" customFormat="1" ht="9" customHeight="1">
      <c r="A42" s="60" t="s">
        <v>211</v>
      </c>
      <c r="B42" s="61"/>
      <c r="C42" s="70">
        <v>1306226.48</v>
      </c>
      <c r="D42" s="84"/>
      <c r="E42" s="70">
        <v>31798430</v>
      </c>
      <c r="G42" s="58"/>
      <c r="H42" s="75"/>
      <c r="I42" s="69"/>
      <c r="J42" s="85"/>
      <c r="K42" s="71"/>
    </row>
    <row r="43" spans="1:11" s="56" customFormat="1" ht="9" customHeight="1">
      <c r="A43" s="54"/>
      <c r="B43" s="62"/>
      <c r="C43" s="70"/>
      <c r="D43" s="84"/>
      <c r="E43" s="70"/>
      <c r="G43" s="58"/>
      <c r="H43" s="59"/>
      <c r="I43" s="69"/>
      <c r="J43" s="86"/>
      <c r="K43" s="70"/>
    </row>
    <row r="44" spans="1:11" s="56" customFormat="1" ht="9" customHeight="1">
      <c r="A44" s="63" t="s">
        <v>332</v>
      </c>
      <c r="B44" s="75" t="s">
        <v>236</v>
      </c>
      <c r="C44" s="69">
        <v>14249251.149999999</v>
      </c>
      <c r="D44" s="83" t="s">
        <v>236</v>
      </c>
      <c r="E44" s="69">
        <v>435286703</v>
      </c>
      <c r="G44" s="58" t="s">
        <v>339</v>
      </c>
      <c r="H44" s="75" t="s">
        <v>236</v>
      </c>
      <c r="I44" s="69">
        <v>345189588.29</v>
      </c>
      <c r="J44" s="83" t="s">
        <v>236</v>
      </c>
      <c r="K44" s="73">
        <v>12666318931</v>
      </c>
    </row>
    <row r="45" spans="1:11" s="56" customFormat="1" ht="9" customHeight="1">
      <c r="A45" s="60" t="s">
        <v>212</v>
      </c>
      <c r="B45" s="61"/>
      <c r="C45" s="70">
        <v>6138012.19</v>
      </c>
      <c r="D45" s="84"/>
      <c r="E45" s="70">
        <v>181567857</v>
      </c>
      <c r="G45" s="58"/>
      <c r="H45" s="59"/>
      <c r="I45" s="69"/>
      <c r="J45" s="86"/>
      <c r="K45" s="70"/>
    </row>
    <row r="46" spans="1:11" s="56" customFormat="1" ht="9" customHeight="1">
      <c r="A46" s="60" t="s">
        <v>230</v>
      </c>
      <c r="B46" s="61"/>
      <c r="C46" s="70"/>
      <c r="D46" s="84"/>
      <c r="E46" s="70"/>
      <c r="G46" s="58" t="s">
        <v>342</v>
      </c>
      <c r="H46" s="62"/>
      <c r="I46" s="69"/>
      <c r="J46" s="87"/>
      <c r="K46" s="71"/>
    </row>
    <row r="47" spans="1:11" s="56" customFormat="1" ht="9" customHeight="1">
      <c r="A47" s="60" t="s">
        <v>240</v>
      </c>
      <c r="B47" s="61"/>
      <c r="C47" s="70">
        <v>3365259.95</v>
      </c>
      <c r="D47" s="84"/>
      <c r="E47" s="70">
        <v>122385963</v>
      </c>
      <c r="G47" s="58" t="s">
        <v>336</v>
      </c>
      <c r="H47" s="75" t="s">
        <v>236</v>
      </c>
      <c r="I47" s="69">
        <v>51473927.49</v>
      </c>
      <c r="J47" s="86"/>
      <c r="K47" s="111" t="s">
        <v>355</v>
      </c>
    </row>
    <row r="48" spans="1:11" s="56" customFormat="1" ht="9" customHeight="1">
      <c r="A48" s="60" t="s">
        <v>231</v>
      </c>
      <c r="B48" s="61"/>
      <c r="C48" s="70">
        <v>649297.27</v>
      </c>
      <c r="D48" s="84"/>
      <c r="E48" s="70">
        <v>16981351</v>
      </c>
      <c r="G48" s="60"/>
      <c r="H48" s="59"/>
      <c r="I48" s="70"/>
      <c r="J48" s="86"/>
      <c r="K48" s="70"/>
    </row>
    <row r="49" spans="1:11" s="56" customFormat="1" ht="9" customHeight="1">
      <c r="A49" s="60" t="s">
        <v>288</v>
      </c>
      <c r="B49" s="61"/>
      <c r="C49" s="70"/>
      <c r="D49" s="84"/>
      <c r="E49" s="70"/>
      <c r="G49" s="58" t="s">
        <v>296</v>
      </c>
      <c r="H49" s="75" t="s">
        <v>236</v>
      </c>
      <c r="I49" s="69">
        <v>3369571.89</v>
      </c>
      <c r="J49" s="86"/>
      <c r="K49" s="111" t="s">
        <v>355</v>
      </c>
    </row>
    <row r="50" spans="1:11" s="56" customFormat="1" ht="9" customHeight="1">
      <c r="A50" s="60" t="s">
        <v>241</v>
      </c>
      <c r="B50" s="61"/>
      <c r="C50" s="70">
        <v>675489.62</v>
      </c>
      <c r="D50" s="84"/>
      <c r="E50" s="70">
        <v>23267897</v>
      </c>
      <c r="G50" s="54"/>
      <c r="H50" s="64"/>
      <c r="I50" s="70"/>
      <c r="J50" s="87"/>
      <c r="K50" s="70"/>
    </row>
    <row r="51" spans="1:11" s="56" customFormat="1" ht="9" customHeight="1">
      <c r="A51" s="60" t="s">
        <v>232</v>
      </c>
      <c r="B51" s="61"/>
      <c r="C51" s="70">
        <v>288241.3</v>
      </c>
      <c r="D51" s="84"/>
      <c r="E51" s="70">
        <v>11249670</v>
      </c>
      <c r="G51" s="60"/>
      <c r="H51" s="64"/>
      <c r="I51" s="70"/>
      <c r="J51" s="87"/>
      <c r="K51" s="70"/>
    </row>
    <row r="52" spans="1:11" s="56" customFormat="1" ht="9" customHeight="1">
      <c r="A52" s="60" t="s">
        <v>233</v>
      </c>
      <c r="B52" s="61"/>
      <c r="C52" s="70">
        <v>126550.74</v>
      </c>
      <c r="D52" s="84"/>
      <c r="E52" s="70">
        <v>2910681</v>
      </c>
      <c r="G52" s="60"/>
      <c r="H52" s="65"/>
      <c r="I52" s="70"/>
      <c r="J52" s="88"/>
      <c r="K52" s="70"/>
    </row>
    <row r="53" spans="1:11" s="56" customFormat="1" ht="9" customHeight="1">
      <c r="A53" s="60" t="s">
        <v>234</v>
      </c>
      <c r="B53" s="61"/>
      <c r="C53" s="70">
        <v>1159963.63</v>
      </c>
      <c r="D53" s="84"/>
      <c r="E53" s="70">
        <v>29682657</v>
      </c>
      <c r="G53" s="58"/>
      <c r="H53" s="75"/>
      <c r="I53" s="72"/>
      <c r="J53" s="83"/>
      <c r="K53" s="73"/>
    </row>
    <row r="54" spans="1:11" s="56" customFormat="1" ht="9" customHeight="1">
      <c r="A54" s="60" t="s">
        <v>235</v>
      </c>
      <c r="B54" s="61"/>
      <c r="C54" s="70">
        <v>1846436.45</v>
      </c>
      <c r="D54" s="84"/>
      <c r="E54" s="70">
        <v>47240627</v>
      </c>
      <c r="G54" s="58" t="s">
        <v>244</v>
      </c>
      <c r="H54" s="75" t="s">
        <v>236</v>
      </c>
      <c r="I54" s="72">
        <v>400033087.67</v>
      </c>
      <c r="J54" s="83" t="s">
        <v>236</v>
      </c>
      <c r="K54" s="73">
        <v>12666318931</v>
      </c>
    </row>
    <row r="55" spans="1:11" s="56" customFormat="1" ht="9" customHeight="1">
      <c r="A55" s="54"/>
      <c r="B55" s="62"/>
      <c r="C55" s="70"/>
      <c r="D55" s="84"/>
      <c r="E55" s="70"/>
      <c r="G55" s="58"/>
      <c r="H55" s="75"/>
      <c r="I55" s="72"/>
      <c r="J55" s="83"/>
      <c r="K55" s="73"/>
    </row>
    <row r="56" spans="1:16" s="56" customFormat="1" ht="9" customHeight="1">
      <c r="A56" s="63" t="s">
        <v>333</v>
      </c>
      <c r="B56" s="75" t="s">
        <v>236</v>
      </c>
      <c r="C56" s="69">
        <v>76452177.70000002</v>
      </c>
      <c r="D56" s="83" t="s">
        <v>236</v>
      </c>
      <c r="E56" s="69">
        <v>2862196746</v>
      </c>
      <c r="G56" s="9"/>
      <c r="H56" s="9"/>
      <c r="I56" s="110"/>
      <c r="J56" s="110"/>
      <c r="K56" s="110"/>
      <c r="L56" s="89">
        <f>SUM(C5:C75)+SUM(I5:I53)-SUM(C5+C13+C22+C33+C44+C56+I5+I16+I44+I54)</f>
        <v>0</v>
      </c>
      <c r="M56" s="89" t="e">
        <f>SUM(D5:D75)+SUM(J5:J53)-SUM(D5+D13+D22+D33+D44+D56+J5+J17+J45+J55)</f>
        <v>#VALUE!</v>
      </c>
      <c r="N56" s="89">
        <f>SUM(E5:E75)+SUM(K5:K53)-SUM(E5+E13+E22+E33+E44+E56+K5+K16+K44+K54)</f>
        <v>0</v>
      </c>
      <c r="O56" s="89">
        <f>SUM(F5:F75)+SUM(L5:L53)-SUM(F5+F13+F22+F33+F44+F56+L5+L17+L45+L55)</f>
        <v>0</v>
      </c>
      <c r="P56" s="89" t="e">
        <f>SUM(G5:G75)+SUM(M5:M53)-SUM(G5+G13+G22+G33+G44+G56+M5+M17+M45+M55)</f>
        <v>#VALUE!</v>
      </c>
    </row>
    <row r="57" spans="1:14" s="56" customFormat="1" ht="9" customHeight="1">
      <c r="A57" s="60" t="s">
        <v>213</v>
      </c>
      <c r="B57" s="61"/>
      <c r="C57" s="70">
        <v>9514885.88</v>
      </c>
      <c r="D57" s="84"/>
      <c r="E57" s="70">
        <v>228039873</v>
      </c>
      <c r="H57"/>
      <c r="I57"/>
      <c r="J57"/>
      <c r="K57"/>
      <c r="L57" s="89">
        <f>I54-County!I69</f>
        <v>0</v>
      </c>
      <c r="M57" s="6"/>
      <c r="N57" s="89">
        <f>K54-County!K69</f>
        <v>0</v>
      </c>
    </row>
    <row r="58" spans="1:14" s="56" customFormat="1" ht="9" customHeight="1">
      <c r="A58" s="60" t="s">
        <v>214</v>
      </c>
      <c r="B58" s="61"/>
      <c r="C58" s="15"/>
      <c r="D58" s="84"/>
      <c r="E58" s="15"/>
      <c r="G58" s="79" t="s">
        <v>362</v>
      </c>
      <c r="H58" s="78"/>
      <c r="I58" s="78"/>
      <c r="J58" s="78"/>
      <c r="K58" s="78"/>
      <c r="L58" s="6"/>
      <c r="M58" s="6"/>
      <c r="N58" s="6"/>
    </row>
    <row r="59" spans="1:11" s="6" customFormat="1" ht="9" customHeight="1">
      <c r="A59" s="60" t="s">
        <v>242</v>
      </c>
      <c r="B59" s="66"/>
      <c r="C59" s="15">
        <v>4286103.57</v>
      </c>
      <c r="D59" s="81"/>
      <c r="E59" s="15">
        <v>484473222</v>
      </c>
      <c r="G59" s="76" t="s">
        <v>323</v>
      </c>
      <c r="H59" s="78"/>
      <c r="I59" s="78"/>
      <c r="J59" s="78"/>
      <c r="K59" s="78"/>
    </row>
    <row r="60" spans="1:11" s="6" customFormat="1" ht="9" customHeight="1">
      <c r="A60" s="60" t="s">
        <v>215</v>
      </c>
      <c r="B60" s="66"/>
      <c r="C60" s="15">
        <v>370161.29</v>
      </c>
      <c r="D60" s="81"/>
      <c r="E60" s="15">
        <v>11204606</v>
      </c>
      <c r="G60"/>
      <c r="H60" s="78"/>
      <c r="I60" s="78"/>
      <c r="J60" s="78"/>
      <c r="K60" s="78"/>
    </row>
    <row r="61" spans="1:11" s="6" customFormat="1" ht="9" customHeight="1">
      <c r="A61" s="60" t="s">
        <v>216</v>
      </c>
      <c r="B61" s="66"/>
      <c r="C61" s="15">
        <v>2060759.65</v>
      </c>
      <c r="D61" s="81"/>
      <c r="E61" s="15">
        <v>88656794</v>
      </c>
      <c r="G61" s="77" t="s">
        <v>292</v>
      </c>
      <c r="H61"/>
      <c r="I61"/>
      <c r="J61"/>
      <c r="K61"/>
    </row>
    <row r="62" spans="1:11" s="6" customFormat="1" ht="9" customHeight="1">
      <c r="A62" s="60" t="s">
        <v>289</v>
      </c>
      <c r="B62" s="66"/>
      <c r="C62" s="15">
        <v>28682387.51</v>
      </c>
      <c r="D62" s="81"/>
      <c r="E62" s="15">
        <v>876608049</v>
      </c>
      <c r="G62" s="80" t="s">
        <v>363</v>
      </c>
      <c r="H62"/>
      <c r="I62"/>
      <c r="J62"/>
      <c r="K62"/>
    </row>
    <row r="63" spans="1:11" s="6" customFormat="1" ht="9" customHeight="1">
      <c r="A63" s="60" t="s">
        <v>217</v>
      </c>
      <c r="B63" s="66"/>
      <c r="C63" s="15">
        <v>2114764.8</v>
      </c>
      <c r="D63" s="81"/>
      <c r="E63" s="15">
        <v>57008782</v>
      </c>
      <c r="G63" s="80"/>
      <c r="H63"/>
      <c r="I63"/>
      <c r="J63"/>
      <c r="K63"/>
    </row>
    <row r="64" spans="1:11" s="6" customFormat="1" ht="9" customHeight="1">
      <c r="A64" s="60" t="s">
        <v>218</v>
      </c>
      <c r="B64" s="66"/>
      <c r="C64" s="15"/>
      <c r="D64" s="81"/>
      <c r="E64" s="15"/>
      <c r="G64" s="14" t="s">
        <v>293</v>
      </c>
      <c r="H64"/>
      <c r="I64"/>
      <c r="J64"/>
      <c r="K64"/>
    </row>
    <row r="65" spans="1:5" s="6" customFormat="1" ht="9" customHeight="1">
      <c r="A65" s="60" t="s">
        <v>243</v>
      </c>
      <c r="B65" s="66"/>
      <c r="C65" s="15">
        <v>1369536.54</v>
      </c>
      <c r="D65" s="81"/>
      <c r="E65" s="15">
        <v>34896565</v>
      </c>
    </row>
    <row r="66" spans="1:11" s="6" customFormat="1" ht="9" customHeight="1">
      <c r="A66" s="60" t="s">
        <v>219</v>
      </c>
      <c r="B66" s="66"/>
      <c r="C66" s="15">
        <v>36781.4</v>
      </c>
      <c r="D66" s="81"/>
      <c r="E66" s="15">
        <v>797587</v>
      </c>
      <c r="H66"/>
      <c r="I66"/>
      <c r="J66"/>
      <c r="K66"/>
    </row>
    <row r="67" spans="1:11" s="6" customFormat="1" ht="9" customHeight="1">
      <c r="A67" s="60" t="s">
        <v>220</v>
      </c>
      <c r="B67" s="66"/>
      <c r="C67" s="15">
        <v>3163185.72</v>
      </c>
      <c r="D67" s="81"/>
      <c r="E67" s="15">
        <v>185822525</v>
      </c>
      <c r="G67" s="109" t="s">
        <v>346</v>
      </c>
      <c r="H67"/>
      <c r="I67"/>
      <c r="J67"/>
      <c r="K67"/>
    </row>
    <row r="68" spans="1:11" s="6" customFormat="1" ht="9" customHeight="1">
      <c r="A68" s="60" t="s">
        <v>221</v>
      </c>
      <c r="B68" s="66"/>
      <c r="C68" s="15">
        <v>416623.38</v>
      </c>
      <c r="D68" s="81"/>
      <c r="E68" s="15">
        <v>10288874</v>
      </c>
      <c r="G68" s="109" t="s">
        <v>347</v>
      </c>
      <c r="H68"/>
      <c r="I68"/>
      <c r="J68"/>
      <c r="K68"/>
    </row>
    <row r="69" spans="1:11" s="6" customFormat="1" ht="9" customHeight="1">
      <c r="A69" s="60" t="s">
        <v>222</v>
      </c>
      <c r="B69" s="66"/>
      <c r="C69" s="15">
        <v>3126359.02</v>
      </c>
      <c r="D69" s="81"/>
      <c r="E69" s="15">
        <v>84255089</v>
      </c>
      <c r="G69" s="109" t="s">
        <v>316</v>
      </c>
      <c r="H69"/>
      <c r="I69"/>
      <c r="J69"/>
      <c r="K69"/>
    </row>
    <row r="70" spans="1:11" s="6" customFormat="1" ht="9" customHeight="1">
      <c r="A70" s="60" t="s">
        <v>223</v>
      </c>
      <c r="B70" s="66"/>
      <c r="C70" s="15">
        <v>2608317.6</v>
      </c>
      <c r="D70" s="81"/>
      <c r="E70" s="15">
        <v>63944468</v>
      </c>
      <c r="G70" s="14" t="s">
        <v>318</v>
      </c>
      <c r="H70"/>
      <c r="I70"/>
      <c r="J70"/>
      <c r="K70"/>
    </row>
    <row r="71" spans="1:11" s="6" customFormat="1" ht="9" customHeight="1">
      <c r="A71" s="60" t="s">
        <v>224</v>
      </c>
      <c r="B71" s="66"/>
      <c r="C71" s="15">
        <v>13946409.03</v>
      </c>
      <c r="D71" s="81"/>
      <c r="E71" s="15">
        <v>594692815</v>
      </c>
      <c r="G71" s="14" t="s">
        <v>319</v>
      </c>
      <c r="H71"/>
      <c r="I71"/>
      <c r="J71"/>
      <c r="K71"/>
    </row>
    <row r="72" spans="1:11" s="6" customFormat="1" ht="9" customHeight="1">
      <c r="A72" s="60" t="s">
        <v>225</v>
      </c>
      <c r="B72" s="66"/>
      <c r="C72" s="15">
        <v>1483147.93</v>
      </c>
      <c r="D72" s="81"/>
      <c r="E72" s="15">
        <v>48293218</v>
      </c>
      <c r="G72" s="14" t="s">
        <v>321</v>
      </c>
      <c r="H72"/>
      <c r="I72"/>
      <c r="J72"/>
      <c r="K72"/>
    </row>
    <row r="73" spans="1:11" s="6" customFormat="1" ht="9" customHeight="1">
      <c r="A73" s="60" t="s">
        <v>226</v>
      </c>
      <c r="B73" s="66"/>
      <c r="C73" s="15">
        <v>367967.81</v>
      </c>
      <c r="D73" s="81"/>
      <c r="E73" s="15">
        <v>9087012</v>
      </c>
      <c r="G73" s="14" t="s">
        <v>326</v>
      </c>
      <c r="H73"/>
      <c r="I73"/>
      <c r="J73"/>
      <c r="K73"/>
    </row>
    <row r="74" spans="1:11" s="6" customFormat="1" ht="9" customHeight="1">
      <c r="A74" s="60" t="s">
        <v>227</v>
      </c>
      <c r="B74" s="66"/>
      <c r="C74" s="15">
        <v>1959382.73</v>
      </c>
      <c r="D74" s="81"/>
      <c r="E74" s="15">
        <v>61458139</v>
      </c>
      <c r="G74" s="14" t="s">
        <v>320</v>
      </c>
      <c r="H74"/>
      <c r="I74"/>
      <c r="J74"/>
      <c r="K74"/>
    </row>
    <row r="75" spans="1:11" s="6" customFormat="1" ht="9" customHeight="1">
      <c r="A75" s="60" t="s">
        <v>228</v>
      </c>
      <c r="B75" s="66"/>
      <c r="C75" s="15">
        <v>945403.84</v>
      </c>
      <c r="D75" s="81"/>
      <c r="E75" s="15">
        <v>22669128</v>
      </c>
      <c r="G75" s="14"/>
      <c r="H75"/>
      <c r="I75"/>
      <c r="J75"/>
      <c r="K75"/>
    </row>
    <row r="76" spans="1:2" s="6" customFormat="1" ht="9" customHeight="1">
      <c r="A76" s="54"/>
      <c r="B76" s="67"/>
    </row>
    <row r="77" spans="1:11" s="68" customFormat="1" ht="6" customHeight="1">
      <c r="A77" s="124" t="s">
        <v>275</v>
      </c>
      <c r="B77" s="124"/>
      <c r="C77" s="124"/>
      <c r="D77" s="124"/>
      <c r="E77" s="124"/>
      <c r="F77" s="124"/>
      <c r="G77" s="124"/>
      <c r="H77" s="124"/>
      <c r="I77" s="124"/>
      <c r="J77" s="124"/>
      <c r="K77" s="124"/>
    </row>
    <row r="78" spans="1:11" s="6" customFormat="1" ht="6" customHeight="1">
      <c r="A78" s="125" t="s">
        <v>276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</row>
    <row r="79" spans="1:11" s="6" customFormat="1" ht="8.25" customHeight="1">
      <c r="A79" s="125" t="s">
        <v>277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</row>
    <row r="80" spans="1:11" s="6" customFormat="1" ht="10.5" customHeight="1">
      <c r="A80" s="123" t="s">
        <v>361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</row>
    <row r="81" spans="1:11" s="6" customFormat="1" ht="12" customHeight="1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</row>
    <row r="82" spans="1:9" s="23" customFormat="1" ht="12.75">
      <c r="A82" s="26"/>
      <c r="B82" s="24"/>
      <c r="C82" s="25"/>
      <c r="D82" s="25"/>
      <c r="E82" s="25"/>
      <c r="F82" s="25"/>
      <c r="G82" s="25"/>
      <c r="H82" s="25"/>
      <c r="I82" s="25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</sheetData>
  <mergeCells count="7">
    <mergeCell ref="A81:K81"/>
    <mergeCell ref="A78:K78"/>
    <mergeCell ref="A79:K79"/>
    <mergeCell ref="A80:K80"/>
    <mergeCell ref="A1:K1"/>
    <mergeCell ref="A2:K2"/>
    <mergeCell ref="A77:K77"/>
  </mergeCells>
  <printOptions/>
  <pageMargins left="0.25" right="0.25" top="0.25" bottom="0.2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rvpap01</cp:lastModifiedBy>
  <cp:lastPrinted>2004-10-11T18:31:46Z</cp:lastPrinted>
  <dcterms:created xsi:type="dcterms:W3CDTF">2001-02-06T13:56:04Z</dcterms:created>
  <dcterms:modified xsi:type="dcterms:W3CDTF">2004-10-11T18:49:14Z</dcterms:modified>
  <cp:category/>
  <cp:version/>
  <cp:contentType/>
  <cp:contentStatus/>
</cp:coreProperties>
</file>