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95" windowWidth="5535" windowHeight="8265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<sst xmlns="http://schemas.openxmlformats.org/spreadsheetml/2006/main" count="422" uniqueCount="363">
  <si>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</si>
  <si>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</si>
  <si>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</si>
  <si>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</si>
  <si>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</si>
  <si>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</si>
  <si>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</si>
  <si>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</si>
  <si>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</si>
  <si>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</si>
  <si>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</si>
  <si>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</si>
  <si>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</si>
  <si>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</si>
  <si>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</si>
  <si>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</si>
  <si>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</si>
  <si>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</si>
  <si>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</si>
  <si>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</si>
  <si>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</si>
  <si>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</si>
  <si>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</si>
  <si>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</si>
  <si>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</si>
  <si>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</si>
  <si>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</si>
  <si>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</si>
  <si>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</si>
  <si>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</si>
  <si>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</si>
  <si>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</si>
  <si>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</si>
  <si>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</si>
  <si>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</si>
  <si>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</si>
  <si>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</si>
  <si>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</si>
  <si>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</si>
  <si>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</si>
  <si>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</si>
  <si>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</si>
  <si>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</si>
  <si>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</si>
  <si>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</si>
  <si>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</si>
  <si>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</si>
  <si>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</si>
  <si>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</si>
  <si>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</si>
  <si>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</si>
  <si>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</si>
  <si>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</si>
  <si>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</si>
  <si>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</si>
  <si>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</si>
  <si>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</si>
  <si>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</si>
  <si>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</si>
  <si>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</si>
  <si>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</si>
  <si>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</si>
  <si>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</si>
  <si>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</si>
  <si>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</si>
  <si>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</si>
  <si>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</si>
  <si>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</si>
  <si>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</si>
  <si>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</si>
  <si>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</si>
  <si>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</si>
  <si>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</si>
  <si>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</si>
  <si>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</si>
  <si>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</si>
  <si>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</si>
  <si>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</si>
  <si>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</si>
  <si>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</si>
  <si>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</si>
  <si>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</si>
  <si>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</si>
  <si>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</si>
  <si>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</si>
  <si>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</si>
  <si>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</si>
  <si>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</si>
  <si>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</si>
  <si>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</si>
  <si>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</si>
  <si>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</si>
  <si>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</si>
  <si>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</si>
  <si>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</si>
  <si>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</si>
  <si>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</si>
  <si>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</si>
  <si>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</si>
  <si>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</si>
  <si>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</si>
  <si>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</si>
  <si>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</si>
  <si>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</si>
  <si>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</si>
  <si>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</si>
  <si>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</si>
  <si>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</si>
  <si>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</si>
  <si>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</si>
  <si>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</si>
  <si>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</si>
  <si>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</si>
  <si>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</si>
  <si>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</si>
  <si>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</si>
  <si>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</si>
  <si>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</si>
  <si>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</si>
  <si>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</si>
  <si>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</si>
  <si>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</si>
  <si>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</si>
  <si>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</si>
  <si>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</si>
  <si>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</si>
  <si>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</si>
  <si>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</si>
  <si>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</si>
  <si>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</si>
  <si>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</si>
  <si>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</si>
  <si>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</si>
  <si>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</si>
  <si>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</si>
  <si>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</si>
  <si>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</si>
  <si>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</si>
  <si>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</si>
  <si>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</si>
  <si>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</si>
  <si>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</si>
  <si>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</si>
  <si>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</si>
  <si>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</si>
  <si>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</si>
  <si>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</si>
  <si>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</si>
  <si>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</si>
  <si>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</si>
  <si>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</si>
  <si>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</si>
  <si>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</si>
  <si>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</si>
  <si>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</si>
  <si>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</si>
  <si>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</si>
  <si>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</si>
  <si>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</si>
  <si>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</si>
  <si>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</si>
  <si>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</si>
  <si>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</si>
  <si>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</si>
  <si>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</si>
  <si>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</si>
  <si>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</si>
  <si>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</si>
  <si>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</si>
  <si>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</si>
  <si>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</si>
  <si>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</si>
  <si>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</si>
  <si>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</si>
  <si>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</si>
  <si>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</si>
  <si>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</si>
  <si>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</si>
  <si>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</si>
  <si>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</si>
  <si>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</si>
  <si>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</si>
  <si>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</si>
  <si>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</si>
  <si>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</si>
  <si>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</si>
  <si>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</si>
  <si>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</si>
  <si>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</si>
  <si>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</si>
  <si>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</si>
  <si>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</si>
  <si>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</si>
  <si>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</si>
  <si>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</si>
  <si>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</si>
  <si>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</si>
  <si>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</si>
  <si>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</si>
  <si>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</si>
  <si>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</si>
  <si>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</si>
  <si>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</si>
  <si>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</si>
  <si>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</si>
  <si>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</si>
  <si>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</si>
  <si>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</si>
  <si>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</si>
  <si>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</si>
  <si>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</si>
  <si>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</si>
  <si>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</si>
  <si>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</si>
  <si>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</si>
  <si>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</si>
  <si>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</si>
  <si>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</si>
  <si>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</si>
  <si>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</si>
  <si>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</si>
  <si>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</si>
  <si>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</si>
  <si>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</si>
  <si>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</si>
  <si>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</si>
  <si>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</si>
  <si>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</si>
  <si>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</si>
  <si>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</si>
  <si>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</si>
  <si>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</si>
  <si>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</si>
  <si>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</si>
  <si>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</si>
  <si>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</si>
  <si>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</si>
  <si>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</si>
  <si>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</si>
  <si>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</si>
  <si>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</si>
  <si>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</si>
  <si>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</si>
  <si>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</si>
  <si>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</si>
  <si>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</si>
  <si>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</si>
  <si>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</si>
  <si>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</si>
  <si>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</si>
  <si>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</si>
  <si>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</si>
  <si>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</si>
  <si>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</si>
  <si>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</si>
  <si>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</si>
  <si>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</si>
  <si>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</si>
  <si>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</si>
  <si>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</si>
  <si>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</si>
  <si>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</si>
  <si>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</si>
  <si>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</si>
  <si>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</si>
  <si>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</si>
  <si>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</si>
  <si>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</si>
  <si>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</si>
  <si>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</si>
  <si>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</si>
  <si>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</si>
  <si>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</si>
  <si>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</si>
  <si>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</si>
  <si>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</si>
  <si>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</si>
  <si>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</si>
  <si>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</si>
  <si>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</si>
  <si>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</si>
  <si>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</si>
  <si>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</si>
  <si>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</si>
  <si>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</si>
  <si>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</si>
  <si>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</si>
  <si>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</si>
  <si>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</si>
  <si>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</si>
  <si>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</si>
  <si>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</si>
  <si>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Gross
   Retail Sales**</t>
  </si>
  <si>
    <t>Gross
 Retail Sales**</t>
  </si>
  <si>
    <t>8% Hwy. Use Tax - Motor Vehicle Leasing</t>
  </si>
  <si>
    <t>The Department of Revenue has printed 400 copies of this public document at a cost of $11.31 or $.03 per copy.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</si>
  <si>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</si>
  <si>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</si>
  <si>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</si>
  <si>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</si>
  <si>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</si>
  <si>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</si>
  <si>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</si>
  <si>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</si>
  <si>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</si>
  <si>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</si>
  <si>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</si>
  <si>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</si>
  <si>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</si>
  <si>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</si>
  <si>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</si>
  <si>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</si>
  <si>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</si>
  <si>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</si>
  <si>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</si>
  <si>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</si>
  <si>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</si>
  <si>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</si>
  <si>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</si>
  <si>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</si>
  <si>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</si>
  <si>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</si>
  <si>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</si>
  <si>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</si>
  <si>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</si>
  <si>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</si>
  <si>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</si>
  <si>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</si>
  <si>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</si>
  <si>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</si>
  <si>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</si>
  <si>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</si>
  <si>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</si>
  <si>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</si>
  <si>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</si>
  <si>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</si>
  <si>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</si>
  <si>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</si>
  <si>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</si>
  <si>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</si>
  <si>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</si>
  <si>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</si>
  <si>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</si>
  <si>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</si>
  <si>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</si>
  <si>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</si>
  <si>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</si>
  <si>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</si>
  <si>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</si>
  <si>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</si>
  <si>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</si>
  <si>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May 2003 Report</t>
  </si>
  <si>
    <t xml:space="preserve"> *Gross collections reported during the month of May 2003 including collections of penalties, interest, and sales and use tax.</t>
  </si>
  <si>
    <t>**Amounts shown are total taxable and nontaxable sales reported on sales and use tax returns.  Data reflect sales in April 2003.</t>
  </si>
  <si>
    <t xml:space="preserve">         ***</t>
  </si>
  <si>
    <t xml:space="preserve">    * Gross collections reported during the month of May 2003 including collections of penalties, interest, and sales and use tax.</t>
  </si>
  <si>
    <t xml:space="preserve">  ** Amounts shown are total taxable and nontaxable sales reported on sales and use tax returns.  Data reflect sales in April 2003.</t>
  </si>
  <si>
    <t xml:space="preserve">      and use tax returns.  Data reflect sales in April 2003.</t>
  </si>
  <si>
    <t>***</t>
  </si>
  <si>
    <t xml:space="preserve">     collections of penalties, interest, and sales and use tax.</t>
  </si>
  <si>
    <r>
      <t xml:space="preserve">  *</t>
    </r>
    <r>
      <rPr>
        <sz val="9"/>
        <rFont val="Times New Roman"/>
        <family val="1"/>
      </rPr>
      <t xml:space="preserve"> Gross collections reported during the month of May 2003 including</t>
    </r>
  </si>
  <si>
    <r>
      <t xml:space="preserve"> </t>
    </r>
    <r>
      <rPr>
        <b/>
        <sz val="9"/>
        <rFont val="Times New Roman"/>
        <family val="1"/>
      </rPr>
      <t>**</t>
    </r>
    <r>
      <rPr>
        <sz val="9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</si>
  <si>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9"/>
        <rFont val="Times New Roman"/>
        <family val="1"/>
      </rPr>
      <t xml:space="preserve"> Sales not presently tabulated.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</si>
</sst>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5"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8" fontId="4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4" fillId="0" borderId="0" xfId="17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3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7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  <protection locked="0"/>
    </xf>
    <xf numFmtId="37" fontId="7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justify" vertical="top"/>
    </xf>
    <xf numFmtId="37" fontId="4" fillId="0" borderId="1" xfId="0" applyNumberFormat="1" applyFont="1" applyBorder="1" applyAlignment="1" applyProtection="1">
      <alignment horizontal="left"/>
      <protection/>
    </xf>
    <xf numFmtId="168" fontId="4" fillId="0" borderId="1" xfId="17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7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 horizontal="fill"/>
      <protection locked="0"/>
    </xf>
    <xf numFmtId="3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>
      <alignment/>
    </xf>
    <xf numFmtId="39" fontId="4" fillId="0" borderId="0" xfId="0" applyNumberFormat="1" applyFont="1" applyAlignment="1" applyProtection="1">
      <alignment/>
      <protection locked="0"/>
    </xf>
    <xf numFmtId="39" fontId="4" fillId="0" borderId="1" xfId="0" applyNumberFormat="1" applyFont="1" applyBorder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16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35">
      <selection activeCell="P74" sqref="P74"/>
    </sheetView>
  </sheetViews>
  <sheetFormatPr defaultColWidth="9.33203125" defaultRowHeight="12.75"/>
  <cols>
    <col min="1" max="1" width="10.83203125" style="0" customWidth="1"/>
    <col min="2" max="2" width="6.16015625" style="0" customWidth="1"/>
    <col min="3" max="3" width="13" style="0" customWidth="1"/>
    <col min="4" max="4" width="6.16015625" style="0" customWidth="1"/>
    <col min="5" max="5" width="13.66015625" style="0" customWidth="1"/>
    <col min="6" max="7" width="10.83203125" style="0" customWidth="1"/>
    <col min="8" max="8" width="6.16015625" style="0" customWidth="1"/>
    <col min="9" max="9" width="13.33203125" style="0" customWidth="1"/>
    <col min="10" max="10" width="6.16015625" style="0" customWidth="1"/>
    <col min="11" max="11" width="14.16015625" style="0" customWidth="1"/>
    <col min="12" max="12" width="11.83203125" style="0" customWidth="1"/>
    <col min="13" max="13" width="12" style="0" customWidth="1"/>
  </cols>
  <sheetData>
    <row r="1" spans="1:11" ht="14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9.75" customHeight="1">
      <c r="A2" s="30" t="s">
        <v>312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9.75" customHeight="1">
      <c r="A3" s="30" t="s">
        <v>313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.75" customHeight="1">
      <c r="A4" s="30" t="s">
        <v>322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 customHeight="1">
      <c r="A5" s="121" t="s">
        <v>278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120" t="s">
        <v>351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3:11" s="6" customFormat="1" ht="10.5" customHeight="1">
      <c r="C7" s="27" t="s">
        <v>281</v>
      </c>
      <c r="E7" s="27" t="s">
        <v>283</v>
      </c>
      <c r="I7" s="27" t="s">
        <v>282</v>
      </c>
      <c r="K7" s="27" t="s">
        <v>282</v>
      </c>
    </row>
    <row r="8" spans="1:11" s="6" customFormat="1" ht="9.75" customHeight="1">
      <c r="A8" s="9" t="s">
        <v>1</v>
      </c>
      <c r="B8" s="32"/>
      <c r="C8" s="33" t="s">
        <v>279</v>
      </c>
      <c r="D8" s="9"/>
      <c r="E8" s="33" t="s">
        <v>280</v>
      </c>
      <c r="F8" s="9"/>
      <c r="G8" s="9" t="s">
        <v>1</v>
      </c>
      <c r="H8" s="9"/>
      <c r="I8" s="33" t="s">
        <v>279</v>
      </c>
      <c r="J8" s="9"/>
      <c r="K8" s="33" t="s">
        <v>280</v>
      </c>
    </row>
    <row r="9" spans="1:11" s="6" customFormat="1" ht="3.75" customHeight="1">
      <c r="A9" s="34"/>
      <c r="B9" s="35"/>
      <c r="C9" s="36"/>
      <c r="D9" s="34"/>
      <c r="E9" s="36"/>
      <c r="F9" s="34"/>
      <c r="G9" s="34"/>
      <c r="H9" s="34"/>
      <c r="I9" s="36"/>
      <c r="J9" s="34"/>
      <c r="K9" s="36"/>
    </row>
    <row r="10" spans="1:11" ht="11.25" customHeight="1">
      <c r="A10" s="4" t="s">
        <v>3</v>
      </c>
      <c r="B10" s="26" t="s">
        <v>236</v>
      </c>
      <c r="C10" s="83">
        <v>3612489.2</v>
      </c>
      <c r="D10" s="50" t="s">
        <v>236</v>
      </c>
      <c r="E10" s="7">
        <v>148850293</v>
      </c>
      <c r="F10" s="6"/>
      <c r="G10" s="4" t="s">
        <v>58</v>
      </c>
      <c r="H10" s="27" t="s">
        <v>236</v>
      </c>
      <c r="I10" s="83">
        <v>962017.63</v>
      </c>
      <c r="J10" s="50" t="s">
        <v>236</v>
      </c>
      <c r="K10" s="7">
        <v>33427711</v>
      </c>
    </row>
    <row r="11" spans="1:11" ht="9.75" customHeight="1">
      <c r="A11" s="4" t="s">
        <v>4</v>
      </c>
      <c r="B11" s="5"/>
      <c r="C11" s="83">
        <v>367127.36</v>
      </c>
      <c r="D11" s="30"/>
      <c r="E11" s="7">
        <v>20710730</v>
      </c>
      <c r="F11" s="6"/>
      <c r="G11" s="4" t="s">
        <v>59</v>
      </c>
      <c r="H11" s="6"/>
      <c r="I11" s="83">
        <v>147915.44</v>
      </c>
      <c r="J11" s="30"/>
      <c r="K11" s="7">
        <v>7985510</v>
      </c>
    </row>
    <row r="12" spans="1:11" ht="9.75" customHeight="1">
      <c r="A12" s="4" t="s">
        <v>5</v>
      </c>
      <c r="B12" s="5"/>
      <c r="C12" s="83">
        <v>159344.47</v>
      </c>
      <c r="D12" s="30"/>
      <c r="E12" s="7">
        <v>5280872</v>
      </c>
      <c r="F12" s="6"/>
      <c r="G12" s="4" t="s">
        <v>60</v>
      </c>
      <c r="H12" s="6"/>
      <c r="I12" s="83">
        <v>420162.05</v>
      </c>
      <c r="J12" s="30"/>
      <c r="K12" s="7">
        <v>17009070</v>
      </c>
    </row>
    <row r="13" spans="1:11" ht="9.75" customHeight="1">
      <c r="A13" s="4" t="s">
        <v>6</v>
      </c>
      <c r="B13" s="5"/>
      <c r="C13" s="83">
        <v>317446.33</v>
      </c>
      <c r="D13" s="30"/>
      <c r="E13" s="7">
        <v>13576234</v>
      </c>
      <c r="F13" s="6"/>
      <c r="G13" s="4" t="s">
        <v>61</v>
      </c>
      <c r="H13" s="6"/>
      <c r="I13" s="83">
        <v>581567.14</v>
      </c>
      <c r="J13" s="30"/>
      <c r="K13" s="7">
        <v>33802719</v>
      </c>
    </row>
    <row r="14" spans="1:11" ht="9.75" customHeight="1">
      <c r="A14" s="4" t="s">
        <v>7</v>
      </c>
      <c r="B14" s="5"/>
      <c r="C14" s="83">
        <v>429951.23</v>
      </c>
      <c r="D14" s="30"/>
      <c r="E14" s="7">
        <v>19762630</v>
      </c>
      <c r="F14" s="6"/>
      <c r="G14" s="4" t="s">
        <v>62</v>
      </c>
      <c r="H14" s="6"/>
      <c r="I14" s="83">
        <v>38042878.23</v>
      </c>
      <c r="J14" s="30"/>
      <c r="K14" s="7">
        <v>1348774747</v>
      </c>
    </row>
    <row r="15" spans="1:11" ht="9.75" customHeight="1">
      <c r="A15" s="4" t="s">
        <v>8</v>
      </c>
      <c r="B15" s="5"/>
      <c r="C15" s="83">
        <v>353614.73</v>
      </c>
      <c r="D15" s="30"/>
      <c r="E15" s="7">
        <v>11190914</v>
      </c>
      <c r="F15" s="6"/>
      <c r="G15" s="4" t="s">
        <v>63</v>
      </c>
      <c r="H15" s="6"/>
      <c r="I15" s="83">
        <v>375889.43</v>
      </c>
      <c r="J15" s="30"/>
      <c r="K15" s="7">
        <v>15865953</v>
      </c>
    </row>
    <row r="16" spans="1:11" ht="9.75" customHeight="1">
      <c r="A16" s="4" t="s">
        <v>9</v>
      </c>
      <c r="B16" s="5"/>
      <c r="C16" s="83">
        <v>1028628.98</v>
      </c>
      <c r="D16" s="30"/>
      <c r="E16" s="7">
        <v>46868262</v>
      </c>
      <c r="F16" s="6"/>
      <c r="G16" s="4" t="s">
        <v>64</v>
      </c>
      <c r="H16" s="6"/>
      <c r="I16" s="83">
        <v>412416.25</v>
      </c>
      <c r="J16" s="30"/>
      <c r="K16" s="7">
        <v>25300459</v>
      </c>
    </row>
    <row r="17" spans="1:11" ht="9.75" customHeight="1">
      <c r="A17" s="4" t="s">
        <v>10</v>
      </c>
      <c r="B17" s="5"/>
      <c r="C17" s="83">
        <v>100830.86</v>
      </c>
      <c r="D17" s="30"/>
      <c r="E17" s="7">
        <v>7193505</v>
      </c>
      <c r="F17" s="6"/>
      <c r="G17" s="4" t="s">
        <v>65</v>
      </c>
      <c r="H17" s="6"/>
      <c r="I17" s="83">
        <v>2594542.95</v>
      </c>
      <c r="J17" s="30"/>
      <c r="K17" s="7">
        <v>97135069</v>
      </c>
    </row>
    <row r="18" spans="1:11" ht="9.75" customHeight="1">
      <c r="A18" s="4" t="s">
        <v>11</v>
      </c>
      <c r="B18" s="5"/>
      <c r="C18" s="83">
        <v>464035</v>
      </c>
      <c r="D18" s="30"/>
      <c r="E18" s="7">
        <v>23681956</v>
      </c>
      <c r="F18" s="6"/>
      <c r="G18" s="4" t="s">
        <v>66</v>
      </c>
      <c r="H18" s="6"/>
      <c r="I18" s="83">
        <v>2694913.92</v>
      </c>
      <c r="J18" s="30"/>
      <c r="K18" s="7">
        <v>120628471</v>
      </c>
    </row>
    <row r="19" spans="1:11" ht="9.75" customHeight="1">
      <c r="A19" s="4" t="s">
        <v>12</v>
      </c>
      <c r="B19" s="5"/>
      <c r="C19" s="83">
        <v>2221899.08</v>
      </c>
      <c r="D19" s="30"/>
      <c r="E19" s="7">
        <v>82530246</v>
      </c>
      <c r="F19" s="6"/>
      <c r="G19" s="4" t="s">
        <v>67</v>
      </c>
      <c r="H19" s="6"/>
      <c r="I19" s="83">
        <v>8004569</v>
      </c>
      <c r="J19" s="30"/>
      <c r="K19" s="7">
        <v>276096741</v>
      </c>
    </row>
    <row r="20" spans="1:11" ht="6" customHeight="1">
      <c r="A20" s="4"/>
      <c r="B20" s="5"/>
      <c r="C20" s="5"/>
      <c r="D20" s="30"/>
      <c r="E20" s="7"/>
      <c r="F20" s="6"/>
      <c r="G20" s="4"/>
      <c r="H20" s="6"/>
      <c r="I20" s="10"/>
      <c r="J20" s="30"/>
      <c r="K20" s="11"/>
    </row>
    <row r="21" spans="1:11" ht="9.75" customHeight="1">
      <c r="A21" s="4" t="s">
        <v>13</v>
      </c>
      <c r="B21" s="5"/>
      <c r="C21" s="83">
        <v>8478204.38</v>
      </c>
      <c r="D21" s="30"/>
      <c r="E21" s="7">
        <v>289798437</v>
      </c>
      <c r="F21" s="6"/>
      <c r="G21" s="4" t="s">
        <v>68</v>
      </c>
      <c r="H21" s="6"/>
      <c r="I21" s="83">
        <v>106143.57</v>
      </c>
      <c r="J21" s="30"/>
      <c r="K21" s="7">
        <v>4977264</v>
      </c>
    </row>
    <row r="22" spans="1:11" ht="9.75" customHeight="1">
      <c r="A22" s="4" t="s">
        <v>14</v>
      </c>
      <c r="B22" s="5"/>
      <c r="C22" s="83">
        <v>1358423.62</v>
      </c>
      <c r="D22" s="30"/>
      <c r="E22" s="7">
        <v>57197140</v>
      </c>
      <c r="F22" s="6"/>
      <c r="G22" s="4" t="s">
        <v>69</v>
      </c>
      <c r="H22" s="6"/>
      <c r="I22" s="83">
        <v>3197571.19</v>
      </c>
      <c r="J22" s="30"/>
      <c r="K22" s="7">
        <v>105738530</v>
      </c>
    </row>
    <row r="23" spans="1:11" ht="9.75" customHeight="1">
      <c r="A23" s="4" t="s">
        <v>15</v>
      </c>
      <c r="B23" s="5"/>
      <c r="C23" s="83">
        <v>5018547.92</v>
      </c>
      <c r="D23" s="30"/>
      <c r="E23" s="7">
        <v>197921605</v>
      </c>
      <c r="F23" s="6"/>
      <c r="G23" s="4" t="s">
        <v>70</v>
      </c>
      <c r="H23" s="6"/>
      <c r="I23" s="83">
        <v>3023039.26</v>
      </c>
      <c r="J23" s="30"/>
      <c r="K23" s="7">
        <v>119269055</v>
      </c>
    </row>
    <row r="24" spans="1:11" ht="9.75" customHeight="1">
      <c r="A24" s="4" t="s">
        <v>16</v>
      </c>
      <c r="B24" s="5"/>
      <c r="C24" s="83">
        <v>1327006.1</v>
      </c>
      <c r="D24" s="30"/>
      <c r="E24" s="7">
        <v>53887480</v>
      </c>
      <c r="F24" s="6"/>
      <c r="G24" s="4" t="s">
        <v>71</v>
      </c>
      <c r="H24" s="6"/>
      <c r="I24" s="83">
        <v>138532.68</v>
      </c>
      <c r="J24" s="30"/>
      <c r="K24" s="7">
        <v>5449988</v>
      </c>
    </row>
    <row r="25" spans="1:11" ht="9.75" customHeight="1">
      <c r="A25" s="4" t="s">
        <v>17</v>
      </c>
      <c r="B25" s="5"/>
      <c r="C25" s="83">
        <v>69861.74</v>
      </c>
      <c r="D25" s="30"/>
      <c r="E25" s="7">
        <v>3939750</v>
      </c>
      <c r="F25" s="6"/>
      <c r="G25" s="4" t="s">
        <v>72</v>
      </c>
      <c r="H25" s="6"/>
      <c r="I25" s="83">
        <v>1093357.84</v>
      </c>
      <c r="J25" s="30"/>
      <c r="K25" s="7">
        <v>41788650</v>
      </c>
    </row>
    <row r="26" spans="1:11" ht="9.75" customHeight="1">
      <c r="A26" s="4" t="s">
        <v>18</v>
      </c>
      <c r="B26" s="5"/>
      <c r="C26" s="83">
        <v>2283244.09</v>
      </c>
      <c r="D26" s="30"/>
      <c r="E26" s="7">
        <v>77089192</v>
      </c>
      <c r="F26" s="6"/>
      <c r="G26" s="4" t="s">
        <v>73</v>
      </c>
      <c r="H26" s="6"/>
      <c r="I26" s="83">
        <v>504471.81</v>
      </c>
      <c r="J26" s="30"/>
      <c r="K26" s="7">
        <v>21162541</v>
      </c>
    </row>
    <row r="27" spans="1:11" ht="9.75" customHeight="1">
      <c r="A27" s="4" t="s">
        <v>19</v>
      </c>
      <c r="B27" s="5"/>
      <c r="C27" s="83">
        <v>91878.43</v>
      </c>
      <c r="D27" s="30"/>
      <c r="E27" s="7">
        <v>5225133</v>
      </c>
      <c r="F27" s="6"/>
      <c r="G27" s="4" t="s">
        <v>74</v>
      </c>
      <c r="H27" s="6"/>
      <c r="I27" s="83">
        <v>87164.05</v>
      </c>
      <c r="J27" s="30"/>
      <c r="K27" s="7">
        <v>4000648</v>
      </c>
    </row>
    <row r="28" spans="1:11" ht="9.75" customHeight="1">
      <c r="A28" s="4" t="s">
        <v>20</v>
      </c>
      <c r="B28" s="5"/>
      <c r="C28" s="83">
        <v>5271876.43</v>
      </c>
      <c r="D28" s="30"/>
      <c r="E28" s="7">
        <v>201419493</v>
      </c>
      <c r="F28" s="6"/>
      <c r="G28" s="4" t="s">
        <v>75</v>
      </c>
      <c r="H28" s="6"/>
      <c r="I28" s="83">
        <v>705981.25</v>
      </c>
      <c r="J28" s="30"/>
      <c r="K28" s="7">
        <v>30680946</v>
      </c>
    </row>
    <row r="29" spans="1:11" ht="9.75" customHeight="1">
      <c r="A29" s="4" t="s">
        <v>21</v>
      </c>
      <c r="B29" s="5"/>
      <c r="C29" s="83">
        <v>801475.21</v>
      </c>
      <c r="D29" s="30"/>
      <c r="E29" s="7">
        <v>31428701</v>
      </c>
      <c r="F29" s="6"/>
      <c r="G29" s="4" t="s">
        <v>76</v>
      </c>
      <c r="H29" s="6"/>
      <c r="I29" s="83">
        <v>4439011.51</v>
      </c>
      <c r="J29" s="30"/>
      <c r="K29" s="7">
        <v>173095207</v>
      </c>
    </row>
    <row r="30" spans="1:11" ht="9.75" customHeight="1">
      <c r="A30" s="4" t="s">
        <v>22</v>
      </c>
      <c r="B30" s="5"/>
      <c r="C30" s="83">
        <v>692056.25</v>
      </c>
      <c r="D30" s="30"/>
      <c r="E30" s="7">
        <v>32977058</v>
      </c>
      <c r="F30" s="6"/>
      <c r="G30" s="4" t="s">
        <v>77</v>
      </c>
      <c r="H30" s="6"/>
      <c r="I30" s="83">
        <v>216797.75</v>
      </c>
      <c r="J30" s="30"/>
      <c r="K30" s="7">
        <v>9464605</v>
      </c>
    </row>
    <row r="31" spans="1:11" ht="6" customHeight="1">
      <c r="A31" s="6"/>
      <c r="B31" s="6"/>
      <c r="C31" s="30"/>
      <c r="D31" s="30"/>
      <c r="E31" s="30"/>
      <c r="F31" s="6"/>
      <c r="G31" s="6"/>
      <c r="H31" s="6"/>
      <c r="I31" s="30"/>
      <c r="J31" s="30"/>
      <c r="K31" s="30"/>
    </row>
    <row r="32" spans="1:11" ht="9.75" customHeight="1">
      <c r="A32" s="4" t="s">
        <v>23</v>
      </c>
      <c r="B32" s="5"/>
      <c r="C32" s="83">
        <v>228000.65</v>
      </c>
      <c r="D32" s="30"/>
      <c r="E32" s="7">
        <v>10066535</v>
      </c>
      <c r="F32" s="6"/>
      <c r="G32" s="4" t="s">
        <v>78</v>
      </c>
      <c r="H32" s="6"/>
      <c r="I32" s="83">
        <v>2271165.81</v>
      </c>
      <c r="J32" s="30"/>
      <c r="K32" s="7">
        <v>93238142</v>
      </c>
    </row>
    <row r="33" spans="1:11" ht="9.75" customHeight="1">
      <c r="A33" s="4" t="s">
        <v>24</v>
      </c>
      <c r="B33" s="5"/>
      <c r="C33" s="83">
        <v>144387.17</v>
      </c>
      <c r="D33" s="30"/>
      <c r="E33" s="7">
        <v>9715295</v>
      </c>
      <c r="F33" s="6"/>
      <c r="G33" s="4" t="s">
        <v>79</v>
      </c>
      <c r="H33" s="6"/>
      <c r="I33" s="83">
        <v>823031.34</v>
      </c>
      <c r="J33" s="30"/>
      <c r="K33" s="7">
        <v>31653597</v>
      </c>
    </row>
    <row r="34" spans="1:11" ht="9.75" customHeight="1">
      <c r="A34" s="4" t="s">
        <v>25</v>
      </c>
      <c r="B34" s="5"/>
      <c r="C34" s="83">
        <v>2173625.89</v>
      </c>
      <c r="D34" s="30"/>
      <c r="E34" s="7">
        <v>86945937</v>
      </c>
      <c r="F34" s="6"/>
      <c r="G34" s="4" t="s">
        <v>80</v>
      </c>
      <c r="H34" s="6"/>
      <c r="I34" s="83">
        <v>2121811.03</v>
      </c>
      <c r="J34" s="30"/>
      <c r="K34" s="7">
        <v>79471973</v>
      </c>
    </row>
    <row r="35" spans="1:11" ht="9.75" customHeight="1">
      <c r="A35" s="4" t="s">
        <v>26</v>
      </c>
      <c r="B35" s="5"/>
      <c r="C35" s="83">
        <v>981379.64</v>
      </c>
      <c r="D35" s="30"/>
      <c r="E35" s="7">
        <v>39804457</v>
      </c>
      <c r="F35" s="6"/>
      <c r="G35" s="4" t="s">
        <v>81</v>
      </c>
      <c r="H35" s="6"/>
      <c r="I35" s="83">
        <v>1351532.88</v>
      </c>
      <c r="J35" s="30"/>
      <c r="K35" s="7">
        <v>58400515</v>
      </c>
    </row>
    <row r="36" spans="1:11" ht="9.75" customHeight="1">
      <c r="A36" s="4" t="s">
        <v>27</v>
      </c>
      <c r="B36" s="5"/>
      <c r="C36" s="83">
        <v>2220881</v>
      </c>
      <c r="D36" s="30"/>
      <c r="E36" s="7">
        <v>89201333</v>
      </c>
      <c r="F36" s="6"/>
      <c r="G36" s="4" t="s">
        <v>82</v>
      </c>
      <c r="H36" s="6"/>
      <c r="I36" s="83">
        <v>2427840.68</v>
      </c>
      <c r="J36" s="30"/>
      <c r="K36" s="7">
        <v>98414307</v>
      </c>
    </row>
    <row r="37" spans="1:11" ht="9.75" customHeight="1">
      <c r="A37" s="4" t="s">
        <v>28</v>
      </c>
      <c r="B37" s="5"/>
      <c r="C37" s="83">
        <v>7718999.81</v>
      </c>
      <c r="D37" s="30"/>
      <c r="E37" s="7">
        <v>269846864</v>
      </c>
      <c r="F37" s="6"/>
      <c r="G37" s="4" t="s">
        <v>83</v>
      </c>
      <c r="H37" s="6"/>
      <c r="I37" s="83">
        <v>1191911.3</v>
      </c>
      <c r="J37" s="30"/>
      <c r="K37" s="7">
        <v>43271166</v>
      </c>
    </row>
    <row r="38" spans="1:11" ht="9.75" customHeight="1">
      <c r="A38" s="4" t="s">
        <v>29</v>
      </c>
      <c r="B38" s="5"/>
      <c r="C38" s="83">
        <v>530229.58</v>
      </c>
      <c r="D38" s="30"/>
      <c r="E38" s="7">
        <v>19239555</v>
      </c>
      <c r="F38" s="6"/>
      <c r="G38" s="4" t="s">
        <v>84</v>
      </c>
      <c r="H38" s="6"/>
      <c r="I38" s="83">
        <v>1023174.27</v>
      </c>
      <c r="J38" s="30"/>
      <c r="K38" s="7">
        <v>51485813</v>
      </c>
    </row>
    <row r="39" spans="1:11" ht="9.75" customHeight="1">
      <c r="A39" s="4" t="s">
        <v>30</v>
      </c>
      <c r="B39" s="5"/>
      <c r="C39" s="83">
        <v>3072285.91</v>
      </c>
      <c r="D39" s="30"/>
      <c r="E39" s="7">
        <v>88213223</v>
      </c>
      <c r="F39" s="6"/>
      <c r="G39" s="4" t="s">
        <v>85</v>
      </c>
      <c r="H39" s="6"/>
      <c r="I39" s="83">
        <v>746009.81</v>
      </c>
      <c r="J39" s="30"/>
      <c r="K39" s="7">
        <v>29511056</v>
      </c>
    </row>
    <row r="40" spans="1:11" ht="9.75" customHeight="1">
      <c r="A40" s="4" t="s">
        <v>31</v>
      </c>
      <c r="B40" s="5"/>
      <c r="C40" s="83">
        <v>2470207.28</v>
      </c>
      <c r="D40" s="30"/>
      <c r="E40" s="7">
        <v>108770282</v>
      </c>
      <c r="F40" s="6"/>
      <c r="G40" s="4" t="s">
        <v>86</v>
      </c>
      <c r="H40" s="6"/>
      <c r="I40" s="83">
        <v>1339276.06</v>
      </c>
      <c r="J40" s="30"/>
      <c r="K40" s="7">
        <v>52676177</v>
      </c>
    </row>
    <row r="41" spans="1:11" ht="9.75" customHeight="1">
      <c r="A41" s="4" t="s">
        <v>32</v>
      </c>
      <c r="B41" s="5"/>
      <c r="C41" s="83">
        <v>452864.27</v>
      </c>
      <c r="D41" s="30"/>
      <c r="E41" s="7">
        <v>21192058</v>
      </c>
      <c r="F41" s="6"/>
      <c r="G41" s="4" t="s">
        <v>87</v>
      </c>
      <c r="H41" s="6"/>
      <c r="I41" s="83">
        <v>460380.21</v>
      </c>
      <c r="J41" s="30"/>
      <c r="K41" s="7">
        <v>23790365</v>
      </c>
    </row>
    <row r="42" spans="1:11" ht="6" customHeight="1">
      <c r="A42" s="4"/>
      <c r="B42" s="5"/>
      <c r="C42" s="5"/>
      <c r="D42" s="30"/>
      <c r="E42" s="7"/>
      <c r="F42" s="6"/>
      <c r="G42" s="4"/>
      <c r="H42" s="6"/>
      <c r="I42" s="10"/>
      <c r="J42" s="30"/>
      <c r="K42" s="11"/>
    </row>
    <row r="43" spans="1:11" ht="9.75" customHeight="1">
      <c r="A43" s="4" t="s">
        <v>33</v>
      </c>
      <c r="B43" s="5"/>
      <c r="C43" s="83">
        <v>651739.9</v>
      </c>
      <c r="D43" s="30"/>
      <c r="E43" s="7">
        <v>26253816</v>
      </c>
      <c r="F43" s="6"/>
      <c r="G43" s="4" t="s">
        <v>88</v>
      </c>
      <c r="H43" s="6"/>
      <c r="I43" s="83">
        <v>1884763.61</v>
      </c>
      <c r="J43" s="30"/>
      <c r="K43" s="7">
        <v>82162090</v>
      </c>
    </row>
    <row r="44" spans="1:11" ht="9.75" customHeight="1">
      <c r="A44" s="4" t="s">
        <v>34</v>
      </c>
      <c r="B44" s="5"/>
      <c r="C44" s="83">
        <v>12266716.26</v>
      </c>
      <c r="D44" s="30"/>
      <c r="E44" s="7">
        <v>387681335</v>
      </c>
      <c r="F44" s="6"/>
      <c r="G44" s="4" t="s">
        <v>89</v>
      </c>
      <c r="H44" s="6"/>
      <c r="I44" s="83">
        <v>167465.91</v>
      </c>
      <c r="J44" s="30"/>
      <c r="K44" s="7">
        <v>6990677</v>
      </c>
    </row>
    <row r="45" spans="1:11" ht="9.75" customHeight="1">
      <c r="A45" s="4" t="s">
        <v>35</v>
      </c>
      <c r="B45" s="5"/>
      <c r="C45" s="83">
        <v>864064.03</v>
      </c>
      <c r="D45" s="30"/>
      <c r="E45" s="7">
        <v>34687982</v>
      </c>
      <c r="F45" s="6"/>
      <c r="G45" s="4" t="s">
        <v>90</v>
      </c>
      <c r="H45" s="6"/>
      <c r="I45" s="83">
        <v>530749.99</v>
      </c>
      <c r="J45" s="30"/>
      <c r="K45" s="7">
        <v>20792312</v>
      </c>
    </row>
    <row r="46" spans="1:11" ht="9.75" customHeight="1">
      <c r="A46" s="4" t="s">
        <v>36</v>
      </c>
      <c r="B46" s="5"/>
      <c r="C46" s="83">
        <v>12698293.12</v>
      </c>
      <c r="D46" s="30"/>
      <c r="E46" s="7">
        <v>445831098</v>
      </c>
      <c r="F46" s="6"/>
      <c r="G46" s="4" t="s">
        <v>91</v>
      </c>
      <c r="H46" s="6"/>
      <c r="I46" s="83">
        <v>27130.46</v>
      </c>
      <c r="J46" s="30"/>
      <c r="K46" s="7">
        <v>1276058</v>
      </c>
    </row>
    <row r="47" spans="1:11" ht="9.75" customHeight="1">
      <c r="A47" s="4" t="s">
        <v>37</v>
      </c>
      <c r="B47" s="5"/>
      <c r="C47" s="83">
        <v>600606.4</v>
      </c>
      <c r="D47" s="30"/>
      <c r="E47" s="7">
        <v>24421342</v>
      </c>
      <c r="F47" s="6"/>
      <c r="G47" s="4" t="s">
        <v>92</v>
      </c>
      <c r="H47" s="6"/>
      <c r="I47" s="83">
        <v>2893971.63</v>
      </c>
      <c r="J47" s="30"/>
      <c r="K47" s="7">
        <v>129176330</v>
      </c>
    </row>
    <row r="48" spans="1:11" ht="9.75" customHeight="1">
      <c r="A48" s="4" t="s">
        <v>38</v>
      </c>
      <c r="B48" s="5"/>
      <c r="C48" s="83">
        <v>4572958.09</v>
      </c>
      <c r="D48" s="30"/>
      <c r="E48" s="7">
        <v>191174729</v>
      </c>
      <c r="F48" s="6"/>
      <c r="G48" s="4" t="s">
        <v>93</v>
      </c>
      <c r="H48" s="6"/>
      <c r="I48" s="83">
        <v>1036058.46</v>
      </c>
      <c r="J48" s="30"/>
      <c r="K48" s="7">
        <v>43807304</v>
      </c>
    </row>
    <row r="49" spans="1:11" ht="9.75" customHeight="1">
      <c r="A49" s="4" t="s">
        <v>39</v>
      </c>
      <c r="B49" s="5"/>
      <c r="C49" s="83">
        <v>41897.16</v>
      </c>
      <c r="D49" s="30"/>
      <c r="E49" s="7">
        <v>3410191</v>
      </c>
      <c r="F49" s="6"/>
      <c r="G49" s="4" t="s">
        <v>94</v>
      </c>
      <c r="H49" s="6"/>
      <c r="I49" s="83">
        <v>30919321.18</v>
      </c>
      <c r="J49" s="30"/>
      <c r="K49" s="7">
        <v>1065347942</v>
      </c>
    </row>
    <row r="50" spans="1:11" ht="9.75" customHeight="1">
      <c r="A50" s="4" t="s">
        <v>40</v>
      </c>
      <c r="B50" s="5"/>
      <c r="C50" s="83">
        <v>88675.88</v>
      </c>
      <c r="D50" s="30"/>
      <c r="E50" s="7">
        <v>3465737</v>
      </c>
      <c r="F50" s="6"/>
      <c r="G50" s="4" t="s">
        <v>95</v>
      </c>
      <c r="H50" s="6"/>
      <c r="I50" s="83">
        <v>159187.06</v>
      </c>
      <c r="J50" s="30"/>
      <c r="K50" s="7">
        <v>7105759</v>
      </c>
    </row>
    <row r="51" spans="1:14" ht="9.75" customHeight="1">
      <c r="A51" s="4" t="s">
        <v>41</v>
      </c>
      <c r="B51" s="5"/>
      <c r="C51" s="83">
        <v>604477.25</v>
      </c>
      <c r="D51" s="30"/>
      <c r="E51" s="7">
        <v>32656301</v>
      </c>
      <c r="F51" s="6"/>
      <c r="G51" s="4" t="s">
        <v>96</v>
      </c>
      <c r="H51" s="6"/>
      <c r="I51" s="83">
        <v>152131.66</v>
      </c>
      <c r="J51" s="30"/>
      <c r="K51" s="7">
        <v>7914305</v>
      </c>
      <c r="N51" s="25"/>
    </row>
    <row r="52" spans="1:11" ht="9.75" customHeight="1">
      <c r="A52" s="4" t="s">
        <v>42</v>
      </c>
      <c r="B52" s="5"/>
      <c r="C52" s="83">
        <v>109314.23</v>
      </c>
      <c r="D52" s="30"/>
      <c r="E52" s="7">
        <v>4169467</v>
      </c>
      <c r="F52" s="6"/>
      <c r="G52" s="4" t="s">
        <v>97</v>
      </c>
      <c r="H52" s="6"/>
      <c r="I52" s="83">
        <v>1640020.7</v>
      </c>
      <c r="J52" s="30"/>
      <c r="K52" s="7">
        <v>50766713</v>
      </c>
    </row>
    <row r="53" spans="1:11" ht="6" customHeight="1">
      <c r="A53" s="4"/>
      <c r="B53" s="5"/>
      <c r="C53" s="5"/>
      <c r="D53" s="30"/>
      <c r="E53" s="7"/>
      <c r="F53" s="6"/>
      <c r="G53" s="4"/>
      <c r="H53" s="6"/>
      <c r="I53" s="10"/>
      <c r="J53" s="30"/>
      <c r="K53" s="7"/>
    </row>
    <row r="54" spans="1:11" ht="9.75" customHeight="1">
      <c r="A54" s="4" t="s">
        <v>43</v>
      </c>
      <c r="B54" s="5"/>
      <c r="C54" s="83">
        <v>19248955.71</v>
      </c>
      <c r="D54" s="30"/>
      <c r="E54" s="7">
        <v>746211851</v>
      </c>
      <c r="F54" s="6"/>
      <c r="G54" s="4" t="s">
        <v>98</v>
      </c>
      <c r="H54" s="6"/>
      <c r="I54" s="83">
        <v>3063733.13</v>
      </c>
      <c r="J54" s="30"/>
      <c r="K54" s="7">
        <v>104223985</v>
      </c>
    </row>
    <row r="55" spans="1:11" ht="9.75" customHeight="1">
      <c r="A55" s="4" t="s">
        <v>44</v>
      </c>
      <c r="B55" s="5"/>
      <c r="C55" s="83">
        <v>1050584.17</v>
      </c>
      <c r="D55" s="30"/>
      <c r="E55" s="7">
        <v>55964642</v>
      </c>
      <c r="F55" s="6"/>
      <c r="G55" s="4" t="s">
        <v>99</v>
      </c>
      <c r="H55" s="6"/>
      <c r="I55" s="83">
        <v>1441646.53</v>
      </c>
      <c r="J55" s="30"/>
      <c r="K55" s="7">
        <v>65737925</v>
      </c>
    </row>
    <row r="56" spans="1:11" ht="9.75" customHeight="1">
      <c r="A56" s="4" t="s">
        <v>45</v>
      </c>
      <c r="B56" s="5"/>
      <c r="C56" s="83">
        <v>1249791.41</v>
      </c>
      <c r="D56" s="30"/>
      <c r="E56" s="7">
        <v>50696706</v>
      </c>
      <c r="F56" s="6"/>
      <c r="G56" s="4" t="s">
        <v>100</v>
      </c>
      <c r="H56" s="6"/>
      <c r="I56" s="83">
        <v>2152438.61</v>
      </c>
      <c r="J56" s="30"/>
      <c r="K56" s="7">
        <v>89327975</v>
      </c>
    </row>
    <row r="57" spans="1:11" ht="9.75" customHeight="1">
      <c r="A57" s="4" t="s">
        <v>46</v>
      </c>
      <c r="B57" s="5"/>
      <c r="C57" s="83">
        <v>1413589.85</v>
      </c>
      <c r="D57" s="30"/>
      <c r="E57" s="7">
        <v>53830109</v>
      </c>
      <c r="F57" s="6"/>
      <c r="G57" s="4" t="s">
        <v>101</v>
      </c>
      <c r="H57" s="6"/>
      <c r="I57" s="83">
        <v>449201.36</v>
      </c>
      <c r="J57" s="30"/>
      <c r="K57" s="7">
        <v>17675406</v>
      </c>
    </row>
    <row r="58" spans="1:11" ht="9.75" customHeight="1">
      <c r="A58" s="4" t="s">
        <v>47</v>
      </c>
      <c r="B58" s="5"/>
      <c r="C58" s="83">
        <v>2659865.89</v>
      </c>
      <c r="D58" s="30"/>
      <c r="E58" s="7">
        <v>101183713</v>
      </c>
      <c r="F58" s="6"/>
      <c r="G58" s="4" t="s">
        <v>102</v>
      </c>
      <c r="H58" s="6"/>
      <c r="I58" s="83">
        <v>224815.45</v>
      </c>
      <c r="J58" s="30"/>
      <c r="K58" s="7">
        <v>7043039</v>
      </c>
    </row>
    <row r="59" spans="1:11" ht="9.75" customHeight="1">
      <c r="A59" s="4" t="s">
        <v>48</v>
      </c>
      <c r="B59" s="5"/>
      <c r="C59" s="83">
        <v>554077.55</v>
      </c>
      <c r="D59" s="30"/>
      <c r="E59" s="7">
        <v>22317853</v>
      </c>
      <c r="F59" s="6"/>
      <c r="G59" s="4" t="s">
        <v>103</v>
      </c>
      <c r="H59" s="6"/>
      <c r="I59" s="83">
        <v>39024038.46</v>
      </c>
      <c r="J59" s="30"/>
      <c r="K59" s="7">
        <v>1700820783</v>
      </c>
    </row>
    <row r="60" spans="1:11" ht="9.75" customHeight="1">
      <c r="A60" s="4" t="s">
        <v>49</v>
      </c>
      <c r="B60" s="5"/>
      <c r="C60" s="83">
        <v>197225.22</v>
      </c>
      <c r="D60" s="30"/>
      <c r="E60" s="7">
        <v>8921492</v>
      </c>
      <c r="F60" s="6"/>
      <c r="G60" s="4" t="s">
        <v>338</v>
      </c>
      <c r="H60" s="6"/>
      <c r="I60" s="6"/>
      <c r="J60" s="30"/>
      <c r="K60" s="30"/>
    </row>
    <row r="61" spans="1:11" ht="9.75" customHeight="1">
      <c r="A61" s="4" t="s">
        <v>50</v>
      </c>
      <c r="B61" s="5"/>
      <c r="C61" s="83">
        <v>123188.96</v>
      </c>
      <c r="D61" s="30"/>
      <c r="E61" s="7">
        <v>3485713</v>
      </c>
      <c r="F61" s="6"/>
      <c r="G61" s="6" t="s">
        <v>339</v>
      </c>
      <c r="H61" s="6"/>
      <c r="I61" s="83">
        <v>50923589.12</v>
      </c>
      <c r="J61" s="30"/>
      <c r="K61" s="30" t="s">
        <v>354</v>
      </c>
    </row>
    <row r="62" spans="1:11" ht="9.75" customHeight="1">
      <c r="A62" s="4" t="s">
        <v>51</v>
      </c>
      <c r="B62" s="5"/>
      <c r="C62" s="83">
        <v>4436103.14</v>
      </c>
      <c r="D62" s="30"/>
      <c r="E62" s="7">
        <v>168190215</v>
      </c>
      <c r="F62" s="6"/>
      <c r="G62" s="4" t="s">
        <v>321</v>
      </c>
      <c r="H62" s="6"/>
      <c r="I62" s="83">
        <v>2944269.1</v>
      </c>
      <c r="J62" s="30"/>
      <c r="K62" s="30" t="s">
        <v>354</v>
      </c>
    </row>
    <row r="63" spans="1:11" ht="9.75" customHeight="1">
      <c r="A63" s="4" t="s">
        <v>52</v>
      </c>
      <c r="B63" s="5"/>
      <c r="C63" s="83">
        <v>707507.33</v>
      </c>
      <c r="D63" s="30"/>
      <c r="E63" s="7">
        <v>25880732</v>
      </c>
      <c r="F63" s="6"/>
      <c r="G63" s="4"/>
      <c r="H63" s="6"/>
      <c r="I63" s="10"/>
      <c r="J63" s="30"/>
      <c r="K63" s="75"/>
    </row>
    <row r="64" spans="1:11" ht="6" customHeight="1">
      <c r="A64" s="4"/>
      <c r="B64" s="5"/>
      <c r="C64" s="5"/>
      <c r="D64" s="30"/>
      <c r="E64" s="7"/>
      <c r="F64" s="6"/>
      <c r="G64" s="6"/>
      <c r="H64" s="6"/>
      <c r="I64" s="28"/>
      <c r="J64" s="30"/>
      <c r="K64" s="7"/>
    </row>
    <row r="65" spans="1:11" ht="9.75" customHeight="1">
      <c r="A65" s="4" t="s">
        <v>53</v>
      </c>
      <c r="B65" s="5"/>
      <c r="C65" s="83">
        <v>3047690.16</v>
      </c>
      <c r="D65" s="30"/>
      <c r="E65" s="7">
        <v>125824609</v>
      </c>
      <c r="F65" s="6"/>
      <c r="G65" s="6"/>
      <c r="H65" s="6"/>
      <c r="I65" s="28"/>
      <c r="J65" s="30"/>
      <c r="K65" s="76"/>
    </row>
    <row r="66" spans="1:11" ht="9.75" customHeight="1">
      <c r="A66" s="4" t="s">
        <v>54</v>
      </c>
      <c r="B66" s="5"/>
      <c r="C66" s="83">
        <v>78549.42</v>
      </c>
      <c r="D66" s="30"/>
      <c r="E66" s="7">
        <v>2952793</v>
      </c>
      <c r="F66" s="6"/>
      <c r="G66" s="6"/>
      <c r="H66" s="6"/>
      <c r="I66" s="28"/>
      <c r="J66" s="30"/>
      <c r="K66" s="76"/>
    </row>
    <row r="67" spans="1:11" ht="9.75" customHeight="1">
      <c r="A67" s="4" t="s">
        <v>55</v>
      </c>
      <c r="B67" s="5"/>
      <c r="C67" s="83">
        <v>1562004.93</v>
      </c>
      <c r="D67" s="30"/>
      <c r="E67" s="7">
        <v>57048274</v>
      </c>
      <c r="F67" s="6"/>
      <c r="G67" s="6"/>
      <c r="H67" s="6"/>
      <c r="I67" s="29"/>
      <c r="J67" s="31"/>
      <c r="K67" s="81"/>
    </row>
    <row r="68" spans="1:11" ht="9.75" customHeight="1">
      <c r="A68" s="4" t="s">
        <v>56</v>
      </c>
      <c r="B68" s="5"/>
      <c r="C68" s="83">
        <v>1604217.09</v>
      </c>
      <c r="D68" s="30"/>
      <c r="E68" s="7">
        <v>74315289</v>
      </c>
      <c r="F68" s="6"/>
      <c r="G68" s="6"/>
      <c r="H68" s="6"/>
      <c r="I68" s="28"/>
      <c r="J68" s="30"/>
      <c r="K68" s="77"/>
    </row>
    <row r="69" spans="1:13" ht="9.75" customHeight="1">
      <c r="A69" s="59" t="s">
        <v>57</v>
      </c>
      <c r="B69" s="60"/>
      <c r="C69" s="84">
        <v>1253692.5</v>
      </c>
      <c r="D69" s="31"/>
      <c r="E69" s="61">
        <v>54340797</v>
      </c>
      <c r="F69" s="9"/>
      <c r="G69" s="62" t="s">
        <v>105</v>
      </c>
      <c r="H69" s="63" t="s">
        <v>236</v>
      </c>
      <c r="I69" s="64">
        <v>347266197</v>
      </c>
      <c r="J69" s="65" t="s">
        <v>236</v>
      </c>
      <c r="K69" s="82">
        <v>11232177554</v>
      </c>
      <c r="L69" s="52">
        <f>SUM(C10:C69)+SUM(I9:I63)-I69</f>
        <v>0.019999980926513672</v>
      </c>
      <c r="M69" s="52">
        <f>SUM(E10:E69)+SUM(K9:K63)-K69</f>
        <v>0</v>
      </c>
    </row>
    <row r="70" spans="2:11" ht="4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9.75" customHeight="1">
      <c r="A71" s="30" t="s">
        <v>355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9.75" customHeight="1">
      <c r="A72" s="30" t="s">
        <v>356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9.75" customHeight="1">
      <c r="A73" s="6" t="s">
        <v>104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9.7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4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9.75" customHeight="1">
      <c r="A76" s="13" t="s">
        <v>341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9.75" customHeight="1">
      <c r="A77" s="72" t="s">
        <v>342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9.75" customHeight="1">
      <c r="A78" s="72" t="s">
        <v>343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9.75" customHeight="1">
      <c r="A79" s="13" t="s">
        <v>323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4" ht="9.75" customHeight="1">
      <c r="A80" s="13"/>
      <c r="B80" s="2"/>
      <c r="C80" s="1"/>
      <c r="D80" s="1"/>
    </row>
    <row r="81" spans="2:4" ht="12.75">
      <c r="B81" s="2"/>
      <c r="C81" s="1"/>
      <c r="D81" s="1"/>
    </row>
    <row r="82" spans="2:5" ht="12.75">
      <c r="B82" s="2"/>
      <c r="C82" s="80">
        <f>SUM(C10:C69)</f>
        <v>126126588.26</v>
      </c>
      <c r="D82" s="6"/>
      <c r="E82" s="80">
        <f>SUM(E10:E69)</f>
        <v>4778441956</v>
      </c>
    </row>
    <row r="83" spans="2:11" ht="12.75">
      <c r="B83" s="2"/>
      <c r="C83" s="78"/>
      <c r="D83" s="1"/>
      <c r="I83" s="78"/>
      <c r="K83" s="79"/>
    </row>
    <row r="84" spans="2:4" ht="12.75"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0">
      <selection activeCell="E68" sqref="E68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3" t="s">
        <v>314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125" t="s">
        <v>316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0" customFormat="1" ht="13.5" customHeight="1">
      <c r="A3" s="122" t="s">
        <v>351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1" customFormat="1" ht="11.25" customHeight="1">
      <c r="A4" s="44"/>
      <c r="B4" s="44"/>
      <c r="C4" s="45" t="s">
        <v>281</v>
      </c>
      <c r="D4" s="44"/>
      <c r="E4" s="45" t="s">
        <v>284</v>
      </c>
      <c r="F4" s="44"/>
      <c r="G4" s="44"/>
      <c r="H4" s="44"/>
      <c r="I4" s="45" t="s">
        <v>281</v>
      </c>
      <c r="J4" s="44"/>
      <c r="K4" s="45" t="s">
        <v>284</v>
      </c>
    </row>
    <row r="5" spans="1:11" s="20" customFormat="1" ht="10.5" customHeight="1">
      <c r="A5" s="8" t="s">
        <v>188</v>
      </c>
      <c r="B5" s="41"/>
      <c r="C5" s="42" t="s">
        <v>279</v>
      </c>
      <c r="D5" s="8"/>
      <c r="E5" s="43" t="s">
        <v>280</v>
      </c>
      <c r="F5" s="8"/>
      <c r="G5" s="8" t="s">
        <v>188</v>
      </c>
      <c r="H5" s="8"/>
      <c r="I5" s="43" t="s">
        <v>279</v>
      </c>
      <c r="J5" s="8"/>
      <c r="K5" s="43" t="s">
        <v>280</v>
      </c>
    </row>
    <row r="6" s="1" customFormat="1" ht="2.25" customHeight="1">
      <c r="B6" s="46"/>
    </row>
    <row r="7" spans="1:11" s="1" customFormat="1" ht="10.5" customHeight="1">
      <c r="A7" s="14" t="s">
        <v>296</v>
      </c>
      <c r="B7" s="37" t="s">
        <v>236</v>
      </c>
      <c r="C7" s="74">
        <v>848040</v>
      </c>
      <c r="D7" s="51" t="s">
        <v>236</v>
      </c>
      <c r="E7" s="16">
        <v>34531185</v>
      </c>
      <c r="G7" s="14" t="s">
        <v>302</v>
      </c>
      <c r="H7" s="38" t="s">
        <v>236</v>
      </c>
      <c r="I7" s="39">
        <v>230992</v>
      </c>
      <c r="J7" s="51"/>
      <c r="K7" s="16">
        <v>9037537</v>
      </c>
    </row>
    <row r="8" spans="1:11" s="1" customFormat="1" ht="10.5" customHeight="1">
      <c r="A8" s="14" t="s">
        <v>106</v>
      </c>
      <c r="B8" s="15"/>
      <c r="C8" s="74">
        <v>993734</v>
      </c>
      <c r="D8" s="47"/>
      <c r="E8" s="16">
        <v>29566798</v>
      </c>
      <c r="G8" s="14" t="s">
        <v>149</v>
      </c>
      <c r="I8" s="17">
        <v>1293866</v>
      </c>
      <c r="J8" s="47"/>
      <c r="K8" s="18">
        <v>60289610</v>
      </c>
    </row>
    <row r="9" spans="1:11" s="1" customFormat="1" ht="10.5" customHeight="1">
      <c r="A9" s="14" t="s">
        <v>297</v>
      </c>
      <c r="B9" s="15"/>
      <c r="C9" s="74">
        <v>235511</v>
      </c>
      <c r="D9" s="47"/>
      <c r="E9" s="16">
        <v>8333371</v>
      </c>
      <c r="G9" s="14" t="s">
        <v>303</v>
      </c>
      <c r="I9" s="17">
        <v>272983</v>
      </c>
      <c r="J9" s="47"/>
      <c r="K9" s="18">
        <v>9378538</v>
      </c>
    </row>
    <row r="10" spans="1:11" s="1" customFormat="1" ht="10.5" customHeight="1">
      <c r="A10" s="14" t="s">
        <v>107</v>
      </c>
      <c r="B10" s="15"/>
      <c r="C10" s="74">
        <v>1139791</v>
      </c>
      <c r="D10" s="47"/>
      <c r="E10" s="16">
        <v>43037581</v>
      </c>
      <c r="G10" s="14" t="s">
        <v>150</v>
      </c>
      <c r="I10" s="17">
        <v>595593</v>
      </c>
      <c r="J10" s="47"/>
      <c r="K10" s="18">
        <v>23860426</v>
      </c>
    </row>
    <row r="11" spans="1:11" s="1" customFormat="1" ht="10.5" customHeight="1">
      <c r="A11" s="14" t="s">
        <v>108</v>
      </c>
      <c r="B11" s="15"/>
      <c r="C11" s="74">
        <v>6410400</v>
      </c>
      <c r="D11" s="47"/>
      <c r="E11" s="16">
        <v>210512523</v>
      </c>
      <c r="G11" s="14" t="s">
        <v>56</v>
      </c>
      <c r="I11" s="17">
        <v>880826</v>
      </c>
      <c r="J11" s="47"/>
      <c r="K11" s="18">
        <v>32561103</v>
      </c>
    </row>
    <row r="12" spans="1:11" s="1" customFormat="1" ht="10.5" customHeight="1">
      <c r="A12" s="14" t="s">
        <v>109</v>
      </c>
      <c r="B12" s="15"/>
      <c r="C12" s="74">
        <v>265567</v>
      </c>
      <c r="D12" s="47"/>
      <c r="E12" s="16">
        <v>19910630</v>
      </c>
      <c r="G12" s="14" t="s">
        <v>151</v>
      </c>
      <c r="I12" s="17">
        <v>61136</v>
      </c>
      <c r="J12" s="47"/>
      <c r="K12" s="18">
        <v>2259720</v>
      </c>
    </row>
    <row r="13" spans="1:11" s="1" customFormat="1" ht="10.5" customHeight="1">
      <c r="A13" s="14" t="s">
        <v>110</v>
      </c>
      <c r="B13" s="15"/>
      <c r="C13" s="74">
        <v>65014</v>
      </c>
      <c r="D13" s="47"/>
      <c r="E13" s="16">
        <v>8919501</v>
      </c>
      <c r="G13" s="14" t="s">
        <v>152</v>
      </c>
      <c r="I13" s="17">
        <v>1084879</v>
      </c>
      <c r="J13" s="47"/>
      <c r="K13" s="18">
        <v>41379439</v>
      </c>
    </row>
    <row r="14" spans="1:11" s="1" customFormat="1" ht="10.5" customHeight="1">
      <c r="A14" s="14" t="s">
        <v>111</v>
      </c>
      <c r="B14" s="15"/>
      <c r="C14" s="74">
        <v>176041</v>
      </c>
      <c r="D14" s="47"/>
      <c r="E14" s="16">
        <v>10440292</v>
      </c>
      <c r="G14" s="14" t="s">
        <v>153</v>
      </c>
      <c r="I14" s="17">
        <v>564156</v>
      </c>
      <c r="J14" s="47"/>
      <c r="K14" s="18">
        <v>26208901</v>
      </c>
    </row>
    <row r="15" spans="1:11" s="1" customFormat="1" ht="10.5" customHeight="1">
      <c r="A15" s="14" t="s">
        <v>112</v>
      </c>
      <c r="B15" s="15"/>
      <c r="C15" s="74">
        <v>1158697</v>
      </c>
      <c r="D15" s="47"/>
      <c r="E15" s="16">
        <v>37658765</v>
      </c>
      <c r="G15" s="14" t="s">
        <v>154</v>
      </c>
      <c r="I15" s="17">
        <v>1336838</v>
      </c>
      <c r="J15" s="47"/>
      <c r="K15" s="18">
        <v>47570394</v>
      </c>
    </row>
    <row r="16" spans="1:11" s="1" customFormat="1" ht="10.5" customHeight="1">
      <c r="A16" s="14" t="s">
        <v>113</v>
      </c>
      <c r="B16" s="15"/>
      <c r="C16" s="16">
        <v>341464</v>
      </c>
      <c r="D16" s="47"/>
      <c r="E16" s="16">
        <v>13484030</v>
      </c>
      <c r="G16" s="14" t="s">
        <v>155</v>
      </c>
      <c r="I16" s="17">
        <v>1778645</v>
      </c>
      <c r="J16" s="47"/>
      <c r="K16" s="18">
        <v>52247311</v>
      </c>
    </row>
    <row r="17" spans="1:11" s="1" customFormat="1" ht="10.5" customHeight="1">
      <c r="A17" s="14" t="s">
        <v>114</v>
      </c>
      <c r="B17" s="15"/>
      <c r="C17" s="16">
        <v>2576385</v>
      </c>
      <c r="D17" s="47"/>
      <c r="E17" s="16">
        <v>103884850</v>
      </c>
      <c r="G17" s="14" t="s">
        <v>156</v>
      </c>
      <c r="I17" s="17">
        <v>239987</v>
      </c>
      <c r="J17" s="47"/>
      <c r="K17" s="18">
        <v>13135222</v>
      </c>
    </row>
    <row r="18" spans="1:11" s="1" customFormat="1" ht="10.5" customHeight="1">
      <c r="A18" s="14" t="s">
        <v>115</v>
      </c>
      <c r="B18" s="15"/>
      <c r="C18" s="16">
        <v>308438</v>
      </c>
      <c r="D18" s="47"/>
      <c r="E18" s="16">
        <v>11289873</v>
      </c>
      <c r="G18" s="14" t="s">
        <v>157</v>
      </c>
      <c r="I18" s="17">
        <v>85041</v>
      </c>
      <c r="J18" s="47"/>
      <c r="K18" s="18">
        <v>6655215</v>
      </c>
    </row>
    <row r="19" spans="1:11" s="1" customFormat="1" ht="10.5" customHeight="1">
      <c r="A19" s="14" t="s">
        <v>116</v>
      </c>
      <c r="B19" s="15"/>
      <c r="C19" s="16">
        <v>4194771</v>
      </c>
      <c r="D19" s="47"/>
      <c r="E19" s="16">
        <v>162790409</v>
      </c>
      <c r="G19" s="14" t="s">
        <v>158</v>
      </c>
      <c r="I19" s="17">
        <v>1602415</v>
      </c>
      <c r="J19" s="47"/>
      <c r="K19" s="18">
        <v>77639787</v>
      </c>
    </row>
    <row r="20" spans="1:11" s="1" customFormat="1" ht="10.5" customHeight="1">
      <c r="A20" s="14" t="s">
        <v>117</v>
      </c>
      <c r="B20" s="15"/>
      <c r="C20" s="16">
        <v>2067646</v>
      </c>
      <c r="D20" s="47"/>
      <c r="E20" s="16">
        <v>75773015</v>
      </c>
      <c r="G20" s="14" t="s">
        <v>159</v>
      </c>
      <c r="I20" s="17">
        <v>1753882</v>
      </c>
      <c r="J20" s="47"/>
      <c r="K20" s="18">
        <v>58972928</v>
      </c>
    </row>
    <row r="21" spans="1:11" s="1" customFormat="1" ht="10.5" customHeight="1">
      <c r="A21" s="14" t="s">
        <v>118</v>
      </c>
      <c r="B21" s="15"/>
      <c r="C21" s="16">
        <v>29309187</v>
      </c>
      <c r="D21" s="47"/>
      <c r="E21" s="16">
        <v>1030299591</v>
      </c>
      <c r="G21" s="14" t="s">
        <v>160</v>
      </c>
      <c r="I21" s="17">
        <v>1265792</v>
      </c>
      <c r="J21" s="47"/>
      <c r="K21" s="18">
        <v>41636231</v>
      </c>
    </row>
    <row r="22" spans="1:11" s="1" customFormat="1" ht="10.5" customHeight="1">
      <c r="A22" s="14" t="s">
        <v>119</v>
      </c>
      <c r="B22" s="15"/>
      <c r="C22" s="16">
        <v>109825</v>
      </c>
      <c r="D22" s="47"/>
      <c r="E22" s="16">
        <v>4911162</v>
      </c>
      <c r="G22" s="14" t="s">
        <v>161</v>
      </c>
      <c r="I22" s="17">
        <v>960047</v>
      </c>
      <c r="J22" s="47"/>
      <c r="K22" s="18">
        <v>37237790</v>
      </c>
    </row>
    <row r="23" spans="1:11" s="1" customFormat="1" ht="10.5" customHeight="1">
      <c r="A23" s="14" t="s">
        <v>120</v>
      </c>
      <c r="B23" s="15"/>
      <c r="C23" s="16">
        <v>356110</v>
      </c>
      <c r="D23" s="47"/>
      <c r="E23" s="16">
        <v>13243063</v>
      </c>
      <c r="G23" s="14" t="s">
        <v>304</v>
      </c>
      <c r="I23" s="17">
        <v>723906</v>
      </c>
      <c r="J23" s="47"/>
      <c r="K23" s="18">
        <v>24164268</v>
      </c>
    </row>
    <row r="24" spans="1:11" s="1" customFormat="1" ht="10.5" customHeight="1">
      <c r="A24" s="14" t="s">
        <v>121</v>
      </c>
      <c r="B24" s="15"/>
      <c r="C24" s="16">
        <v>337245</v>
      </c>
      <c r="D24" s="47"/>
      <c r="E24" s="16">
        <v>13602795</v>
      </c>
      <c r="G24" s="14" t="s">
        <v>305</v>
      </c>
      <c r="I24" s="17">
        <v>1020910</v>
      </c>
      <c r="J24" s="47"/>
      <c r="K24" s="18">
        <v>46805071</v>
      </c>
    </row>
    <row r="25" spans="1:11" s="1" customFormat="1" ht="10.5" customHeight="1">
      <c r="A25" s="14" t="s">
        <v>122</v>
      </c>
      <c r="B25" s="15"/>
      <c r="C25" s="16">
        <v>693344</v>
      </c>
      <c r="D25" s="47"/>
      <c r="E25" s="16">
        <v>29019851</v>
      </c>
      <c r="G25" s="14" t="s">
        <v>306</v>
      </c>
      <c r="I25" s="17">
        <v>79478</v>
      </c>
      <c r="J25" s="47"/>
      <c r="K25" s="18">
        <v>3762424</v>
      </c>
    </row>
    <row r="26" spans="1:11" s="1" customFormat="1" ht="10.5" customHeight="1">
      <c r="A26" s="14" t="s">
        <v>123</v>
      </c>
      <c r="B26" s="15"/>
      <c r="C26" s="16">
        <v>3092921</v>
      </c>
      <c r="D26" s="47"/>
      <c r="E26" s="16">
        <v>133911130</v>
      </c>
      <c r="G26" s="14" t="s">
        <v>162</v>
      </c>
      <c r="I26" s="17">
        <v>1581677</v>
      </c>
      <c r="J26" s="47"/>
      <c r="K26" s="18">
        <v>57054482</v>
      </c>
    </row>
    <row r="27" spans="1:11" s="1" customFormat="1" ht="10.5" customHeight="1">
      <c r="A27" s="14" t="s">
        <v>124</v>
      </c>
      <c r="B27" s="15"/>
      <c r="C27" s="16">
        <v>292581</v>
      </c>
      <c r="D27" s="47"/>
      <c r="E27" s="16">
        <v>13621923</v>
      </c>
      <c r="G27" s="14" t="s">
        <v>163</v>
      </c>
      <c r="I27" s="17">
        <v>246872</v>
      </c>
      <c r="J27" s="47"/>
      <c r="K27" s="18">
        <v>10433035</v>
      </c>
    </row>
    <row r="28" spans="1:11" s="1" customFormat="1" ht="10.5" customHeight="1">
      <c r="A28" s="14" t="s">
        <v>125</v>
      </c>
      <c r="B28" s="15"/>
      <c r="C28" s="16">
        <v>685776</v>
      </c>
      <c r="D28" s="47"/>
      <c r="E28" s="16">
        <v>20637714</v>
      </c>
      <c r="G28" s="14" t="s">
        <v>307</v>
      </c>
      <c r="I28" s="17">
        <v>12034</v>
      </c>
      <c r="J28" s="47"/>
      <c r="K28" s="18">
        <v>267387</v>
      </c>
    </row>
    <row r="29" spans="1:11" s="1" customFormat="1" ht="10.5" customHeight="1">
      <c r="A29" s="14" t="s">
        <v>31</v>
      </c>
      <c r="B29" s="15"/>
      <c r="C29" s="16">
        <v>141739</v>
      </c>
      <c r="D29" s="47"/>
      <c r="E29" s="16">
        <v>4444328</v>
      </c>
      <c r="G29" s="14" t="s">
        <v>164</v>
      </c>
      <c r="I29" s="17">
        <v>355257</v>
      </c>
      <c r="J29" s="47"/>
      <c r="K29" s="18">
        <v>18114717</v>
      </c>
    </row>
    <row r="30" spans="1:11" s="1" customFormat="1" ht="10.5" customHeight="1">
      <c r="A30" s="14" t="s">
        <v>126</v>
      </c>
      <c r="B30" s="15"/>
      <c r="C30" s="16">
        <v>739507</v>
      </c>
      <c r="D30" s="47"/>
      <c r="E30" s="16">
        <v>28273740</v>
      </c>
      <c r="G30" s="14" t="s">
        <v>165</v>
      </c>
      <c r="I30" s="17">
        <v>611922</v>
      </c>
      <c r="J30" s="47"/>
      <c r="K30" s="18">
        <v>20845909</v>
      </c>
    </row>
    <row r="31" spans="1:11" s="1" customFormat="1" ht="10.5" customHeight="1">
      <c r="A31" s="14" t="s">
        <v>34</v>
      </c>
      <c r="B31" s="15"/>
      <c r="C31" s="16">
        <v>11304404</v>
      </c>
      <c r="D31" s="47"/>
      <c r="E31" s="16">
        <v>340247479</v>
      </c>
      <c r="G31" s="14" t="s">
        <v>166</v>
      </c>
      <c r="I31" s="17">
        <v>19010912</v>
      </c>
      <c r="J31" s="47"/>
      <c r="K31" s="18">
        <v>627985788</v>
      </c>
    </row>
    <row r="32" spans="1:11" s="1" customFormat="1" ht="10.5" customHeight="1">
      <c r="A32" s="14" t="s">
        <v>298</v>
      </c>
      <c r="B32" s="15"/>
      <c r="C32" s="16">
        <v>392012</v>
      </c>
      <c r="D32" s="47"/>
      <c r="E32" s="16">
        <v>15278834</v>
      </c>
      <c r="G32" s="14" t="s">
        <v>167</v>
      </c>
      <c r="I32" s="17">
        <v>423910</v>
      </c>
      <c r="J32" s="47"/>
      <c r="K32" s="18">
        <v>20678620</v>
      </c>
    </row>
    <row r="33" spans="1:11" s="1" customFormat="1" ht="10.5" customHeight="1">
      <c r="A33" s="14" t="s">
        <v>127</v>
      </c>
      <c r="B33" s="15"/>
      <c r="C33" s="16">
        <v>188984</v>
      </c>
      <c r="D33" s="47"/>
      <c r="E33" s="16">
        <v>8573808</v>
      </c>
      <c r="G33" s="14" t="s">
        <v>168</v>
      </c>
      <c r="I33" s="17">
        <v>666386</v>
      </c>
      <c r="J33" s="47"/>
      <c r="K33" s="18">
        <v>27174382</v>
      </c>
    </row>
    <row r="34" spans="1:11" s="1" customFormat="1" ht="10.5" customHeight="1">
      <c r="A34" s="14" t="s">
        <v>128</v>
      </c>
      <c r="B34" s="15"/>
      <c r="C34" s="16">
        <v>990559</v>
      </c>
      <c r="D34" s="47"/>
      <c r="E34" s="16">
        <v>33728414</v>
      </c>
      <c r="G34" s="14" t="s">
        <v>81</v>
      </c>
      <c r="I34" s="17">
        <v>632739</v>
      </c>
      <c r="J34" s="47"/>
      <c r="K34" s="18">
        <v>20809611</v>
      </c>
    </row>
    <row r="35" spans="1:11" s="1" customFormat="1" ht="10.5" customHeight="1">
      <c r="A35" s="14" t="s">
        <v>325</v>
      </c>
      <c r="B35" s="15"/>
      <c r="C35" s="16">
        <v>25386</v>
      </c>
      <c r="D35" s="47"/>
      <c r="E35" s="16">
        <v>1044102</v>
      </c>
      <c r="G35" s="14" t="s">
        <v>169</v>
      </c>
      <c r="I35" s="17">
        <v>2384196</v>
      </c>
      <c r="J35" s="47"/>
      <c r="K35" s="18">
        <v>96864390</v>
      </c>
    </row>
    <row r="36" spans="1:11" s="1" customFormat="1" ht="10.5" customHeight="1">
      <c r="A36" s="14" t="s">
        <v>129</v>
      </c>
      <c r="B36" s="15"/>
      <c r="C36" s="16">
        <v>6262911</v>
      </c>
      <c r="D36" s="47"/>
      <c r="E36" s="16">
        <v>218712953</v>
      </c>
      <c r="G36" s="14" t="s">
        <v>170</v>
      </c>
      <c r="I36" s="17">
        <v>574700</v>
      </c>
      <c r="J36" s="47"/>
      <c r="K36" s="18">
        <v>23384369</v>
      </c>
    </row>
    <row r="37" spans="1:11" s="1" customFormat="1" ht="10.5" customHeight="1">
      <c r="A37" s="14" t="s">
        <v>130</v>
      </c>
      <c r="B37" s="15"/>
      <c r="C37" s="16">
        <v>394623</v>
      </c>
      <c r="D37" s="47"/>
      <c r="E37" s="16">
        <v>14567790</v>
      </c>
      <c r="G37" s="14" t="s">
        <v>171</v>
      </c>
      <c r="I37" s="17">
        <v>1564950</v>
      </c>
      <c r="J37" s="47"/>
      <c r="K37" s="18">
        <v>58705022</v>
      </c>
    </row>
    <row r="38" spans="1:11" s="1" customFormat="1" ht="10.5" customHeight="1">
      <c r="A38" s="14" t="s">
        <v>131</v>
      </c>
      <c r="B38" s="15"/>
      <c r="C38" s="16">
        <v>556942</v>
      </c>
      <c r="D38" s="47"/>
      <c r="E38" s="16">
        <v>21016577</v>
      </c>
      <c r="G38" s="14" t="s">
        <v>172</v>
      </c>
      <c r="I38" s="17">
        <v>1257310</v>
      </c>
      <c r="J38" s="47"/>
      <c r="K38" s="18">
        <v>44764877</v>
      </c>
    </row>
    <row r="39" spans="1:11" s="1" customFormat="1" ht="10.5" customHeight="1">
      <c r="A39" s="14" t="s">
        <v>132</v>
      </c>
      <c r="B39" s="15"/>
      <c r="C39" s="16">
        <v>1389278</v>
      </c>
      <c r="D39" s="47"/>
      <c r="E39" s="16">
        <v>41137864</v>
      </c>
      <c r="G39" s="14" t="s">
        <v>173</v>
      </c>
      <c r="I39" s="17">
        <v>238918</v>
      </c>
      <c r="J39" s="47"/>
      <c r="K39" s="18">
        <v>9428648</v>
      </c>
    </row>
    <row r="40" spans="1:11" s="1" customFormat="1" ht="10.5" customHeight="1">
      <c r="A40" s="14" t="s">
        <v>133</v>
      </c>
      <c r="B40" s="15"/>
      <c r="C40" s="16">
        <v>3475533</v>
      </c>
      <c r="D40" s="47"/>
      <c r="E40" s="16">
        <v>122719112</v>
      </c>
      <c r="G40" s="14" t="s">
        <v>174</v>
      </c>
      <c r="I40" s="17">
        <v>1166279</v>
      </c>
      <c r="J40" s="47"/>
      <c r="K40" s="18">
        <v>51446049</v>
      </c>
    </row>
    <row r="41" spans="1:11" s="1" customFormat="1" ht="10.5" customHeight="1">
      <c r="A41" s="14" t="s">
        <v>134</v>
      </c>
      <c r="B41" s="15"/>
      <c r="C41" s="16">
        <v>2557434</v>
      </c>
      <c r="D41" s="47"/>
      <c r="E41" s="16">
        <v>82038181</v>
      </c>
      <c r="G41" s="14" t="s">
        <v>175</v>
      </c>
      <c r="I41" s="17">
        <v>350192</v>
      </c>
      <c r="J41" s="47"/>
      <c r="K41" s="18">
        <v>14303834</v>
      </c>
    </row>
    <row r="42" spans="1:11" s="1" customFormat="1" ht="10.5" customHeight="1">
      <c r="A42" s="14" t="s">
        <v>40</v>
      </c>
      <c r="B42" s="15"/>
      <c r="C42" s="16">
        <v>282437</v>
      </c>
      <c r="D42" s="47"/>
      <c r="E42" s="16">
        <v>12434403</v>
      </c>
      <c r="G42" s="14" t="s">
        <v>176</v>
      </c>
      <c r="I42" s="17">
        <v>1045392</v>
      </c>
      <c r="J42" s="47"/>
      <c r="K42" s="18">
        <v>44354597</v>
      </c>
    </row>
    <row r="43" spans="1:11" s="1" customFormat="1" ht="10.5" customHeight="1">
      <c r="A43" s="14" t="s">
        <v>135</v>
      </c>
      <c r="B43" s="15"/>
      <c r="C43" s="16">
        <v>13654000</v>
      </c>
      <c r="D43" s="47"/>
      <c r="E43" s="16">
        <v>506169527</v>
      </c>
      <c r="G43" s="14" t="s">
        <v>177</v>
      </c>
      <c r="I43" s="17">
        <v>996461</v>
      </c>
      <c r="J43" s="47"/>
      <c r="K43" s="18">
        <v>34489024</v>
      </c>
    </row>
    <row r="44" spans="1:11" s="1" customFormat="1" ht="10.5" customHeight="1">
      <c r="A44" s="14" t="s">
        <v>136</v>
      </c>
      <c r="B44" s="15"/>
      <c r="C44" s="16">
        <v>3331213</v>
      </c>
      <c r="D44" s="47"/>
      <c r="E44" s="16">
        <v>122517333</v>
      </c>
      <c r="G44" s="14" t="s">
        <v>178</v>
      </c>
      <c r="I44" s="17">
        <v>212932</v>
      </c>
      <c r="J44" s="47"/>
      <c r="K44" s="18">
        <v>7021852</v>
      </c>
    </row>
    <row r="45" spans="1:11" s="1" customFormat="1" ht="10.5" customHeight="1">
      <c r="A45" s="14" t="s">
        <v>137</v>
      </c>
      <c r="B45" s="15"/>
      <c r="C45" s="16">
        <v>52006</v>
      </c>
      <c r="D45" s="47"/>
      <c r="E45" s="16">
        <v>3922318</v>
      </c>
      <c r="G45" s="14" t="s">
        <v>179</v>
      </c>
      <c r="I45" s="17">
        <v>1906276</v>
      </c>
      <c r="J45" s="47"/>
      <c r="K45" s="18">
        <v>73237576</v>
      </c>
    </row>
    <row r="46" spans="1:11" s="1" customFormat="1" ht="10.5" customHeight="1">
      <c r="A46" s="14" t="s">
        <v>138</v>
      </c>
      <c r="B46" s="15"/>
      <c r="C46" s="16">
        <v>227324</v>
      </c>
      <c r="D46" s="47"/>
      <c r="E46" s="16">
        <v>8782348</v>
      </c>
      <c r="G46" s="14" t="s">
        <v>308</v>
      </c>
      <c r="I46" s="17">
        <v>25174</v>
      </c>
      <c r="J46" s="47"/>
      <c r="K46" s="18">
        <v>1472358</v>
      </c>
    </row>
    <row r="47" spans="1:11" s="1" customFormat="1" ht="10.5" customHeight="1">
      <c r="A47" s="14" t="s">
        <v>47</v>
      </c>
      <c r="B47" s="15"/>
      <c r="C47" s="16">
        <v>778598</v>
      </c>
      <c r="D47" s="47"/>
      <c r="E47" s="16">
        <v>32181747</v>
      </c>
      <c r="G47" s="14" t="s">
        <v>180</v>
      </c>
      <c r="I47" s="17">
        <v>350226</v>
      </c>
      <c r="J47" s="47"/>
      <c r="K47" s="18">
        <v>13190920</v>
      </c>
    </row>
    <row r="48" spans="1:11" s="1" customFormat="1" ht="10.5" customHeight="1">
      <c r="A48" s="14" t="s">
        <v>139</v>
      </c>
      <c r="B48" s="15"/>
      <c r="C48" s="16">
        <v>1649697</v>
      </c>
      <c r="D48" s="47"/>
      <c r="E48" s="16">
        <v>63237463</v>
      </c>
      <c r="G48" s="14" t="s">
        <v>181</v>
      </c>
      <c r="I48" s="17">
        <v>671279</v>
      </c>
      <c r="J48" s="47"/>
      <c r="K48" s="18">
        <v>33717025</v>
      </c>
    </row>
    <row r="49" spans="1:11" s="1" customFormat="1" ht="10.5" customHeight="1">
      <c r="A49" s="14" t="s">
        <v>140</v>
      </c>
      <c r="B49" s="15"/>
      <c r="C49" s="16">
        <v>3761193</v>
      </c>
      <c r="D49" s="47"/>
      <c r="E49" s="16">
        <v>134195096</v>
      </c>
      <c r="G49" s="14" t="s">
        <v>309</v>
      </c>
      <c r="I49" s="17">
        <v>5320</v>
      </c>
      <c r="J49" s="47"/>
      <c r="K49" s="18">
        <v>126266</v>
      </c>
    </row>
    <row r="50" spans="1:11" s="1" customFormat="1" ht="10.5" customHeight="1">
      <c r="A50" s="14" t="s">
        <v>141</v>
      </c>
      <c r="B50" s="15"/>
      <c r="C50" s="16">
        <v>3452669</v>
      </c>
      <c r="D50" s="47"/>
      <c r="E50" s="16">
        <v>144379635</v>
      </c>
      <c r="G50" s="14" t="s">
        <v>182</v>
      </c>
      <c r="I50" s="17">
        <v>671921</v>
      </c>
      <c r="J50" s="47"/>
      <c r="K50" s="18">
        <v>20349989</v>
      </c>
    </row>
    <row r="51" spans="1:11" s="1" customFormat="1" ht="10.5" customHeight="1">
      <c r="A51" s="14" t="s">
        <v>142</v>
      </c>
      <c r="B51" s="15"/>
      <c r="C51" s="16">
        <v>373161</v>
      </c>
      <c r="D51" s="47"/>
      <c r="E51" s="16">
        <v>17208959</v>
      </c>
      <c r="G51" s="14" t="s">
        <v>96</v>
      </c>
      <c r="I51" s="17">
        <v>577954</v>
      </c>
      <c r="J51" s="47"/>
      <c r="K51" s="18">
        <v>24693239</v>
      </c>
    </row>
    <row r="52" spans="1:11" s="1" customFormat="1" ht="10.5" customHeight="1">
      <c r="A52" s="14" t="s">
        <v>299</v>
      </c>
      <c r="B52" s="15"/>
      <c r="C52" s="16">
        <v>76552</v>
      </c>
      <c r="D52" s="47"/>
      <c r="E52" s="16">
        <v>2774378</v>
      </c>
      <c r="G52" s="14" t="s">
        <v>183</v>
      </c>
      <c r="I52" s="17">
        <v>749671</v>
      </c>
      <c r="J52" s="47"/>
      <c r="K52" s="18">
        <v>26887783</v>
      </c>
    </row>
    <row r="53" spans="1:11" s="1" customFormat="1" ht="10.5" customHeight="1">
      <c r="A53" s="14" t="s">
        <v>143</v>
      </c>
      <c r="B53" s="15"/>
      <c r="C53" s="16">
        <v>324949</v>
      </c>
      <c r="D53" s="47"/>
      <c r="E53" s="16">
        <v>13385890</v>
      </c>
      <c r="G53" s="14" t="s">
        <v>310</v>
      </c>
      <c r="I53" s="17">
        <v>20309</v>
      </c>
      <c r="J53" s="47"/>
      <c r="K53" s="18">
        <v>826784</v>
      </c>
    </row>
    <row r="54" spans="1:11" s="1" customFormat="1" ht="10.5" customHeight="1">
      <c r="A54" s="14" t="s">
        <v>144</v>
      </c>
      <c r="B54" s="15"/>
      <c r="C54" s="16">
        <v>993231</v>
      </c>
      <c r="D54" s="47"/>
      <c r="E54" s="16">
        <v>32784551</v>
      </c>
      <c r="G54" s="14" t="s">
        <v>184</v>
      </c>
      <c r="I54" s="17">
        <v>616205</v>
      </c>
      <c r="J54" s="47"/>
      <c r="K54" s="18">
        <v>22923964</v>
      </c>
    </row>
    <row r="55" spans="1:11" s="1" customFormat="1" ht="10.5" customHeight="1">
      <c r="A55" s="14" t="s">
        <v>145</v>
      </c>
      <c r="B55" s="15"/>
      <c r="C55" s="16">
        <v>264779</v>
      </c>
      <c r="D55" s="47"/>
      <c r="E55" s="16">
        <v>11552482</v>
      </c>
      <c r="G55" s="14" t="s">
        <v>185</v>
      </c>
      <c r="I55" s="17">
        <v>304720</v>
      </c>
      <c r="J55" s="57"/>
      <c r="K55" s="18">
        <v>11411723</v>
      </c>
    </row>
    <row r="56" spans="1:11" s="1" customFormat="1" ht="10.5" customHeight="1">
      <c r="A56" s="14" t="s">
        <v>146</v>
      </c>
      <c r="B56" s="15"/>
      <c r="C56" s="16">
        <v>2487189</v>
      </c>
      <c r="D56" s="47"/>
      <c r="E56" s="16">
        <v>81715446</v>
      </c>
      <c r="G56" s="1" t="s">
        <v>186</v>
      </c>
      <c r="I56" s="17">
        <v>6504242</v>
      </c>
      <c r="J56" s="47"/>
      <c r="K56" s="18">
        <v>219260141</v>
      </c>
    </row>
    <row r="57" spans="1:11" s="1" customFormat="1" ht="10.5" customHeight="1">
      <c r="A57" s="14" t="s">
        <v>147</v>
      </c>
      <c r="B57" s="15"/>
      <c r="C57" s="16">
        <v>940853</v>
      </c>
      <c r="D57" s="47"/>
      <c r="E57" s="16">
        <v>31541930</v>
      </c>
      <c r="G57" s="1" t="s">
        <v>100</v>
      </c>
      <c r="H57" s="40"/>
      <c r="I57" s="17">
        <v>1858342</v>
      </c>
      <c r="J57" s="51"/>
      <c r="K57" s="18">
        <v>74648179</v>
      </c>
    </row>
    <row r="58" spans="1:11" s="1" customFormat="1" ht="10.5" customHeight="1">
      <c r="A58" s="14" t="s">
        <v>148</v>
      </c>
      <c r="B58" s="15"/>
      <c r="C58" s="16">
        <v>993715</v>
      </c>
      <c r="D58" s="47"/>
      <c r="E58" s="16">
        <v>48084769</v>
      </c>
      <c r="G58" s="1" t="s">
        <v>187</v>
      </c>
      <c r="H58" s="40"/>
      <c r="I58" s="17">
        <v>8851486</v>
      </c>
      <c r="J58" s="51"/>
      <c r="K58" s="18">
        <v>308202394</v>
      </c>
    </row>
    <row r="59" spans="1:11" s="1" customFormat="1" ht="10.5" customHeight="1">
      <c r="A59" s="14" t="s">
        <v>300</v>
      </c>
      <c r="B59" s="15"/>
      <c r="C59" s="16">
        <v>542171</v>
      </c>
      <c r="D59" s="47"/>
      <c r="E59" s="16">
        <v>15169755</v>
      </c>
      <c r="G59" s="19"/>
      <c r="H59" s="40"/>
      <c r="I59" s="54"/>
      <c r="J59" s="55"/>
      <c r="K59" s="56"/>
    </row>
    <row r="60" spans="1:11" s="1" customFormat="1" ht="10.5" customHeight="1">
      <c r="A60" s="66" t="s">
        <v>301</v>
      </c>
      <c r="B60" s="67"/>
      <c r="C60" s="68">
        <v>146379</v>
      </c>
      <c r="D60" s="69"/>
      <c r="E60" s="68">
        <v>6571350</v>
      </c>
      <c r="F60" s="8"/>
      <c r="G60" s="70" t="s">
        <v>105</v>
      </c>
      <c r="H60" s="71" t="s">
        <v>236</v>
      </c>
      <c r="I60" s="56">
        <v>190687452.9</v>
      </c>
      <c r="J60" s="55" t="s">
        <v>236</v>
      </c>
      <c r="K60" s="56">
        <v>6883649463</v>
      </c>
    </row>
    <row r="61" s="1" customFormat="1" ht="6.75" customHeight="1"/>
    <row r="62" s="1" customFormat="1" ht="12.75" customHeight="1">
      <c r="A62" s="1" t="s">
        <v>311</v>
      </c>
    </row>
    <row r="63" s="1" customFormat="1" ht="12.75" customHeight="1">
      <c r="A63" s="47" t="s">
        <v>352</v>
      </c>
    </row>
    <row r="64" s="1" customFormat="1" ht="12.75" customHeight="1">
      <c r="A64" s="47" t="s">
        <v>353</v>
      </c>
    </row>
    <row r="65" spans="1:2" s="1" customFormat="1" ht="12.75" customHeight="1">
      <c r="A65" s="47"/>
      <c r="B65" s="2"/>
    </row>
    <row r="66" s="1" customFormat="1" ht="9" customHeight="1">
      <c r="B66" s="2"/>
    </row>
    <row r="67" spans="1:2" s="1" customFormat="1" ht="12.75" customHeight="1">
      <c r="A67" s="19" t="s">
        <v>346</v>
      </c>
      <c r="B67" s="2"/>
    </row>
    <row r="68" spans="1:2" s="1" customFormat="1" ht="12.75" customHeight="1">
      <c r="A68" s="73" t="s">
        <v>347</v>
      </c>
      <c r="B68" s="2"/>
    </row>
    <row r="69" spans="1:2" s="1" customFormat="1" ht="12.75" customHeight="1">
      <c r="A69" s="73" t="s">
        <v>348</v>
      </c>
      <c r="B69" s="2"/>
    </row>
    <row r="70" spans="1:2" s="1" customFormat="1" ht="12.75" customHeight="1">
      <c r="A70" s="19" t="s">
        <v>349</v>
      </c>
      <c r="B70" s="2"/>
    </row>
    <row r="71" spans="1:2" s="1" customFormat="1" ht="12.75" customHeight="1">
      <c r="A71" s="19" t="s">
        <v>350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30" zoomScaleNormal="130" workbookViewId="0" topLeftCell="A1">
      <selection activeCell="A6" sqref="A6"/>
    </sheetView>
  </sheetViews>
  <sheetFormatPr defaultColWidth="9.33203125" defaultRowHeight="12.75"/>
  <cols>
    <col min="1" max="1" width="30.83203125" style="12" customWidth="1"/>
    <col min="2" max="2" width="1.66796875" style="12" customWidth="1"/>
    <col min="3" max="3" width="10.83203125" style="1" bestFit="1" customWidth="1"/>
    <col min="4" max="4" width="1.83203125" style="0" customWidth="1"/>
    <col min="5" max="5" width="13.33203125" style="0" bestFit="1" customWidth="1"/>
    <col min="6" max="6" width="2" style="0" customWidth="1"/>
    <col min="7" max="7" width="30.33203125" style="0" customWidth="1"/>
    <col min="8" max="8" width="1.66796875" style="0" customWidth="1"/>
    <col min="9" max="9" width="11.16015625" style="0" bestFit="1" customWidth="1"/>
    <col min="10" max="10" width="1.66796875" style="0" customWidth="1"/>
    <col min="11" max="11" width="13.66015625" style="0" bestFit="1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6" t="s">
        <v>285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3.5" customHeight="1">
      <c r="A2" s="127" t="s">
        <v>351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s="6" customFormat="1" ht="18.75" customHeight="1">
      <c r="A3" s="85" t="s">
        <v>189</v>
      </c>
      <c r="B3" s="86"/>
      <c r="C3" s="87" t="s">
        <v>2</v>
      </c>
      <c r="D3" s="88"/>
      <c r="E3" s="87" t="s">
        <v>293</v>
      </c>
      <c r="F3" s="88"/>
      <c r="G3" s="85" t="s">
        <v>189</v>
      </c>
      <c r="H3" s="88"/>
      <c r="I3" s="87" t="s">
        <v>2</v>
      </c>
      <c r="J3" s="88"/>
      <c r="K3" s="87" t="s">
        <v>292</v>
      </c>
      <c r="L3" s="34"/>
    </row>
    <row r="4" spans="1:11" s="48" customFormat="1" ht="3" customHeight="1">
      <c r="A4" s="89"/>
      <c r="B4" s="90"/>
      <c r="C4" s="91"/>
      <c r="D4" s="91"/>
      <c r="E4" s="91"/>
      <c r="F4" s="91"/>
      <c r="G4" s="91"/>
      <c r="H4" s="91"/>
      <c r="I4" s="91"/>
      <c r="J4" s="91"/>
      <c r="K4" s="91"/>
    </row>
    <row r="5" spans="1:11" s="48" customFormat="1" ht="9" customHeight="1">
      <c r="A5" s="92" t="s">
        <v>326</v>
      </c>
      <c r="B5" s="93" t="s">
        <v>236</v>
      </c>
      <c r="C5" s="94">
        <v>5413434.62</v>
      </c>
      <c r="D5" s="95" t="s">
        <v>236</v>
      </c>
      <c r="E5" s="94">
        <v>397049690</v>
      </c>
      <c r="F5" s="91"/>
      <c r="G5" s="96" t="s">
        <v>332</v>
      </c>
      <c r="H5" s="93" t="s">
        <v>236</v>
      </c>
      <c r="I5" s="94">
        <v>40816755.309999995</v>
      </c>
      <c r="J5" s="95" t="s">
        <v>236</v>
      </c>
      <c r="K5" s="94">
        <v>1107850626</v>
      </c>
    </row>
    <row r="6" spans="1:11" s="48" customFormat="1" ht="9" customHeight="1">
      <c r="A6" s="97" t="s">
        <v>335</v>
      </c>
      <c r="B6" s="98"/>
      <c r="C6" s="74">
        <v>765599.74</v>
      </c>
      <c r="D6" s="99"/>
      <c r="E6" s="74">
        <v>30685458</v>
      </c>
      <c r="F6" s="91"/>
      <c r="G6" s="97" t="s">
        <v>245</v>
      </c>
      <c r="H6" s="98"/>
      <c r="I6" s="74">
        <v>1429782.72</v>
      </c>
      <c r="J6" s="99"/>
      <c r="K6" s="74">
        <v>49810564</v>
      </c>
    </row>
    <row r="7" spans="1:11" s="48" customFormat="1" ht="9" customHeight="1">
      <c r="A7" s="97" t="s">
        <v>336</v>
      </c>
      <c r="B7" s="98"/>
      <c r="C7" s="74">
        <v>1102039.79</v>
      </c>
      <c r="D7" s="99"/>
      <c r="E7" s="74">
        <v>34653334</v>
      </c>
      <c r="F7" s="91"/>
      <c r="G7" s="97" t="s">
        <v>246</v>
      </c>
      <c r="H7" s="98"/>
      <c r="I7" s="74">
        <v>204420.24</v>
      </c>
      <c r="J7" s="99"/>
      <c r="K7" s="74">
        <v>8783855</v>
      </c>
    </row>
    <row r="8" spans="1:11" s="48" customFormat="1" ht="9" customHeight="1">
      <c r="A8" s="97" t="s">
        <v>286</v>
      </c>
      <c r="B8" s="98"/>
      <c r="C8" s="91"/>
      <c r="D8" s="99"/>
      <c r="E8" s="1"/>
      <c r="F8" s="91"/>
      <c r="G8" s="97" t="s">
        <v>247</v>
      </c>
      <c r="H8" s="98"/>
      <c r="I8" s="74">
        <v>28664222.97</v>
      </c>
      <c r="J8" s="99"/>
      <c r="K8" s="74">
        <v>734435261</v>
      </c>
    </row>
    <row r="9" spans="1:11" s="48" customFormat="1" ht="9" customHeight="1">
      <c r="A9" s="97" t="s">
        <v>237</v>
      </c>
      <c r="B9" s="98"/>
      <c r="C9" s="100"/>
      <c r="D9" s="99"/>
      <c r="E9" s="1"/>
      <c r="F9" s="91"/>
      <c r="G9" s="97" t="s">
        <v>248</v>
      </c>
      <c r="H9" s="98"/>
      <c r="I9" s="74">
        <v>1024978.27</v>
      </c>
      <c r="J9" s="99"/>
      <c r="K9" s="74">
        <v>28503368</v>
      </c>
    </row>
    <row r="10" spans="1:11" s="48" customFormat="1" ht="9" customHeight="1">
      <c r="A10" s="97" t="s">
        <v>238</v>
      </c>
      <c r="B10" s="98"/>
      <c r="C10" s="74">
        <v>3545795.09</v>
      </c>
      <c r="D10" s="99"/>
      <c r="E10" s="74">
        <v>331710898</v>
      </c>
      <c r="F10" s="91"/>
      <c r="G10" s="97" t="s">
        <v>290</v>
      </c>
      <c r="H10" s="98"/>
      <c r="I10" s="100"/>
      <c r="J10" s="99"/>
      <c r="K10" s="1"/>
    </row>
    <row r="11" spans="1:11" s="48" customFormat="1" ht="9" customHeight="1">
      <c r="A11" s="89"/>
      <c r="B11" s="101"/>
      <c r="C11" s="100"/>
      <c r="D11" s="99"/>
      <c r="E11" s="1"/>
      <c r="F11" s="91"/>
      <c r="G11" s="97" t="s">
        <v>249</v>
      </c>
      <c r="H11" s="98"/>
      <c r="I11" s="74">
        <v>8208429.94</v>
      </c>
      <c r="J11" s="99"/>
      <c r="K11" s="74">
        <v>237447355</v>
      </c>
    </row>
    <row r="12" spans="1:11" s="48" customFormat="1" ht="9" customHeight="1">
      <c r="A12" s="102" t="s">
        <v>327</v>
      </c>
      <c r="B12" s="93" t="s">
        <v>236</v>
      </c>
      <c r="C12" s="94">
        <v>10009967.200000001</v>
      </c>
      <c r="D12" s="95" t="s">
        <v>236</v>
      </c>
      <c r="E12" s="94">
        <v>249503253</v>
      </c>
      <c r="F12" s="91"/>
      <c r="G12" s="97" t="s">
        <v>250</v>
      </c>
      <c r="H12" s="98"/>
      <c r="I12" s="74">
        <v>45231.69</v>
      </c>
      <c r="J12" s="99"/>
      <c r="K12" s="74">
        <v>2522098</v>
      </c>
    </row>
    <row r="13" spans="1:11" s="48" customFormat="1" ht="9" customHeight="1">
      <c r="A13" s="97" t="s">
        <v>190</v>
      </c>
      <c r="B13" s="98"/>
      <c r="C13" s="74">
        <v>1749932.6</v>
      </c>
      <c r="D13" s="99"/>
      <c r="E13" s="74">
        <v>48431222</v>
      </c>
      <c r="F13" s="91"/>
      <c r="G13" s="97" t="s">
        <v>251</v>
      </c>
      <c r="H13" s="98"/>
      <c r="I13" s="74">
        <v>551552.76</v>
      </c>
      <c r="J13" s="99"/>
      <c r="K13" s="74">
        <v>27670170</v>
      </c>
    </row>
    <row r="14" spans="1:11" s="48" customFormat="1" ht="9" customHeight="1">
      <c r="A14" s="97" t="s">
        <v>191</v>
      </c>
      <c r="B14" s="98"/>
      <c r="C14" s="74">
        <v>7258011.64</v>
      </c>
      <c r="D14" s="99"/>
      <c r="E14" s="74">
        <v>166731299</v>
      </c>
      <c r="F14" s="91"/>
      <c r="G14" s="97" t="s">
        <v>252</v>
      </c>
      <c r="H14" s="98"/>
      <c r="I14" s="74">
        <v>688136.72</v>
      </c>
      <c r="J14" s="99"/>
      <c r="K14" s="74">
        <v>18677955</v>
      </c>
    </row>
    <row r="15" spans="1:11" s="48" customFormat="1" ht="9" customHeight="1">
      <c r="A15" s="97" t="s">
        <v>192</v>
      </c>
      <c r="B15" s="98"/>
      <c r="C15" s="74">
        <v>7142.49</v>
      </c>
      <c r="D15" s="99"/>
      <c r="E15" s="74">
        <v>216413</v>
      </c>
      <c r="F15" s="91"/>
      <c r="G15" s="97"/>
      <c r="H15" s="101"/>
      <c r="I15" s="100"/>
      <c r="J15" s="99"/>
      <c r="K15" s="100"/>
    </row>
    <row r="16" spans="1:11" s="48" customFormat="1" ht="9" customHeight="1">
      <c r="A16" s="97" t="s">
        <v>193</v>
      </c>
      <c r="B16" s="98"/>
      <c r="C16" s="74">
        <v>22193.05</v>
      </c>
      <c r="D16" s="99"/>
      <c r="E16" s="74">
        <v>494536</v>
      </c>
      <c r="F16" s="91"/>
      <c r="G16" s="96" t="s">
        <v>333</v>
      </c>
      <c r="H16" s="93" t="s">
        <v>236</v>
      </c>
      <c r="I16" s="94">
        <v>84822283.13</v>
      </c>
      <c r="J16" s="95" t="s">
        <v>236</v>
      </c>
      <c r="K16" s="94">
        <v>3092708372</v>
      </c>
    </row>
    <row r="17" spans="1:11" s="48" customFormat="1" ht="9" customHeight="1">
      <c r="A17" s="97" t="s">
        <v>194</v>
      </c>
      <c r="B17" s="98"/>
      <c r="C17" s="74">
        <v>32121.48</v>
      </c>
      <c r="D17" s="99"/>
      <c r="E17" s="74">
        <v>619298</v>
      </c>
      <c r="F17" s="91"/>
      <c r="G17" s="97" t="s">
        <v>253</v>
      </c>
      <c r="H17" s="98"/>
      <c r="I17" s="100"/>
      <c r="J17" s="99"/>
      <c r="K17" s="1"/>
    </row>
    <row r="18" spans="1:11" s="48" customFormat="1" ht="9" customHeight="1">
      <c r="A18" s="97" t="s">
        <v>195</v>
      </c>
      <c r="B18" s="98"/>
      <c r="C18" s="74">
        <v>155333.53</v>
      </c>
      <c r="D18" s="99"/>
      <c r="E18" s="74">
        <v>3642922</v>
      </c>
      <c r="F18" s="91"/>
      <c r="G18" s="97" t="s">
        <v>249</v>
      </c>
      <c r="H18" s="98"/>
      <c r="I18" s="74">
        <v>899743.61</v>
      </c>
      <c r="J18" s="99"/>
      <c r="K18" s="74">
        <v>30708851</v>
      </c>
    </row>
    <row r="19" spans="1:11" s="48" customFormat="1" ht="9" customHeight="1">
      <c r="A19" s="97" t="s">
        <v>196</v>
      </c>
      <c r="B19" s="98"/>
      <c r="C19" s="74">
        <v>785232.41</v>
      </c>
      <c r="D19" s="99"/>
      <c r="E19" s="74">
        <v>29367563</v>
      </c>
      <c r="F19" s="91"/>
      <c r="G19" s="97" t="s">
        <v>254</v>
      </c>
      <c r="H19" s="98"/>
      <c r="I19" s="74">
        <v>2193703.22</v>
      </c>
      <c r="J19" s="99"/>
      <c r="K19" s="74">
        <v>52321216</v>
      </c>
    </row>
    <row r="20" spans="1:11" s="48" customFormat="1" ht="9" customHeight="1">
      <c r="A20" s="89"/>
      <c r="B20" s="101"/>
      <c r="C20" s="100"/>
      <c r="D20" s="99"/>
      <c r="E20" s="100"/>
      <c r="F20" s="91"/>
      <c r="G20" s="97" t="s">
        <v>255</v>
      </c>
      <c r="H20" s="98"/>
      <c r="I20" s="74">
        <v>481065.58</v>
      </c>
      <c r="J20" s="99"/>
      <c r="K20" s="74">
        <v>12282170</v>
      </c>
    </row>
    <row r="21" spans="1:11" s="48" customFormat="1" ht="9" customHeight="1">
      <c r="A21" s="102" t="s">
        <v>328</v>
      </c>
      <c r="B21" s="93" t="s">
        <v>236</v>
      </c>
      <c r="C21" s="94">
        <v>17675396.52</v>
      </c>
      <c r="D21" s="95" t="s">
        <v>236</v>
      </c>
      <c r="E21" s="94">
        <v>1396904598</v>
      </c>
      <c r="F21" s="91"/>
      <c r="G21" s="97" t="s">
        <v>256</v>
      </c>
      <c r="H21" s="98"/>
      <c r="I21" s="100"/>
      <c r="J21" s="99"/>
      <c r="K21" s="1"/>
    </row>
    <row r="22" spans="1:11" s="48" customFormat="1" ht="9" customHeight="1">
      <c r="A22" s="97" t="s">
        <v>197</v>
      </c>
      <c r="B22" s="98"/>
      <c r="C22" s="74">
        <v>3275223.17</v>
      </c>
      <c r="D22" s="99"/>
      <c r="E22" s="74">
        <v>658555807</v>
      </c>
      <c r="F22" s="91"/>
      <c r="G22" s="97" t="s">
        <v>257</v>
      </c>
      <c r="H22" s="98"/>
      <c r="I22" s="74">
        <v>1203265.68</v>
      </c>
      <c r="J22" s="99"/>
      <c r="K22" s="74">
        <v>76916346</v>
      </c>
    </row>
    <row r="23" spans="1:11" s="48" customFormat="1" ht="9" customHeight="1">
      <c r="A23" s="97" t="s">
        <v>198</v>
      </c>
      <c r="B23" s="98"/>
      <c r="C23" s="74">
        <v>1795289.61</v>
      </c>
      <c r="D23" s="99"/>
      <c r="E23" s="74">
        <v>122750475</v>
      </c>
      <c r="F23" s="91"/>
      <c r="G23" s="97" t="s">
        <v>258</v>
      </c>
      <c r="H23" s="98"/>
      <c r="I23" s="74">
        <v>275960.72</v>
      </c>
      <c r="J23" s="99"/>
      <c r="K23" s="74">
        <v>12374784</v>
      </c>
    </row>
    <row r="24" spans="1:11" s="48" customFormat="1" ht="9" customHeight="1">
      <c r="A24" s="97" t="s">
        <v>199</v>
      </c>
      <c r="B24" s="98"/>
      <c r="C24" s="74">
        <v>1856282.36</v>
      </c>
      <c r="D24" s="99"/>
      <c r="E24" s="74">
        <v>78961801</v>
      </c>
      <c r="F24" s="91"/>
      <c r="G24" s="97" t="s">
        <v>259</v>
      </c>
      <c r="H24" s="98"/>
      <c r="I24" s="74">
        <v>2086829.67</v>
      </c>
      <c r="J24" s="99"/>
      <c r="K24" s="74">
        <v>58697263</v>
      </c>
    </row>
    <row r="25" spans="1:11" s="48" customFormat="1" ht="9" customHeight="1">
      <c r="A25" s="97" t="s">
        <v>200</v>
      </c>
      <c r="B25" s="98"/>
      <c r="C25" s="74">
        <v>787001.79</v>
      </c>
      <c r="D25" s="99"/>
      <c r="E25" s="74">
        <v>36883435</v>
      </c>
      <c r="F25" s="91"/>
      <c r="G25" s="97" t="s">
        <v>260</v>
      </c>
      <c r="H25" s="98"/>
      <c r="I25" s="74">
        <v>526690.04</v>
      </c>
      <c r="J25" s="99"/>
      <c r="K25" s="74">
        <v>32971013</v>
      </c>
    </row>
    <row r="26" spans="1:11" s="48" customFormat="1" ht="9" customHeight="1">
      <c r="A26" s="97" t="s">
        <v>201</v>
      </c>
      <c r="B26" s="98"/>
      <c r="C26" s="74">
        <v>5508911.73</v>
      </c>
      <c r="D26" s="99"/>
      <c r="E26" s="74">
        <v>212963904</v>
      </c>
      <c r="F26" s="91"/>
      <c r="G26" s="97" t="s">
        <v>261</v>
      </c>
      <c r="H26" s="98"/>
      <c r="I26" s="74">
        <v>8684500.24</v>
      </c>
      <c r="J26" s="99"/>
      <c r="K26" s="74">
        <v>205743266</v>
      </c>
    </row>
    <row r="27" spans="1:11" s="48" customFormat="1" ht="9" customHeight="1">
      <c r="A27" s="97" t="s">
        <v>202</v>
      </c>
      <c r="B27" s="98"/>
      <c r="C27" s="74">
        <v>362786.94</v>
      </c>
      <c r="D27" s="99"/>
      <c r="E27" s="74">
        <v>24475306</v>
      </c>
      <c r="F27" s="91"/>
      <c r="G27" s="97" t="s">
        <v>262</v>
      </c>
      <c r="H27" s="98"/>
      <c r="I27" s="74">
        <v>8625928.59</v>
      </c>
      <c r="J27" s="99"/>
      <c r="K27" s="74">
        <v>290705862</v>
      </c>
    </row>
    <row r="28" spans="1:11" s="48" customFormat="1" ht="9" customHeight="1">
      <c r="A28" s="97" t="s">
        <v>203</v>
      </c>
      <c r="B28" s="98"/>
      <c r="C28" s="74">
        <v>1854847.62</v>
      </c>
      <c r="D28" s="99"/>
      <c r="E28" s="74">
        <v>200196604</v>
      </c>
      <c r="F28" s="91"/>
      <c r="G28" s="97" t="s">
        <v>263</v>
      </c>
      <c r="H28" s="98"/>
      <c r="I28" s="74">
        <v>786965.86</v>
      </c>
      <c r="J28" s="99"/>
      <c r="K28" s="74">
        <v>24803207</v>
      </c>
    </row>
    <row r="29" spans="1:11" s="48" customFormat="1" ht="9" customHeight="1">
      <c r="A29" s="97" t="s">
        <v>287</v>
      </c>
      <c r="B29" s="98"/>
      <c r="C29" s="74">
        <v>1948864.28</v>
      </c>
      <c r="D29" s="99"/>
      <c r="E29" s="74">
        <v>33368205</v>
      </c>
      <c r="F29" s="91"/>
      <c r="G29" s="97" t="s">
        <v>264</v>
      </c>
      <c r="H29" s="98"/>
      <c r="I29" s="74">
        <v>46514438.37999999</v>
      </c>
      <c r="J29" s="99"/>
      <c r="K29" s="74">
        <v>1830295458</v>
      </c>
    </row>
    <row r="30" spans="1:11" s="48" customFormat="1" ht="9" customHeight="1">
      <c r="A30" s="97" t="s">
        <v>229</v>
      </c>
      <c r="B30" s="98"/>
      <c r="C30" s="100">
        <v>286189.02</v>
      </c>
      <c r="D30" s="99"/>
      <c r="E30" s="74">
        <v>28749061</v>
      </c>
      <c r="F30" s="91"/>
      <c r="G30" s="97" t="s">
        <v>265</v>
      </c>
      <c r="H30" s="98"/>
      <c r="I30" s="74">
        <v>1604189.79</v>
      </c>
      <c r="J30" s="99"/>
      <c r="K30" s="74">
        <v>51001169</v>
      </c>
    </row>
    <row r="31" spans="1:11" s="48" customFormat="1" ht="12">
      <c r="A31" s="89"/>
      <c r="B31" s="101"/>
      <c r="C31" s="100"/>
      <c r="D31" s="99"/>
      <c r="E31" s="100"/>
      <c r="F31" s="91"/>
      <c r="G31" s="97" t="s">
        <v>267</v>
      </c>
      <c r="H31" s="98"/>
      <c r="I31" s="100"/>
      <c r="J31" s="99"/>
      <c r="K31" s="1"/>
    </row>
    <row r="32" spans="1:11" s="48" customFormat="1" ht="9" customHeight="1">
      <c r="A32" s="102" t="s">
        <v>329</v>
      </c>
      <c r="B32" s="93" t="s">
        <v>236</v>
      </c>
      <c r="C32" s="94">
        <v>54780879.14</v>
      </c>
      <c r="D32" s="95" t="s">
        <v>236</v>
      </c>
      <c r="E32" s="94">
        <v>2025578316</v>
      </c>
      <c r="F32" s="91"/>
      <c r="G32" s="97" t="s">
        <v>266</v>
      </c>
      <c r="H32" s="98"/>
      <c r="I32" s="74">
        <v>2664530.05</v>
      </c>
      <c r="J32" s="99"/>
      <c r="K32" s="74">
        <v>95180819</v>
      </c>
    </row>
    <row r="33" spans="1:11" s="48" customFormat="1" ht="9" customHeight="1">
      <c r="A33" s="97" t="s">
        <v>204</v>
      </c>
      <c r="B33" s="98"/>
      <c r="C33" s="74">
        <v>298657.57</v>
      </c>
      <c r="D33" s="99"/>
      <c r="E33" s="74">
        <v>11894676</v>
      </c>
      <c r="F33" s="91"/>
      <c r="G33" s="97" t="s">
        <v>268</v>
      </c>
      <c r="H33" s="98"/>
      <c r="I33" s="74">
        <v>1201497.64</v>
      </c>
      <c r="J33" s="99"/>
      <c r="K33" s="74">
        <v>29326443</v>
      </c>
    </row>
    <row r="34" spans="1:11" s="48" customFormat="1" ht="9" customHeight="1">
      <c r="A34" s="97" t="s">
        <v>205</v>
      </c>
      <c r="B34" s="98"/>
      <c r="C34" s="74">
        <v>122313.47</v>
      </c>
      <c r="D34" s="99"/>
      <c r="E34" s="74">
        <v>3500360</v>
      </c>
      <c r="F34" s="91"/>
      <c r="G34" s="97" t="s">
        <v>269</v>
      </c>
      <c r="H34" s="98"/>
      <c r="I34" s="74">
        <v>2275738.35</v>
      </c>
      <c r="J34" s="99"/>
      <c r="K34" s="74">
        <v>74864799</v>
      </c>
    </row>
    <row r="35" spans="1:11" s="48" customFormat="1" ht="9" customHeight="1">
      <c r="A35" s="97" t="s">
        <v>206</v>
      </c>
      <c r="B35" s="98"/>
      <c r="C35" s="74">
        <v>345108.61</v>
      </c>
      <c r="D35" s="99"/>
      <c r="E35" s="74">
        <v>8242008</v>
      </c>
      <c r="F35" s="91"/>
      <c r="G35" s="97" t="s">
        <v>270</v>
      </c>
      <c r="H35" s="98"/>
      <c r="I35" s="74">
        <v>534794.68</v>
      </c>
      <c r="J35" s="99"/>
      <c r="K35" s="74">
        <v>28083222</v>
      </c>
    </row>
    <row r="36" spans="1:11" s="48" customFormat="1" ht="9" customHeight="1">
      <c r="A36" s="97" t="s">
        <v>207</v>
      </c>
      <c r="B36" s="98"/>
      <c r="C36" s="74">
        <v>17024827.48</v>
      </c>
      <c r="D36" s="99"/>
      <c r="E36" s="74">
        <v>1127733987</v>
      </c>
      <c r="F36" s="91"/>
      <c r="G36" s="97" t="s">
        <v>291</v>
      </c>
      <c r="H36" s="98"/>
      <c r="I36" s="74">
        <v>1757322.47</v>
      </c>
      <c r="J36" s="99"/>
      <c r="K36" s="74">
        <v>49126940</v>
      </c>
    </row>
    <row r="37" spans="1:11" s="48" customFormat="1" ht="9" customHeight="1">
      <c r="A37" s="97" t="s">
        <v>208</v>
      </c>
      <c r="B37" s="98"/>
      <c r="C37" s="74">
        <v>2077021.49</v>
      </c>
      <c r="D37" s="99"/>
      <c r="E37" s="74">
        <v>53102129</v>
      </c>
      <c r="F37" s="91"/>
      <c r="G37" s="97" t="s">
        <v>272</v>
      </c>
      <c r="H37" s="98" t="s">
        <v>271</v>
      </c>
      <c r="I37" s="100"/>
      <c r="J37" s="99"/>
      <c r="K37" s="1"/>
    </row>
    <row r="38" spans="1:11" s="48" customFormat="1" ht="9" customHeight="1">
      <c r="A38" s="97" t="s">
        <v>209</v>
      </c>
      <c r="B38" s="98"/>
      <c r="C38" s="91"/>
      <c r="D38" s="91"/>
      <c r="E38" s="91"/>
      <c r="F38" s="91"/>
      <c r="G38" s="97" t="s">
        <v>273</v>
      </c>
      <c r="H38" s="98"/>
      <c r="I38" s="100">
        <v>1929488.98</v>
      </c>
      <c r="J38" s="99"/>
      <c r="K38" s="74">
        <v>106508098</v>
      </c>
    </row>
    <row r="39" spans="1:11" s="48" customFormat="1" ht="9" customHeight="1">
      <c r="A39" s="97" t="s">
        <v>239</v>
      </c>
      <c r="B39" s="98"/>
      <c r="C39" s="100">
        <v>33545089.71</v>
      </c>
      <c r="D39" s="99"/>
      <c r="E39" s="100">
        <v>780706651</v>
      </c>
      <c r="F39" s="91"/>
      <c r="G39" s="97" t="s">
        <v>274</v>
      </c>
      <c r="H39" s="98"/>
      <c r="I39" s="74">
        <v>575629.58</v>
      </c>
      <c r="J39" s="99"/>
      <c r="K39" s="74">
        <v>30797446</v>
      </c>
    </row>
    <row r="40" spans="1:11" s="48" customFormat="1" ht="9" customHeight="1">
      <c r="A40" s="97" t="s">
        <v>210</v>
      </c>
      <c r="B40" s="98"/>
      <c r="C40" s="74">
        <v>241457.78</v>
      </c>
      <c r="D40" s="99"/>
      <c r="E40" s="74">
        <v>11619447</v>
      </c>
      <c r="F40" s="91"/>
      <c r="G40" s="91"/>
      <c r="H40" s="91"/>
      <c r="I40" s="74"/>
      <c r="J40" s="103"/>
      <c r="K40" s="74"/>
    </row>
    <row r="41" spans="1:11" s="48" customFormat="1" ht="9" customHeight="1">
      <c r="A41" s="97" t="s">
        <v>211</v>
      </c>
      <c r="B41" s="98"/>
      <c r="C41" s="74">
        <v>1126403.03</v>
      </c>
      <c r="D41" s="99"/>
      <c r="E41" s="74">
        <v>28779058</v>
      </c>
      <c r="F41" s="91"/>
      <c r="G41" s="96"/>
      <c r="H41" s="101"/>
      <c r="I41" s="104"/>
      <c r="J41" s="99"/>
      <c r="K41" s="104"/>
    </row>
    <row r="42" spans="1:11" s="48" customFormat="1" ht="9" customHeight="1">
      <c r="A42" s="89"/>
      <c r="B42" s="101"/>
      <c r="C42" s="100"/>
      <c r="D42" s="99"/>
      <c r="E42" s="100"/>
      <c r="F42" s="91"/>
      <c r="G42" s="96"/>
      <c r="H42" s="93"/>
      <c r="I42" s="16"/>
      <c r="J42" s="103"/>
      <c r="K42" s="16"/>
    </row>
    <row r="43" spans="1:11" s="48" customFormat="1" ht="9" customHeight="1">
      <c r="A43" s="102" t="s">
        <v>330</v>
      </c>
      <c r="B43" s="93" t="s">
        <v>236</v>
      </c>
      <c r="C43" s="94">
        <v>12800223.37</v>
      </c>
      <c r="D43" s="95" t="s">
        <v>236</v>
      </c>
      <c r="E43" s="105">
        <v>377521665</v>
      </c>
      <c r="F43" s="91"/>
      <c r="G43" s="96"/>
      <c r="H43" s="106"/>
      <c r="I43" s="16"/>
      <c r="J43" s="107"/>
      <c r="K43" s="16"/>
    </row>
    <row r="44" spans="1:11" s="48" customFormat="1" ht="9" customHeight="1">
      <c r="A44" s="97" t="s">
        <v>212</v>
      </c>
      <c r="B44" s="98"/>
      <c r="C44" s="74">
        <v>5357025.02</v>
      </c>
      <c r="D44" s="99"/>
      <c r="E44" s="74">
        <v>166554762</v>
      </c>
      <c r="F44" s="91"/>
      <c r="G44" s="96" t="s">
        <v>337</v>
      </c>
      <c r="H44" s="93" t="s">
        <v>236</v>
      </c>
      <c r="I44" s="108">
        <v>293398338.8</v>
      </c>
      <c r="J44" s="95" t="s">
        <v>236</v>
      </c>
      <c r="K44" s="108">
        <v>11232177554</v>
      </c>
    </row>
    <row r="45" spans="1:11" s="48" customFormat="1" ht="9" customHeight="1">
      <c r="A45" s="97" t="s">
        <v>230</v>
      </c>
      <c r="B45" s="98"/>
      <c r="C45" s="100"/>
      <c r="D45" s="99"/>
      <c r="E45" s="1"/>
      <c r="F45" s="91"/>
      <c r="G45" s="96"/>
      <c r="H45" s="106"/>
      <c r="I45" s="16"/>
      <c r="J45" s="107"/>
      <c r="K45" s="16"/>
    </row>
    <row r="46" spans="1:11" s="48" customFormat="1" ht="9" customHeight="1">
      <c r="A46" s="97" t="s">
        <v>240</v>
      </c>
      <c r="B46" s="98"/>
      <c r="C46" s="74">
        <v>3087535.28</v>
      </c>
      <c r="D46" s="99"/>
      <c r="E46" s="74">
        <v>84548832</v>
      </c>
      <c r="F46" s="91"/>
      <c r="G46" s="96" t="s">
        <v>340</v>
      </c>
      <c r="H46" s="101"/>
      <c r="I46" s="100"/>
      <c r="J46" s="109"/>
      <c r="K46" s="1"/>
    </row>
    <row r="47" spans="1:11" s="48" customFormat="1" ht="9" customHeight="1">
      <c r="A47" s="97" t="s">
        <v>231</v>
      </c>
      <c r="B47" s="98"/>
      <c r="C47" s="74">
        <v>581792.28</v>
      </c>
      <c r="D47" s="99"/>
      <c r="E47" s="74">
        <v>16931342</v>
      </c>
      <c r="F47" s="91"/>
      <c r="G47" s="96" t="s">
        <v>334</v>
      </c>
      <c r="H47" s="93" t="s">
        <v>236</v>
      </c>
      <c r="I47" s="108">
        <v>50923589.12</v>
      </c>
      <c r="J47" s="107"/>
      <c r="K47" s="47" t="s">
        <v>358</v>
      </c>
    </row>
    <row r="48" spans="1:11" s="48" customFormat="1" ht="9" customHeight="1">
      <c r="A48" s="97" t="s">
        <v>288</v>
      </c>
      <c r="B48" s="98"/>
      <c r="C48" s="100"/>
      <c r="D48" s="99"/>
      <c r="E48" s="1"/>
      <c r="F48" s="91"/>
      <c r="G48" s="97"/>
      <c r="H48" s="106"/>
      <c r="I48" s="100"/>
      <c r="J48" s="107"/>
      <c r="K48" s="1"/>
    </row>
    <row r="49" spans="1:11" s="48" customFormat="1" ht="9" customHeight="1">
      <c r="A49" s="97" t="s">
        <v>241</v>
      </c>
      <c r="B49" s="98"/>
      <c r="C49" s="74">
        <v>713822.23</v>
      </c>
      <c r="D49" s="99"/>
      <c r="E49" s="74">
        <v>23142113</v>
      </c>
      <c r="F49" s="91"/>
      <c r="G49" s="96" t="s">
        <v>294</v>
      </c>
      <c r="H49" s="93" t="s">
        <v>236</v>
      </c>
      <c r="I49" s="94">
        <v>2944269.1</v>
      </c>
      <c r="J49" s="107"/>
      <c r="K49" s="1"/>
    </row>
    <row r="50" spans="1:11" s="48" customFormat="1" ht="9" customHeight="1">
      <c r="A50" s="97" t="s">
        <v>232</v>
      </c>
      <c r="B50" s="98"/>
      <c r="C50" s="74">
        <v>236541.77</v>
      </c>
      <c r="D50" s="99"/>
      <c r="E50" s="74">
        <v>7174388</v>
      </c>
      <c r="F50" s="91"/>
      <c r="G50" s="89"/>
      <c r="H50" s="110"/>
      <c r="I50" s="74"/>
      <c r="J50" s="109"/>
      <c r="K50" s="1"/>
    </row>
    <row r="51" spans="1:11" s="48" customFormat="1" ht="9" customHeight="1">
      <c r="A51" s="97" t="s">
        <v>233</v>
      </c>
      <c r="B51" s="98"/>
      <c r="C51" s="74">
        <v>128717.08</v>
      </c>
      <c r="D51" s="99"/>
      <c r="E51" s="74">
        <v>4218622</v>
      </c>
      <c r="F51" s="91"/>
      <c r="G51" s="97"/>
      <c r="H51" s="110"/>
      <c r="I51" s="74"/>
      <c r="J51" s="109"/>
      <c r="K51" s="1"/>
    </row>
    <row r="52" spans="1:11" s="48" customFormat="1" ht="9" customHeight="1">
      <c r="A52" s="97" t="s">
        <v>234</v>
      </c>
      <c r="B52" s="98"/>
      <c r="C52" s="74">
        <v>1015163.23</v>
      </c>
      <c r="D52" s="99"/>
      <c r="E52" s="74">
        <v>26415678</v>
      </c>
      <c r="F52" s="91"/>
      <c r="G52" s="97"/>
      <c r="H52" s="111"/>
      <c r="I52" s="74"/>
      <c r="J52" s="112"/>
      <c r="K52" s="1"/>
    </row>
    <row r="53" spans="1:11" s="48" customFormat="1" ht="9" customHeight="1">
      <c r="A53" s="97" t="s">
        <v>235</v>
      </c>
      <c r="B53" s="98"/>
      <c r="C53" s="74">
        <v>1679626.48</v>
      </c>
      <c r="D53" s="99"/>
      <c r="E53" s="74">
        <v>48535928</v>
      </c>
      <c r="F53" s="91"/>
      <c r="G53" s="96"/>
      <c r="H53" s="93"/>
      <c r="I53" s="74"/>
      <c r="J53" s="95"/>
      <c r="K53" s="1"/>
    </row>
    <row r="54" spans="1:11" s="48" customFormat="1" ht="9" customHeight="1">
      <c r="A54" s="89"/>
      <c r="B54" s="101"/>
      <c r="C54" s="100"/>
      <c r="D54" s="99"/>
      <c r="E54" s="100"/>
      <c r="F54" s="91"/>
      <c r="G54" s="96" t="s">
        <v>244</v>
      </c>
      <c r="H54" s="93" t="s">
        <v>236</v>
      </c>
      <c r="I54" s="94">
        <v>347266197.02000004</v>
      </c>
      <c r="J54" s="95" t="s">
        <v>236</v>
      </c>
      <c r="K54" s="94">
        <v>11232177554</v>
      </c>
    </row>
    <row r="55" spans="1:14" s="48" customFormat="1" ht="9" customHeight="1">
      <c r="A55" s="102" t="s">
        <v>331</v>
      </c>
      <c r="B55" s="93" t="s">
        <v>236</v>
      </c>
      <c r="C55" s="94">
        <v>67079399.51000002</v>
      </c>
      <c r="D55" s="95" t="s">
        <v>236</v>
      </c>
      <c r="E55" s="94">
        <v>2585061034</v>
      </c>
      <c r="F55" s="91"/>
      <c r="G55" s="8"/>
      <c r="H55" s="8"/>
      <c r="I55" s="69"/>
      <c r="J55" s="69"/>
      <c r="K55" s="69"/>
      <c r="L55" s="53">
        <f>SUM(C5:C74)+SUM(I5:I52)-SUM(C5+C12+C21+C32+C43+C55+I5+I16+I44+I54)</f>
        <v>0</v>
      </c>
      <c r="M55" s="53"/>
      <c r="N55" s="53">
        <f>SUM(E5:E74)+SUM(K5:K52)-SUM(E5+E12+E21+E32+E43+E55+K5+K16+K44+K54)</f>
        <v>0</v>
      </c>
    </row>
    <row r="56" spans="1:14" s="48" customFormat="1" ht="9" customHeight="1">
      <c r="A56" s="97" t="s">
        <v>213</v>
      </c>
      <c r="B56" s="98"/>
      <c r="C56" s="74">
        <v>6927581.16</v>
      </c>
      <c r="D56" s="99"/>
      <c r="E56" s="74">
        <v>168378953</v>
      </c>
      <c r="F56" s="91"/>
      <c r="G56" s="91"/>
      <c r="H56" s="1"/>
      <c r="I56" s="1"/>
      <c r="J56" s="1"/>
      <c r="K56" s="1"/>
      <c r="L56" s="53">
        <f>I54-County!I69</f>
        <v>0.020000040531158447</v>
      </c>
      <c r="M56" s="6"/>
      <c r="N56" s="53">
        <f>K54-County!K69</f>
        <v>0</v>
      </c>
    </row>
    <row r="57" spans="1:14" s="48" customFormat="1" ht="9" customHeight="1">
      <c r="A57" s="97" t="s">
        <v>214</v>
      </c>
      <c r="B57" s="98"/>
      <c r="C57" s="100"/>
      <c r="D57" s="99"/>
      <c r="E57" s="1"/>
      <c r="F57" s="91"/>
      <c r="G57" s="113" t="s">
        <v>360</v>
      </c>
      <c r="H57" s="20"/>
      <c r="I57" s="20"/>
      <c r="J57" s="20"/>
      <c r="K57" s="20"/>
      <c r="L57" s="6"/>
      <c r="M57" s="6"/>
      <c r="N57" s="6"/>
    </row>
    <row r="58" spans="1:11" s="6" customFormat="1" ht="9" customHeight="1">
      <c r="A58" s="97" t="s">
        <v>242</v>
      </c>
      <c r="B58" s="114"/>
      <c r="C58" s="74">
        <v>3691641.72</v>
      </c>
      <c r="D58" s="51"/>
      <c r="E58" s="74">
        <v>404876261</v>
      </c>
      <c r="F58" s="1"/>
      <c r="G58" s="115" t="s">
        <v>359</v>
      </c>
      <c r="H58" s="20"/>
      <c r="I58" s="20"/>
      <c r="J58" s="20"/>
      <c r="K58" s="20"/>
    </row>
    <row r="59" spans="1:11" s="6" customFormat="1" ht="9" customHeight="1">
      <c r="A59" s="97" t="s">
        <v>215</v>
      </c>
      <c r="B59" s="114"/>
      <c r="C59" s="74">
        <v>326950.89</v>
      </c>
      <c r="D59" s="51"/>
      <c r="E59" s="74">
        <v>10275845</v>
      </c>
      <c r="F59" s="1"/>
      <c r="G59" s="1"/>
      <c r="H59" s="20"/>
      <c r="I59" s="20"/>
      <c r="J59" s="20"/>
      <c r="K59" s="20"/>
    </row>
    <row r="60" spans="1:11" s="6" customFormat="1" ht="9" customHeight="1">
      <c r="A60" s="97" t="s">
        <v>216</v>
      </c>
      <c r="B60" s="114"/>
      <c r="C60" s="74">
        <v>1861891.15</v>
      </c>
      <c r="D60" s="51"/>
      <c r="E60" s="74">
        <v>80758829</v>
      </c>
      <c r="F60" s="1"/>
      <c r="G60" s="115" t="s">
        <v>361</v>
      </c>
      <c r="H60" s="1"/>
      <c r="I60" s="1"/>
      <c r="J60" s="1"/>
      <c r="K60" s="1"/>
    </row>
    <row r="61" spans="1:11" s="6" customFormat="1" ht="9" customHeight="1">
      <c r="A61" s="97" t="s">
        <v>289</v>
      </c>
      <c r="B61" s="114"/>
      <c r="C61" s="74">
        <v>26032390.23</v>
      </c>
      <c r="D61" s="51"/>
      <c r="E61" s="74">
        <v>947051941</v>
      </c>
      <c r="F61" s="1"/>
      <c r="G61" s="116" t="s">
        <v>357</v>
      </c>
      <c r="H61" s="1"/>
      <c r="I61" s="1"/>
      <c r="J61" s="1"/>
      <c r="K61" s="1"/>
    </row>
    <row r="62" spans="1:11" s="6" customFormat="1" ht="9" customHeight="1">
      <c r="A62" s="97" t="s">
        <v>217</v>
      </c>
      <c r="B62" s="114"/>
      <c r="C62" s="74">
        <v>2385794.88</v>
      </c>
      <c r="D62" s="51"/>
      <c r="E62" s="74">
        <v>89651196</v>
      </c>
      <c r="F62" s="1"/>
      <c r="G62" s="116"/>
      <c r="H62" s="1"/>
      <c r="I62" s="1"/>
      <c r="J62" s="1"/>
      <c r="K62" s="1"/>
    </row>
    <row r="63" spans="1:11" s="6" customFormat="1" ht="9" customHeight="1">
      <c r="A63" s="97" t="s">
        <v>218</v>
      </c>
      <c r="B63" s="114"/>
      <c r="C63" s="100"/>
      <c r="D63" s="51"/>
      <c r="E63" s="1"/>
      <c r="F63" s="1"/>
      <c r="G63" s="19" t="s">
        <v>362</v>
      </c>
      <c r="H63" s="1"/>
      <c r="I63" s="1"/>
      <c r="J63" s="1"/>
      <c r="K63" s="1"/>
    </row>
    <row r="64" spans="1:11" s="6" customFormat="1" ht="9" customHeight="1">
      <c r="A64" s="97" t="s">
        <v>243</v>
      </c>
      <c r="B64" s="114"/>
      <c r="C64" s="74">
        <v>1550775.5</v>
      </c>
      <c r="D64" s="51"/>
      <c r="E64" s="74">
        <v>39900446</v>
      </c>
      <c r="F64" s="1"/>
      <c r="G64" s="1"/>
      <c r="H64" s="1"/>
      <c r="I64" s="1"/>
      <c r="J64" s="1"/>
      <c r="K64" s="1"/>
    </row>
    <row r="65" spans="1:11" s="6" customFormat="1" ht="9" customHeight="1">
      <c r="A65" s="97" t="s">
        <v>219</v>
      </c>
      <c r="B65" s="114"/>
      <c r="C65" s="74">
        <v>30352.31</v>
      </c>
      <c r="D65" s="51"/>
      <c r="E65" s="74">
        <v>804756</v>
      </c>
      <c r="F65" s="1"/>
      <c r="G65" s="1"/>
      <c r="H65" s="1"/>
      <c r="I65" s="1"/>
      <c r="J65" s="1"/>
      <c r="K65" s="1"/>
    </row>
    <row r="66" spans="1:11" s="6" customFormat="1" ht="9" customHeight="1">
      <c r="A66" s="97" t="s">
        <v>220</v>
      </c>
      <c r="B66" s="114"/>
      <c r="C66" s="74">
        <v>2907485.83</v>
      </c>
      <c r="D66" s="51"/>
      <c r="E66" s="74">
        <v>135102685</v>
      </c>
      <c r="F66" s="1"/>
      <c r="G66" s="117" t="s">
        <v>344</v>
      </c>
      <c r="H66" s="1"/>
      <c r="I66" s="1"/>
      <c r="J66" s="1"/>
      <c r="K66" s="1"/>
    </row>
    <row r="67" spans="1:11" s="6" customFormat="1" ht="9" customHeight="1">
      <c r="A67" s="97" t="s">
        <v>221</v>
      </c>
      <c r="B67" s="114"/>
      <c r="C67" s="74">
        <v>308644.37</v>
      </c>
      <c r="D67" s="51"/>
      <c r="E67" s="74">
        <v>8318715</v>
      </c>
      <c r="F67" s="1"/>
      <c r="G67" s="117" t="s">
        <v>345</v>
      </c>
      <c r="H67" s="1"/>
      <c r="I67" s="1"/>
      <c r="J67" s="1"/>
      <c r="K67" s="1"/>
    </row>
    <row r="68" spans="1:11" s="6" customFormat="1" ht="9" customHeight="1">
      <c r="A68" s="97" t="s">
        <v>222</v>
      </c>
      <c r="B68" s="114"/>
      <c r="C68" s="74">
        <v>2730457.14</v>
      </c>
      <c r="D68" s="51"/>
      <c r="E68" s="74">
        <v>81998011</v>
      </c>
      <c r="F68" s="1"/>
      <c r="G68" s="117" t="s">
        <v>315</v>
      </c>
      <c r="H68" s="1"/>
      <c r="I68" s="1"/>
      <c r="J68" s="1"/>
      <c r="K68" s="1"/>
    </row>
    <row r="69" spans="1:11" s="6" customFormat="1" ht="9" customHeight="1">
      <c r="A69" s="97" t="s">
        <v>223</v>
      </c>
      <c r="B69" s="114"/>
      <c r="C69" s="74">
        <v>2528200.09</v>
      </c>
      <c r="D69" s="51"/>
      <c r="E69" s="74">
        <v>16664284</v>
      </c>
      <c r="F69" s="1"/>
      <c r="G69" s="19" t="s">
        <v>317</v>
      </c>
      <c r="H69" s="1"/>
      <c r="I69" s="1"/>
      <c r="J69" s="1"/>
      <c r="K69" s="1"/>
    </row>
    <row r="70" spans="1:11" s="6" customFormat="1" ht="9" customHeight="1">
      <c r="A70" s="97" t="s">
        <v>224</v>
      </c>
      <c r="B70" s="114"/>
      <c r="C70" s="74">
        <v>11362051.39</v>
      </c>
      <c r="D70" s="51"/>
      <c r="E70" s="74">
        <v>474770234</v>
      </c>
      <c r="F70" s="1"/>
      <c r="G70" s="19" t="s">
        <v>318</v>
      </c>
      <c r="H70" s="1"/>
      <c r="I70" s="1"/>
      <c r="J70" s="1"/>
      <c r="K70" s="1"/>
    </row>
    <row r="71" spans="1:11" s="6" customFormat="1" ht="9" customHeight="1">
      <c r="A71" s="97" t="s">
        <v>225</v>
      </c>
      <c r="B71" s="114"/>
      <c r="C71" s="74">
        <v>1364975.88</v>
      </c>
      <c r="D71" s="51"/>
      <c r="E71" s="74">
        <v>39175169</v>
      </c>
      <c r="F71" s="1"/>
      <c r="G71" s="19" t="s">
        <v>320</v>
      </c>
      <c r="H71" s="1"/>
      <c r="I71" s="1"/>
      <c r="J71" s="1"/>
      <c r="K71" s="1"/>
    </row>
    <row r="72" spans="1:11" s="6" customFormat="1" ht="9" customHeight="1">
      <c r="A72" s="97" t="s">
        <v>226</v>
      </c>
      <c r="B72" s="114"/>
      <c r="C72" s="74">
        <v>347387.45</v>
      </c>
      <c r="D72" s="51"/>
      <c r="E72" s="74">
        <v>9288961</v>
      </c>
      <c r="F72" s="1"/>
      <c r="G72" s="19" t="s">
        <v>324</v>
      </c>
      <c r="H72" s="1"/>
      <c r="I72" s="1"/>
      <c r="J72" s="1"/>
      <c r="K72" s="1"/>
    </row>
    <row r="73" spans="1:11" s="6" customFormat="1" ht="9" customHeight="1">
      <c r="A73" s="97" t="s">
        <v>227</v>
      </c>
      <c r="B73" s="114"/>
      <c r="C73" s="74">
        <v>1781972.46</v>
      </c>
      <c r="D73" s="51"/>
      <c r="E73" s="74">
        <v>55625265</v>
      </c>
      <c r="F73" s="1"/>
      <c r="G73" s="19" t="s">
        <v>319</v>
      </c>
      <c r="H73" s="1"/>
      <c r="I73" s="1"/>
      <c r="J73" s="1"/>
      <c r="K73" s="1"/>
    </row>
    <row r="74" spans="1:11" s="6" customFormat="1" ht="9" customHeight="1">
      <c r="A74" s="97" t="s">
        <v>228</v>
      </c>
      <c r="B74" s="114"/>
      <c r="C74" s="100">
        <v>940847.06</v>
      </c>
      <c r="D74" s="51"/>
      <c r="E74" s="74">
        <v>22419483</v>
      </c>
      <c r="F74" s="1"/>
      <c r="G74" s="19"/>
      <c r="H74" s="1"/>
      <c r="I74" s="1"/>
      <c r="J74" s="1"/>
      <c r="K74" s="1"/>
    </row>
    <row r="75" spans="1:11" s="6" customFormat="1" ht="9" customHeight="1">
      <c r="A75" s="89"/>
      <c r="B75" s="118"/>
      <c r="C75" s="1"/>
      <c r="D75" s="1"/>
      <c r="E75" s="1"/>
      <c r="F75" s="1"/>
      <c r="G75" s="1"/>
      <c r="H75" s="1"/>
      <c r="I75" s="1"/>
      <c r="J75" s="1"/>
      <c r="K75" s="1"/>
    </row>
    <row r="76" spans="1:11" s="49" customFormat="1" ht="9" customHeight="1">
      <c r="A76" s="128" t="s">
        <v>275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</row>
    <row r="77" spans="1:11" s="6" customFormat="1" ht="9" customHeight="1">
      <c r="A77" s="130" t="s">
        <v>276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 s="6" customFormat="1" ht="9" customHeight="1">
      <c r="A78" s="130" t="s">
        <v>277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</row>
    <row r="79" s="6" customFormat="1" ht="3" customHeight="1"/>
    <row r="80" spans="1:11" s="6" customFormat="1" ht="12" customHeight="1">
      <c r="A80" s="129" t="s">
        <v>295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</row>
    <row r="81" spans="1:9" s="21" customFormat="1" ht="12.75">
      <c r="A81" s="24"/>
      <c r="B81" s="22"/>
      <c r="C81" s="23"/>
      <c r="D81" s="23"/>
      <c r="E81" s="23"/>
      <c r="F81" s="23"/>
      <c r="G81" s="23"/>
      <c r="H81" s="23"/>
      <c r="I81" s="23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rvsnw01</cp:lastModifiedBy>
  <cp:lastPrinted>2003-10-10T20:04:35Z</cp:lastPrinted>
  <dcterms:created xsi:type="dcterms:W3CDTF">2001-02-06T13:56:04Z</dcterms:created>
  <dcterms:modified xsi:type="dcterms:W3CDTF">2003-10-17T15:11:17Z</dcterms:modified>
  <cp:category/>
  <cp:version/>
  <cp:contentType/>
  <cp:contentStatus/>
</cp:coreProperties>
</file>