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290" windowWidth="10425" windowHeight="9120" activeTab="0"/>
  </bookViews>
  <sheets>
    <sheet name="County" sheetId="1" r:id="rId1"/>
    <sheet name="City" sheetId="2" r:id="rId2"/>
    <sheet name="Business" sheetId="3" r:id="rId3"/>
  </sheets>
  <definedNames>
    <definedName name="_xlnm.Print_Area" localSheetId="2">'Business'!$A$1:$K$80</definedName>
    <definedName name="_xlnm.Print_Area" localSheetId="0">'County'!$A$1:$K$80</definedName>
  </definedNames>
  <calcPr fullCalcOnLoad="1"/>
</workbook>
</file>

<file path=xl/sharedStrings.xml><?xml version="1.0" encoding="utf-8"?>
<sst xmlns="http://schemas.openxmlformats.org/spreadsheetml/2006/main" count="423" uniqueCount="362">
  <si>
    <t>MONTHLY REPORT OF STATE SALES AND USE TAX GROSS COLLECTIONS AND GROSS RETAIL SALES</t>
  </si>
  <si>
    <t>County</t>
  </si>
  <si>
    <t>Gross
Collections*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</si>
  <si>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</si>
  <si>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</si>
  <si>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</si>
  <si>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</si>
  <si>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</si>
  <si>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</si>
  <si>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</si>
  <si>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</si>
  <si>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</si>
  <si>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</si>
  <si>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</si>
  <si>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</si>
  <si>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</si>
  <si>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</si>
  <si>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</si>
  <si>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</si>
  <si>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</si>
  <si>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</si>
  <si>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</si>
  <si>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</si>
  <si>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</si>
  <si>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</si>
  <si>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</si>
  <si>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</si>
  <si>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</si>
  <si>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</si>
  <si>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</si>
  <si>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</si>
  <si>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</si>
  <si>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</si>
  <si>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</si>
  <si>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</si>
  <si>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</si>
  <si>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</si>
  <si>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</si>
  <si>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</si>
  <si>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</si>
  <si>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</si>
  <si>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</si>
  <si>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</si>
  <si>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</si>
  <si>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</si>
  <si>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</si>
  <si>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</si>
  <si>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</si>
  <si>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</si>
  <si>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</si>
  <si>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</si>
  <si>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</si>
  <si>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</si>
  <si>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</si>
  <si>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</si>
  <si>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</si>
  <si>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</si>
  <si>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</si>
  <si>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</si>
  <si>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</si>
  <si>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</si>
  <si>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</si>
  <si>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</si>
  <si>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</si>
  <si>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</si>
  <si>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</si>
  <si>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</si>
  <si>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</si>
  <si>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</si>
  <si>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</si>
  <si>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</si>
  <si>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</si>
  <si>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</si>
  <si>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</si>
  <si>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</si>
  <si>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</si>
  <si>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</si>
  <si>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</si>
  <si>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</si>
  <si>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</si>
  <si>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</si>
  <si>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</si>
  <si>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</si>
  <si>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</si>
  <si>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</si>
  <si>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</si>
  <si>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</si>
  <si>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</si>
  <si>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</si>
  <si>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</si>
  <si>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</si>
  <si>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</si>
  <si>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</si>
  <si>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</si>
  <si>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</si>
  <si>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</si>
  <si>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</si>
  <si>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</si>
  <si>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</si>
  <si>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</si>
  <si>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</si>
  <si>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</si>
  <si>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</si>
  <si>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Foreign</t>
  </si>
  <si>
    <t>*** Sales not presently tabulated.</t>
  </si>
  <si>
    <t>TOTALS</t>
  </si>
  <si>
    <t>Apex</t>
  </si>
  <si>
    <t>Asheboro</t>
  </si>
  <si>
    <t>Asheville</t>
  </si>
  <si>
    <t>Belmont</t>
  </si>
  <si>
    <t>Bessemer City</t>
  </si>
  <si>
    <t>Black Mountain</t>
  </si>
  <si>
    <t>Boone</t>
  </si>
  <si>
    <t>Brevard</t>
  </si>
  <si>
    <t>Burlington</t>
  </si>
  <si>
    <t>Carrboro</t>
  </si>
  <si>
    <t>Cary</t>
  </si>
  <si>
    <t>Chapel Hill</t>
  </si>
  <si>
    <t>Charlotte</t>
  </si>
  <si>
    <t>Cherryville</t>
  </si>
  <si>
    <t>Clayton</t>
  </si>
  <si>
    <t>Clemmons</t>
  </si>
  <si>
    <t>Clinton</t>
  </si>
  <si>
    <t>Concord</t>
  </si>
  <si>
    <t>Conover</t>
  </si>
  <si>
    <t>Cornelius</t>
  </si>
  <si>
    <t>Dunn</t>
  </si>
  <si>
    <t>Edenton</t>
  </si>
  <si>
    <t>Elizabeth City</t>
  </si>
  <si>
    <t>Fayetteville</t>
  </si>
  <si>
    <t>Forest City</t>
  </si>
  <si>
    <t>Fuquay-Varina</t>
  </si>
  <si>
    <t>Garner</t>
  </si>
  <si>
    <t>Gastonia</t>
  </si>
  <si>
    <t>Goldsboro</t>
  </si>
  <si>
    <t>Greensboro</t>
  </si>
  <si>
    <t>Greenville</t>
  </si>
  <si>
    <t>Hamlet</t>
  </si>
  <si>
    <t>Havelock</t>
  </si>
  <si>
    <t>Hendersonville</t>
  </si>
  <si>
    <t>Hickory</t>
  </si>
  <si>
    <t>High Point</t>
  </si>
  <si>
    <t>Hillsborough</t>
  </si>
  <si>
    <t>Hope Mills</t>
  </si>
  <si>
    <t>Huntersville</t>
  </si>
  <si>
    <t>Indian Trail</t>
  </si>
  <si>
    <t>Jacksonville</t>
  </si>
  <si>
    <t>Kannapolis</t>
  </si>
  <si>
    <t>Kernersville</t>
  </si>
  <si>
    <t>Kinston</t>
  </si>
  <si>
    <t>Laurinburg</t>
  </si>
  <si>
    <t>Lewisville</t>
  </si>
  <si>
    <t>Lexington</t>
  </si>
  <si>
    <t>Lincolnton</t>
  </si>
  <si>
    <t>Lumberton</t>
  </si>
  <si>
    <t>Matthews</t>
  </si>
  <si>
    <t>Mebane</t>
  </si>
  <si>
    <t>Mint Hill</t>
  </si>
  <si>
    <t>Monroe</t>
  </si>
  <si>
    <t>Mooresville</t>
  </si>
  <si>
    <t>Morehead City</t>
  </si>
  <si>
    <t>Morganton</t>
  </si>
  <si>
    <t>New Bern</t>
  </si>
  <si>
    <t>Newton</t>
  </si>
  <si>
    <t>Oxford</t>
  </si>
  <si>
    <t>Pinehurst</t>
  </si>
  <si>
    <t>Raleigh</t>
  </si>
  <si>
    <t>Reidsville</t>
  </si>
  <si>
    <t>Roanoke Rapids</t>
  </si>
  <si>
    <t>Rocky Mount</t>
  </si>
  <si>
    <t>Roxboro</t>
  </si>
  <si>
    <t>Salisbury</t>
  </si>
  <si>
    <t>Sanford</t>
  </si>
  <si>
    <t>Selma</t>
  </si>
  <si>
    <t>Shelby</t>
  </si>
  <si>
    <t>Siler City</t>
  </si>
  <si>
    <t>Smithfield</t>
  </si>
  <si>
    <t>Southern Pines</t>
  </si>
  <si>
    <t>Spring Lake</t>
  </si>
  <si>
    <t>Statesville</t>
  </si>
  <si>
    <t>Tarboro</t>
  </si>
  <si>
    <t>Thomasville</t>
  </si>
  <si>
    <t>Wake Forest</t>
  </si>
  <si>
    <t>Waynesville</t>
  </si>
  <si>
    <t>Whiteville</t>
  </si>
  <si>
    <t>Williamston</t>
  </si>
  <si>
    <t>Wilmington</t>
  </si>
  <si>
    <t>Winston-Salem</t>
  </si>
  <si>
    <t>City</t>
  </si>
  <si>
    <t>Type of business</t>
  </si>
  <si>
    <t>101 Boot and shoe stores</t>
  </si>
  <si>
    <t>102 Clothing stores</t>
  </si>
  <si>
    <t>103 Furriers</t>
  </si>
  <si>
    <t>104 Haberdasheries</t>
  </si>
  <si>
    <t>105 Millinery shops</t>
  </si>
  <si>
    <t>106 Shoe repair shops</t>
  </si>
  <si>
    <t>107 Others</t>
  </si>
  <si>
    <t>201 Motor vehicle dealers</t>
  </si>
  <si>
    <t>202 Service stations</t>
  </si>
  <si>
    <t>203 Garages</t>
  </si>
  <si>
    <t>204 Motorcycle and bicycle dealers</t>
  </si>
  <si>
    <t>205 Automotive supply stores</t>
  </si>
  <si>
    <t>206 Others</t>
  </si>
  <si>
    <t>207 Oil and petroleum products dealers</t>
  </si>
  <si>
    <t>301 Bakeries</t>
  </si>
  <si>
    <t>302 Candy and confectionery stores</t>
  </si>
  <si>
    <t>303 Dairies and dairy bars</t>
  </si>
  <si>
    <t>304 Grocery stores, meat markets, etc.</t>
  </si>
  <si>
    <t>305 Vending machine operators; drink stands</t>
  </si>
  <si>
    <t xml:space="preserve">306 Restaurants, cafeterias, grills, </t>
  </si>
  <si>
    <t>307 Others</t>
  </si>
  <si>
    <t>308 Taverns, nightclubs, etc.</t>
  </si>
  <si>
    <t>401 Furniture stores</t>
  </si>
  <si>
    <t>501 Department stores</t>
  </si>
  <si>
    <t xml:space="preserve">502 Drugstores; drug and medical </t>
  </si>
  <si>
    <t>503 Dry goods stores; fabric and yarn shops</t>
  </si>
  <si>
    <t>504 Farm implement and supply stores</t>
  </si>
  <si>
    <t>506 Hardware stores</t>
  </si>
  <si>
    <t xml:space="preserve">507 Jewelry stores; watch and clock </t>
  </si>
  <si>
    <t>508 Leather and leather goods stores</t>
  </si>
  <si>
    <t>509 Industrial machinery and supply dealers</t>
  </si>
  <si>
    <t>510 Secondhand goods stores; flea markets</t>
  </si>
  <si>
    <t>511 Sporting goods stores; toy shops</t>
  </si>
  <si>
    <t>512 Variety stores; 5 &amp; 10 specialty stores</t>
  </si>
  <si>
    <t>513 Others</t>
  </si>
  <si>
    <t>514 Paint, wallpaper, and glass stores</t>
  </si>
  <si>
    <t>515 Pawn shops; army surplus stores, etc.</t>
  </si>
  <si>
    <t>516 Road building equipment and supply dealers</t>
  </si>
  <si>
    <t>517 Gift and novelty shops; coin dealers</t>
  </si>
  <si>
    <t>209 Manufactured home (mobile home) dealers</t>
  </si>
  <si>
    <t xml:space="preserve">402 Household appliance dealers and </t>
  </si>
  <si>
    <t>403 Musical merchandise dealers</t>
  </si>
  <si>
    <t>405 Others</t>
  </si>
  <si>
    <t>406 Awning and venetian blind dealers</t>
  </si>
  <si>
    <t>407 Antique dealers; interior decorators</t>
  </si>
  <si>
    <t>408 Upholstery shops; floor covering dealers</t>
  </si>
  <si>
    <t>$</t>
  </si>
  <si>
    <t xml:space="preserve">       farmers, manufacturers, laundries;</t>
  </si>
  <si>
    <t xml:space="preserve">       other - 1%</t>
  </si>
  <si>
    <t xml:space="preserve">       snack bars, etc.</t>
  </si>
  <si>
    <t xml:space="preserve">       repair services</t>
  </si>
  <si>
    <t xml:space="preserve">       and fixture dealers</t>
  </si>
  <si>
    <t xml:space="preserve">       supply houses</t>
  </si>
  <si>
    <t xml:space="preserve">       repair shops</t>
  </si>
  <si>
    <t>Grand Total - All Groups</t>
  </si>
  <si>
    <t>601 Sheet metal shops; steel fabricators</t>
  </si>
  <si>
    <t>602 Building hardware and machine stores</t>
  </si>
  <si>
    <t>603 Building material dealers</t>
  </si>
  <si>
    <t>604 Cabinet shops</t>
  </si>
  <si>
    <t xml:space="preserve">       supply dealers</t>
  </si>
  <si>
    <t>606 Monument and tombstone dealers</t>
  </si>
  <si>
    <t>607 Others</t>
  </si>
  <si>
    <t>608 Storm window and door dealers</t>
  </si>
  <si>
    <t xml:space="preserve">701 Beauty and barber shops and </t>
  </si>
  <si>
    <t>702 Bookstores, school supply stores</t>
  </si>
  <si>
    <t>703 Newsstands</t>
  </si>
  <si>
    <t xml:space="preserve">704 Coal, wood, fuel oil, and bottled </t>
  </si>
  <si>
    <t xml:space="preserve">       gas dealers</t>
  </si>
  <si>
    <t>705 Feed stores, millers, hatcheries</t>
  </si>
  <si>
    <t>706 Florists and nurseries</t>
  </si>
  <si>
    <t>707 Airplane dealers</t>
  </si>
  <si>
    <t>708 Hotels, motels, cottage rentals, etc.</t>
  </si>
  <si>
    <t>709 Office machine and supply dealers</t>
  </si>
  <si>
    <t>710 Funeral homes</t>
  </si>
  <si>
    <t>711 Others</t>
  </si>
  <si>
    <t>712 Photographers, artists, photofinishers</t>
  </si>
  <si>
    <t xml:space="preserve">       engravers, etc.</t>
  </si>
  <si>
    <t>713 Printers, publishers, blueprinters,</t>
  </si>
  <si>
    <t>714 Laundries, dry cleaners, etc.</t>
  </si>
  <si>
    <t>715 Hospitals, physicians, veterinarians, etc.</t>
  </si>
  <si>
    <t>716 Boat and marine supply dealers</t>
  </si>
  <si>
    <t xml:space="preserve"> </t>
  </si>
  <si>
    <t>718 Chemical, janitorial supplies and paper</t>
  </si>
  <si>
    <t xml:space="preserve">       products dealers</t>
  </si>
  <si>
    <t>719 Machine shops; locksmiths, etc.</t>
  </si>
  <si>
    <t xml:space="preserve">North Carolina Department of Revenue
</t>
  </si>
  <si>
    <t>Raleigh, North Carolina 27640</t>
  </si>
  <si>
    <t>http://www.dor.state.nc.us</t>
  </si>
  <si>
    <t>TABLE 1.  STATE SALES AND USE TAX:  GROSS COLLECTIONS AND GROSS RETAIL SALES BY COUNTIES</t>
  </si>
  <si>
    <t>Collections*</t>
  </si>
  <si>
    <t>Retail Sales**</t>
  </si>
  <si>
    <t xml:space="preserve">Gross    </t>
  </si>
  <si>
    <t xml:space="preserve"> Gross      </t>
  </si>
  <si>
    <t xml:space="preserve">Gross      </t>
  </si>
  <si>
    <t xml:space="preserve">Gross     </t>
  </si>
  <si>
    <t>TABLE 3.  STATE SALES AND USE TAX:  GROSS COLLECTIONS AND GROSS RETAIL SALES BY TYPES OF BUSINESSES</t>
  </si>
  <si>
    <t>009 Farm, mill, laundry machinery; fuel to</t>
  </si>
  <si>
    <t>208 Tire dealers, recappers and repairers</t>
  </si>
  <si>
    <t xml:space="preserve">404 Industrial, office and store furniture </t>
  </si>
  <si>
    <t>505 Discount stores; general stores</t>
  </si>
  <si>
    <t xml:space="preserve">605 Electrical, plumbing and heating </t>
  </si>
  <si>
    <t>717 Pet, hobby and craft shops</t>
  </si>
  <si>
    <r>
      <t xml:space="preserve"> </t>
    </r>
    <r>
      <rPr>
        <b/>
        <sz val="8"/>
        <rFont val="Times New Roman"/>
        <family val="1"/>
      </rPr>
      <t>**</t>
    </r>
    <r>
      <rPr>
        <sz val="8"/>
        <rFont val="Times New Roman"/>
        <family val="1"/>
      </rPr>
      <t xml:space="preserve"> Amounts shown are total taxable and nontaxable sales reported on sales </t>
    </r>
  </si>
  <si>
    <r>
      <t>***</t>
    </r>
    <r>
      <rPr>
        <sz val="8"/>
        <rFont val="Times New Roman"/>
        <family val="1"/>
      </rPr>
      <t xml:space="preserve"> Sales not presently tabulated.</t>
    </r>
  </si>
  <si>
    <t>Gross
   Retail Sales**</t>
  </si>
  <si>
    <t>Gross
 Retail Sales**</t>
  </si>
  <si>
    <t>8% Hwy. Use Tax - Motor Vehicle Leasing</t>
  </si>
  <si>
    <t>The Department of Revenue has printed 400 copies of this public document at a cost of $11.31 or $.03 per copy.</t>
  </si>
  <si>
    <t xml:space="preserve">Albemarle  </t>
  </si>
  <si>
    <t xml:space="preserve">Archdale  </t>
  </si>
  <si>
    <t>Eden</t>
  </si>
  <si>
    <t>Holly Springs</t>
  </si>
  <si>
    <t>Kill Devil Hills</t>
  </si>
  <si>
    <t>King</t>
  </si>
  <si>
    <t>Kings Mountain</t>
  </si>
  <si>
    <t>Knightdale</t>
  </si>
  <si>
    <t>Morrisville</t>
  </si>
  <si>
    <t>Mt. Airy</t>
  </si>
  <si>
    <t>Mt. Holly</t>
  </si>
  <si>
    <t>Oak Island</t>
  </si>
  <si>
    <t>Summerfield</t>
  </si>
  <si>
    <t>Trinity</t>
  </si>
  <si>
    <t>Weddington</t>
  </si>
  <si>
    <r>
      <t xml:space="preserve">  </t>
    </r>
    <r>
      <rPr>
        <vertAlign val="superscript"/>
        <sz val="9"/>
        <rFont val="Times New Roman"/>
        <family val="1"/>
      </rPr>
      <t xml:space="preserve"> 1 </t>
    </r>
    <r>
      <rPr>
        <sz val="9"/>
        <rFont val="Times New Roman"/>
        <family val="1"/>
      </rPr>
      <t>Estimated population as of April 1, 2000, prepared by the U. S. Department of Commerce, Bureau of the Census.</t>
    </r>
  </si>
  <si>
    <t>Data are compiled from reports and remittances made by taxpayers, and are classified according to sales and use tax registration numbers.  Detail data from this</t>
  </si>
  <si>
    <t xml:space="preserve">report may not be directly comparable to that in reports for other months because of corrections in registration numbers affecting collections and gross retail sales </t>
  </si>
  <si>
    <r>
      <t xml:space="preserve">TABLE 2.  STATE SALES AND USE TAX:  GROSS COLLECTIONS AND GROSS RETAIL SALES
</t>
    </r>
    <r>
      <rPr>
        <b/>
        <sz val="9"/>
        <rFont val="Times New Roman"/>
        <family val="1"/>
      </rPr>
      <t xml:space="preserve">
</t>
    </r>
  </si>
  <si>
    <t>state sales and use tax rate increased from 4% to 4.5%, requiring changes to the</t>
  </si>
  <si>
    <r>
      <t>BY CITIES WITH POPULATION IN EXCESS OF 5,000</t>
    </r>
    <r>
      <rPr>
        <b/>
        <vertAlign val="superscript"/>
        <sz val="9"/>
        <rFont val="Times New Roman"/>
        <family val="1"/>
      </rPr>
      <t>1</t>
    </r>
  </si>
  <si>
    <t>return.  Prior to the change, use taxes were separately stated and taxable sales</t>
  </si>
  <si>
    <t>were not calculated for use taxes.  The new return combines sales and use taxes,</t>
  </si>
  <si>
    <t>on the combined total of sales and use taxes.</t>
  </si>
  <si>
    <t>and taxable sales are computed on the total.  Therefore, gross collections reflect</t>
  </si>
  <si>
    <t>8% Hwy. use tax</t>
  </si>
  <si>
    <r>
      <t xml:space="preserve">     </t>
    </r>
    <r>
      <rPr>
        <sz val="8"/>
        <rFont val="Times New Roman"/>
        <family val="1"/>
      </rPr>
      <t>collections of penalties, interest, and sales and use tax.</t>
    </r>
  </si>
  <si>
    <r>
      <t xml:space="preserve">within the business, county, and city classifications, and changes in the sales and use tax law.  </t>
    </r>
    <r>
      <rPr>
        <b/>
        <sz val="8"/>
        <rFont val="Times New Roman"/>
        <family val="1"/>
      </rPr>
      <t>NO</t>
    </r>
    <r>
      <rPr>
        <sz val="8"/>
        <rFont val="Times New Roman"/>
        <family val="1"/>
      </rPr>
      <t xml:space="preserve"> county sales and use taxes are included in this report.</t>
    </r>
  </si>
  <si>
    <t>gross collections reflect the 1/2% tax rate increase, and gross retail sales reflect taxable sales computed on the combined total of sales and use taxes.</t>
  </si>
  <si>
    <t>the 1/2% tax rate increase, and gross retail sales reflect taxable sales computed</t>
  </si>
  <si>
    <t>Elon</t>
  </si>
  <si>
    <t>1%, 2% and 3% Tax Group</t>
  </si>
  <si>
    <t>Apparel Group - 4.5%</t>
  </si>
  <si>
    <t>Automotive Group - 4.5%</t>
  </si>
  <si>
    <t>Food Group - 4.5%</t>
  </si>
  <si>
    <t>Furniture Group - 4.5%</t>
  </si>
  <si>
    <t>General Merchandise Group - 4.5%</t>
  </si>
  <si>
    <t>Lumber &amp; Building Material Group - 4.5%</t>
  </si>
  <si>
    <t>Unclassified Group - 4.5%</t>
  </si>
  <si>
    <t xml:space="preserve">       2.83%, 3%, 5% and 6%</t>
  </si>
  <si>
    <t>001 Manufactured homes - 2%</t>
  </si>
  <si>
    <t>002 Airplanes, boats, etc.- 3%</t>
  </si>
  <si>
    <t>Total Retail Sales and Use Group</t>
  </si>
  <si>
    <t>Utility services,</t>
  </si>
  <si>
    <t xml:space="preserve">  satellite, &amp; liquor</t>
  </si>
  <si>
    <t>Utility Services, Satellite and Liquor -</t>
  </si>
  <si>
    <t xml:space="preserve">Monthly sales and use tax reports are not comparable to monthly reports for periods prior to February 2002.  Effective October 16, 2001, the general    </t>
  </si>
  <si>
    <t xml:space="preserve">state sales and use tax rate increased from 4% to 4.5%, requiring changes to the return.  Prior to the change, use taxes were separately stated and   </t>
  </si>
  <si>
    <t xml:space="preserve">taxable sales were not calculated for use taxes.  The new return combines sales and use taxes, and taxable sales are computed on the total.  Therefore,  </t>
  </si>
  <si>
    <t>Monthly sales and use tax reports are not comparable to monthly reports for</t>
  </si>
  <si>
    <t>periods prior to February 2002.  Effective October 16, 2001, the general</t>
  </si>
  <si>
    <t xml:space="preserve">Monthly sales and use tax reports are not comparable to monthly reports for periods prior to February 2002.  Effective October 16, 2001, the   </t>
  </si>
  <si>
    <t xml:space="preserve">general state sales and use tax rate increased from 4% to 4.5%, requiring changes to the return.  Prior to the change, use taxes were separately      </t>
  </si>
  <si>
    <t xml:space="preserve">stated and taxable sales were not calculated for use taxes.  The new return combines sales and use taxes, and taxable sales are computed on    </t>
  </si>
  <si>
    <t xml:space="preserve">the total.  Therefore, gross collections reflect the 1/2% tax rate increase, and gross retail sales reflect taxable sales computed on the combined   </t>
  </si>
  <si>
    <t>total of sales and use taxes.</t>
  </si>
  <si>
    <t xml:space="preserve">  ** Amounts shown are total taxable and nontaxable sales reported on sales and use tax returns.  Data reflect sales in May 2003.</t>
  </si>
  <si>
    <t>June 2003 Report</t>
  </si>
  <si>
    <t xml:space="preserve">    *Gross Collections reported during the month of June 2003 including collections of penalties, interest, and sales and use tax.</t>
  </si>
  <si>
    <t>** Amounts shown are total taxable and nontaxable sales reported on sales and use tax returns.  Data reflect sales in May 2003.</t>
  </si>
  <si>
    <r>
      <t xml:space="preserve">  *</t>
    </r>
    <r>
      <rPr>
        <sz val="8"/>
        <rFont val="Times New Roman"/>
        <family val="1"/>
      </rPr>
      <t xml:space="preserve"> Gross collections reported during the month of June 2003 including</t>
    </r>
  </si>
  <si>
    <t xml:space="preserve">      and use tax returns.  Data reflect sales in May 2003.</t>
  </si>
  <si>
    <t xml:space="preserve">  * Gross collections reported during the month of June 2003 including collections of penalties, interest, and sales and use tax.</t>
  </si>
  <si>
    <t>***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</si>
</sst>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$&quot;#,##0;[Red]&quot;$&quot;#,##0"/>
    <numFmt numFmtId="166" formatCode="_(&quot;$&quot;* #,##0.000_);_(&quot;$&quot;* \(#,##0.000\);_(&quot;$&quot;* &quot;-&quot;??_);_(@_)"/>
    <numFmt numFmtId="167" formatCode="&quot;$&quot;#,##0.00"/>
    <numFmt numFmtId="168" formatCode="#,##0;[Red]#,##0"/>
    <numFmt numFmtId="169" formatCode="&quot;$&quot;#,##0"/>
    <numFmt numFmtId="170" formatCode="0000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General_)"/>
  </numFmts>
  <fonts count="11">
    <font>
      <sz val="10"/>
      <name val="Times New Roman"/>
      <family val="1"/>
    </font>
    <font>
      <sz val="11"/>
      <name val="Times New Roman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0"/>
      <name val="Times"/>
      <family val="1"/>
    </font>
    <font>
      <sz val="7"/>
      <name val="Times"/>
      <family val="1"/>
    </font>
    <font>
      <b/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168" fontId="4" fillId="0" borderId="0" xfId="17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41" fontId="4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168" fontId="3" fillId="0" borderId="0" xfId="17" applyNumberFormat="1" applyFont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168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168" fontId="4" fillId="0" borderId="0" xfId="17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/>
      <protection locked="0"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8" fontId="3" fillId="0" borderId="0" xfId="17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164" fontId="3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3" xfId="0" applyFont="1" applyBorder="1" applyAlignment="1">
      <alignment horizontal="left"/>
    </xf>
    <xf numFmtId="164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37" fontId="5" fillId="0" borderId="0" xfId="0" applyNumberFormat="1" applyFont="1" applyBorder="1" applyAlignment="1" applyProtection="1">
      <alignment horizontal="left" vertical="center"/>
      <protection/>
    </xf>
    <xf numFmtId="37" fontId="5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Alignment="1">
      <alignment horizontal="right" vertical="center"/>
    </xf>
    <xf numFmtId="37" fontId="4" fillId="0" borderId="0" xfId="0" applyNumberFormat="1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37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quotePrefix="1">
      <alignment horizontal="right" vertical="center"/>
    </xf>
    <xf numFmtId="37" fontId="4" fillId="0" borderId="0" xfId="0" applyNumberFormat="1" applyFont="1" applyAlignment="1" applyProtection="1">
      <alignment horizontal="right"/>
      <protection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3" fontId="5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horizontal="center" vertical="center"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7" fontId="5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37" fontId="5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37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 quotePrefix="1">
      <alignment horizontal="right" vertical="center"/>
      <protection locked="0"/>
    </xf>
    <xf numFmtId="37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7" fillId="0" borderId="1" xfId="0" applyFont="1" applyBorder="1" applyAlignment="1" applyProtection="1">
      <alignment horizontal="right"/>
      <protection locked="0"/>
    </xf>
    <xf numFmtId="37" fontId="7" fillId="0" borderId="1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horizontal="justify" vertical="top"/>
    </xf>
    <xf numFmtId="37" fontId="4" fillId="0" borderId="1" xfId="0" applyNumberFormat="1" applyFont="1" applyBorder="1" applyAlignment="1" applyProtection="1">
      <alignment horizontal="left"/>
      <protection/>
    </xf>
    <xf numFmtId="168" fontId="4" fillId="0" borderId="1" xfId="17" applyNumberFormat="1" applyFont="1" applyBorder="1" applyAlignment="1" applyProtection="1">
      <alignment/>
      <protection locked="0"/>
    </xf>
    <xf numFmtId="37" fontId="4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 applyProtection="1">
      <alignment horizontal="right"/>
      <protection locked="0"/>
    </xf>
    <xf numFmtId="37" fontId="3" fillId="0" borderId="1" xfId="0" applyNumberFormat="1" applyFont="1" applyBorder="1" applyAlignment="1" applyProtection="1">
      <alignment horizontal="left"/>
      <protection/>
    </xf>
    <xf numFmtId="168" fontId="3" fillId="0" borderId="1" xfId="17" applyNumberFormat="1" applyFont="1" applyBorder="1" applyAlignment="1" applyProtection="1">
      <alignment/>
      <protection locked="0"/>
    </xf>
    <xf numFmtId="37" fontId="3" fillId="0" borderId="1" xfId="0" applyNumberFormat="1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37" fontId="5" fillId="0" borderId="0" xfId="0" applyNumberFormat="1" applyFont="1" applyFill="1" applyBorder="1" applyAlignment="1" applyProtection="1">
      <alignment horizontal="left"/>
      <protection/>
    </xf>
    <xf numFmtId="37" fontId="7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0" fillId="0" borderId="1" xfId="0" applyBorder="1" applyAlignment="1" applyProtection="1">
      <alignment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17" fontId="4" fillId="0" borderId="0" xfId="0" applyNumberFormat="1" applyFont="1" applyAlignment="1">
      <alignment/>
    </xf>
    <xf numFmtId="37" fontId="7" fillId="0" borderId="3" xfId="0" applyNumberFormat="1" applyFont="1" applyBorder="1" applyAlignment="1" applyProtection="1">
      <alignment/>
      <protection locked="0"/>
    </xf>
    <xf numFmtId="38" fontId="4" fillId="0" borderId="0" xfId="0" applyNumberFormat="1" applyFont="1" applyAlignment="1" applyProtection="1">
      <alignment/>
      <protection locked="0"/>
    </xf>
    <xf numFmtId="38" fontId="4" fillId="0" borderId="0" xfId="17" applyNumberFormat="1" applyFont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38" fontId="4" fillId="0" borderId="1" xfId="0" applyNumberFormat="1" applyFont="1" applyBorder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4" fillId="0" borderId="1" xfId="0" applyNumberFormat="1" applyFont="1" applyBorder="1" applyAlignment="1" applyProtection="1">
      <alignment/>
      <protection locked="0"/>
    </xf>
    <xf numFmtId="3" fontId="4" fillId="0" borderId="1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tabSelected="1" workbookViewId="0" topLeftCell="A40">
      <selection activeCell="K63" sqref="K63"/>
    </sheetView>
  </sheetViews>
  <sheetFormatPr defaultColWidth="9.33203125" defaultRowHeight="12.75"/>
  <cols>
    <col min="1" max="1" width="10.83203125" style="0" customWidth="1"/>
    <col min="2" max="2" width="4.66015625" style="0" customWidth="1"/>
    <col min="3" max="3" width="15.83203125" style="0" customWidth="1"/>
    <col min="4" max="4" width="4.83203125" style="0" customWidth="1"/>
    <col min="5" max="5" width="13.66015625" style="0" customWidth="1"/>
    <col min="6" max="6" width="8.83203125" style="0" customWidth="1"/>
    <col min="7" max="7" width="10.83203125" style="0" customWidth="1"/>
    <col min="8" max="8" width="4.66015625" style="0" customWidth="1"/>
    <col min="9" max="9" width="14" style="0" customWidth="1"/>
    <col min="10" max="10" width="4.66015625" style="0" customWidth="1"/>
    <col min="11" max="11" width="14.16015625" style="0" customWidth="1"/>
  </cols>
  <sheetData>
    <row r="1" spans="1:11" ht="14.2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9.75" customHeight="1">
      <c r="A2" s="28" t="s">
        <v>314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9.75" customHeight="1">
      <c r="A3" s="28" t="s">
        <v>315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9.75" customHeight="1">
      <c r="A4" s="28" t="s">
        <v>325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 customHeight="1">
      <c r="A5" s="119" t="s">
        <v>278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ht="12.75" customHeight="1">
      <c r="A6" s="120" t="s">
        <v>355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3:11" s="6" customFormat="1" ht="10.5" customHeight="1">
      <c r="C7" s="26" t="s">
        <v>281</v>
      </c>
      <c r="E7" s="26" t="s">
        <v>283</v>
      </c>
      <c r="I7" s="26" t="s">
        <v>282</v>
      </c>
      <c r="K7" s="26" t="s">
        <v>282</v>
      </c>
    </row>
    <row r="8" spans="1:11" s="6" customFormat="1" ht="9.75" customHeight="1">
      <c r="A8" s="10" t="s">
        <v>1</v>
      </c>
      <c r="B8" s="31"/>
      <c r="C8" s="32" t="s">
        <v>279</v>
      </c>
      <c r="D8" s="10"/>
      <c r="E8" s="32" t="s">
        <v>280</v>
      </c>
      <c r="F8" s="10"/>
      <c r="G8" s="10" t="s">
        <v>1</v>
      </c>
      <c r="H8" s="10"/>
      <c r="I8" s="32" t="s">
        <v>279</v>
      </c>
      <c r="J8" s="10"/>
      <c r="K8" s="32" t="s">
        <v>280</v>
      </c>
    </row>
    <row r="9" spans="1:11" s="6" customFormat="1" ht="3.75" customHeight="1">
      <c r="A9" s="33"/>
      <c r="B9" s="34"/>
      <c r="C9" s="35"/>
      <c r="D9" s="33"/>
      <c r="E9" s="35"/>
      <c r="F9" s="33"/>
      <c r="G9" s="33"/>
      <c r="H9" s="33"/>
      <c r="I9" s="35"/>
      <c r="J9" s="33"/>
      <c r="K9" s="35"/>
    </row>
    <row r="10" spans="1:11" ht="11.25" customHeight="1">
      <c r="A10" s="4" t="s">
        <v>3</v>
      </c>
      <c r="B10" s="25" t="s">
        <v>236</v>
      </c>
      <c r="C10" s="110">
        <v>3702936.4</v>
      </c>
      <c r="D10" s="77" t="s">
        <v>236</v>
      </c>
      <c r="E10" s="7">
        <v>128421601</v>
      </c>
      <c r="F10" s="6"/>
      <c r="G10" s="4" t="s">
        <v>58</v>
      </c>
      <c r="H10" s="26" t="s">
        <v>236</v>
      </c>
      <c r="I10" s="14">
        <v>1257300.59</v>
      </c>
      <c r="J10" s="77" t="s">
        <v>236</v>
      </c>
      <c r="K10" s="7">
        <v>39181887</v>
      </c>
    </row>
    <row r="11" spans="1:11" ht="9.75" customHeight="1">
      <c r="A11" s="4" t="s">
        <v>4</v>
      </c>
      <c r="B11" s="5"/>
      <c r="C11" s="110">
        <v>363369.86</v>
      </c>
      <c r="D11" s="28"/>
      <c r="E11" s="7">
        <v>17692547</v>
      </c>
      <c r="F11" s="6"/>
      <c r="G11" s="4" t="s">
        <v>59</v>
      </c>
      <c r="H11" s="6"/>
      <c r="I11" s="14">
        <v>141049.1</v>
      </c>
      <c r="J11" s="28"/>
      <c r="K11" s="7">
        <v>6942133</v>
      </c>
    </row>
    <row r="12" spans="1:11" ht="9.75" customHeight="1">
      <c r="A12" s="4" t="s">
        <v>5</v>
      </c>
      <c r="B12" s="5"/>
      <c r="C12" s="110">
        <v>158757.34</v>
      </c>
      <c r="D12" s="28"/>
      <c r="E12" s="7">
        <v>5307948</v>
      </c>
      <c r="F12" s="6"/>
      <c r="G12" s="4" t="s">
        <v>60</v>
      </c>
      <c r="H12" s="6"/>
      <c r="I12" s="14">
        <v>462650.15</v>
      </c>
      <c r="J12" s="28"/>
      <c r="K12" s="7">
        <v>15470277</v>
      </c>
    </row>
    <row r="13" spans="1:11" ht="9.75" customHeight="1">
      <c r="A13" s="4" t="s">
        <v>6</v>
      </c>
      <c r="B13" s="5"/>
      <c r="C13" s="110">
        <v>302488.38</v>
      </c>
      <c r="D13" s="28"/>
      <c r="E13" s="7">
        <v>13359113</v>
      </c>
      <c r="F13" s="6"/>
      <c r="G13" s="4" t="s">
        <v>61</v>
      </c>
      <c r="H13" s="6"/>
      <c r="I13" s="14">
        <v>648867.86</v>
      </c>
      <c r="J13" s="28"/>
      <c r="K13" s="7">
        <v>38212912</v>
      </c>
    </row>
    <row r="14" spans="1:11" ht="9.75" customHeight="1">
      <c r="A14" s="4" t="s">
        <v>7</v>
      </c>
      <c r="B14" s="5"/>
      <c r="C14" s="110">
        <v>461851.31</v>
      </c>
      <c r="D14" s="28"/>
      <c r="E14" s="7">
        <v>17729539</v>
      </c>
      <c r="F14" s="6"/>
      <c r="G14" s="4" t="s">
        <v>62</v>
      </c>
      <c r="H14" s="6"/>
      <c r="I14" s="14">
        <v>36320085.58</v>
      </c>
      <c r="J14" s="28"/>
      <c r="K14" s="7">
        <v>1163823933</v>
      </c>
    </row>
    <row r="15" spans="1:11" ht="9.75" customHeight="1">
      <c r="A15" s="4" t="s">
        <v>8</v>
      </c>
      <c r="B15" s="5"/>
      <c r="C15" s="110">
        <v>502378.93</v>
      </c>
      <c r="D15" s="28"/>
      <c r="E15" s="7">
        <v>15220087</v>
      </c>
      <c r="F15" s="6"/>
      <c r="G15" s="4" t="s">
        <v>63</v>
      </c>
      <c r="H15" s="6"/>
      <c r="I15" s="14">
        <v>371473.56</v>
      </c>
      <c r="J15" s="28"/>
      <c r="K15" s="7">
        <v>14586633</v>
      </c>
    </row>
    <row r="16" spans="1:11" ht="9.75" customHeight="1">
      <c r="A16" s="4" t="s">
        <v>9</v>
      </c>
      <c r="B16" s="5"/>
      <c r="C16" s="110">
        <v>1014000.39</v>
      </c>
      <c r="D16" s="28"/>
      <c r="E16" s="7">
        <v>42504169</v>
      </c>
      <c r="F16" s="6"/>
      <c r="G16" s="4" t="s">
        <v>64</v>
      </c>
      <c r="H16" s="6"/>
      <c r="I16" s="14">
        <v>380001.97</v>
      </c>
      <c r="J16" s="28"/>
      <c r="K16" s="7">
        <v>20441090</v>
      </c>
    </row>
    <row r="17" spans="1:11" ht="9.75" customHeight="1">
      <c r="A17" s="4" t="s">
        <v>10</v>
      </c>
      <c r="B17" s="5"/>
      <c r="C17" s="110">
        <v>119081.06</v>
      </c>
      <c r="D17" s="28"/>
      <c r="E17" s="7">
        <v>7755349</v>
      </c>
      <c r="F17" s="6"/>
      <c r="G17" s="4" t="s">
        <v>65</v>
      </c>
      <c r="H17" s="6"/>
      <c r="I17" s="14">
        <v>2444629.63</v>
      </c>
      <c r="J17" s="28"/>
      <c r="K17" s="7">
        <v>88309657</v>
      </c>
    </row>
    <row r="18" spans="1:11" ht="9.75" customHeight="1">
      <c r="A18" s="4" t="s">
        <v>11</v>
      </c>
      <c r="B18" s="5"/>
      <c r="C18" s="110">
        <v>447322.88</v>
      </c>
      <c r="D18" s="28"/>
      <c r="E18" s="7">
        <v>23034182</v>
      </c>
      <c r="F18" s="6"/>
      <c r="G18" s="4" t="s">
        <v>66</v>
      </c>
      <c r="H18" s="6"/>
      <c r="I18" s="14">
        <v>2751686.46</v>
      </c>
      <c r="J18" s="28"/>
      <c r="K18" s="7">
        <v>108770919</v>
      </c>
    </row>
    <row r="19" spans="1:11" ht="9.75" customHeight="1">
      <c r="A19" s="4" t="s">
        <v>12</v>
      </c>
      <c r="B19" s="5"/>
      <c r="C19" s="110">
        <v>2513600.22</v>
      </c>
      <c r="D19" s="28"/>
      <c r="E19" s="7">
        <v>80525568</v>
      </c>
      <c r="F19" s="6"/>
      <c r="G19" s="4" t="s">
        <v>67</v>
      </c>
      <c r="H19" s="6"/>
      <c r="I19" s="14">
        <v>7929784.47</v>
      </c>
      <c r="J19" s="28"/>
      <c r="K19" s="7">
        <v>263790670</v>
      </c>
    </row>
    <row r="20" spans="1:11" ht="6" customHeight="1">
      <c r="A20" s="4"/>
      <c r="B20" s="5"/>
      <c r="C20" s="111"/>
      <c r="D20" s="28"/>
      <c r="E20" s="7"/>
      <c r="F20" s="6"/>
      <c r="G20" s="4"/>
      <c r="H20" s="6"/>
      <c r="I20" s="114"/>
      <c r="J20" s="28"/>
      <c r="K20" s="11"/>
    </row>
    <row r="21" spans="1:11" ht="9.75" customHeight="1">
      <c r="A21" s="4" t="s">
        <v>13</v>
      </c>
      <c r="B21" s="5"/>
      <c r="C21" s="110">
        <v>8355896.85</v>
      </c>
      <c r="D21" s="28"/>
      <c r="E21" s="7">
        <v>282577585</v>
      </c>
      <c r="F21" s="6"/>
      <c r="G21" s="4" t="s">
        <v>68</v>
      </c>
      <c r="H21" s="6"/>
      <c r="I21" s="14">
        <v>106731.19</v>
      </c>
      <c r="J21" s="28"/>
      <c r="K21" s="7">
        <v>5194620</v>
      </c>
    </row>
    <row r="22" spans="1:11" ht="9.75" customHeight="1">
      <c r="A22" s="4" t="s">
        <v>14</v>
      </c>
      <c r="B22" s="5"/>
      <c r="C22" s="110">
        <v>1461214.68</v>
      </c>
      <c r="D22" s="28"/>
      <c r="E22" s="7">
        <v>63708085</v>
      </c>
      <c r="F22" s="6"/>
      <c r="G22" s="4" t="s">
        <v>69</v>
      </c>
      <c r="H22" s="6"/>
      <c r="I22" s="14">
        <v>3137552.02</v>
      </c>
      <c r="J22" s="28"/>
      <c r="K22" s="7">
        <v>104167552</v>
      </c>
    </row>
    <row r="23" spans="1:11" ht="9.75" customHeight="1">
      <c r="A23" s="4" t="s">
        <v>15</v>
      </c>
      <c r="B23" s="5"/>
      <c r="C23" s="110">
        <v>5009824.11</v>
      </c>
      <c r="D23" s="28"/>
      <c r="E23" s="7">
        <v>192059356</v>
      </c>
      <c r="F23" s="6"/>
      <c r="G23" s="4" t="s">
        <v>70</v>
      </c>
      <c r="H23" s="6"/>
      <c r="I23" s="14">
        <v>3174814.9</v>
      </c>
      <c r="J23" s="28"/>
      <c r="K23" s="7">
        <v>114327340</v>
      </c>
    </row>
    <row r="24" spans="1:11" ht="9.75" customHeight="1">
      <c r="A24" s="4" t="s">
        <v>16</v>
      </c>
      <c r="B24" s="5"/>
      <c r="C24" s="110">
        <v>1226207.44</v>
      </c>
      <c r="D24" s="28"/>
      <c r="E24" s="7">
        <v>51863572</v>
      </c>
      <c r="F24" s="6"/>
      <c r="G24" s="4" t="s">
        <v>71</v>
      </c>
      <c r="H24" s="6"/>
      <c r="I24" s="14">
        <v>119671.61</v>
      </c>
      <c r="J24" s="28"/>
      <c r="K24" s="7">
        <v>4952452</v>
      </c>
    </row>
    <row r="25" spans="1:11" ht="9.75" customHeight="1">
      <c r="A25" s="4" t="s">
        <v>17</v>
      </c>
      <c r="B25" s="5"/>
      <c r="C25" s="110">
        <v>74044.48</v>
      </c>
      <c r="D25" s="28"/>
      <c r="E25" s="7">
        <v>2837187</v>
      </c>
      <c r="F25" s="6"/>
      <c r="G25" s="4" t="s">
        <v>72</v>
      </c>
      <c r="H25" s="6"/>
      <c r="I25" s="14">
        <v>1087732.69</v>
      </c>
      <c r="J25" s="28"/>
      <c r="K25" s="7">
        <v>41618809</v>
      </c>
    </row>
    <row r="26" spans="1:11" ht="9.75" customHeight="1">
      <c r="A26" s="4" t="s">
        <v>18</v>
      </c>
      <c r="B26" s="5"/>
      <c r="C26" s="110">
        <v>2530677.58</v>
      </c>
      <c r="D26" s="28"/>
      <c r="E26" s="7">
        <v>80502830</v>
      </c>
      <c r="F26" s="6"/>
      <c r="G26" s="4" t="s">
        <v>73</v>
      </c>
      <c r="H26" s="6"/>
      <c r="I26" s="14">
        <v>530474.64</v>
      </c>
      <c r="J26" s="28"/>
      <c r="K26" s="7">
        <v>22878196</v>
      </c>
    </row>
    <row r="27" spans="1:11" ht="9.75" customHeight="1">
      <c r="A27" s="4" t="s">
        <v>19</v>
      </c>
      <c r="B27" s="5"/>
      <c r="C27" s="110">
        <v>92800.77</v>
      </c>
      <c r="D27" s="28"/>
      <c r="E27" s="7">
        <v>9185697</v>
      </c>
      <c r="F27" s="6"/>
      <c r="G27" s="4" t="s">
        <v>74</v>
      </c>
      <c r="H27" s="6"/>
      <c r="I27" s="14">
        <v>94850.95</v>
      </c>
      <c r="J27" s="28"/>
      <c r="K27" s="7">
        <v>4093061</v>
      </c>
    </row>
    <row r="28" spans="1:11" ht="9.75" customHeight="1">
      <c r="A28" s="4" t="s">
        <v>20</v>
      </c>
      <c r="B28" s="5"/>
      <c r="C28" s="110">
        <v>5098729.33</v>
      </c>
      <c r="D28" s="28"/>
      <c r="E28" s="7">
        <v>181105740</v>
      </c>
      <c r="F28" s="6"/>
      <c r="G28" s="4" t="s">
        <v>75</v>
      </c>
      <c r="H28" s="6"/>
      <c r="I28" s="14">
        <v>722787.16</v>
      </c>
      <c r="J28" s="28"/>
      <c r="K28" s="7">
        <v>27739948</v>
      </c>
    </row>
    <row r="29" spans="1:11" ht="9.75" customHeight="1">
      <c r="A29" s="4" t="s">
        <v>21</v>
      </c>
      <c r="B29" s="5"/>
      <c r="C29" s="110">
        <v>784239.87</v>
      </c>
      <c r="D29" s="28"/>
      <c r="E29" s="7">
        <v>29055340</v>
      </c>
      <c r="F29" s="6"/>
      <c r="G29" s="4" t="s">
        <v>76</v>
      </c>
      <c r="H29" s="6"/>
      <c r="I29" s="14">
        <v>4538605.83</v>
      </c>
      <c r="J29" s="28"/>
      <c r="K29" s="7">
        <v>170761274</v>
      </c>
    </row>
    <row r="30" spans="1:11" ht="9.75" customHeight="1">
      <c r="A30" s="4" t="s">
        <v>22</v>
      </c>
      <c r="B30" s="5"/>
      <c r="C30" s="110">
        <v>750909.34</v>
      </c>
      <c r="D30" s="28"/>
      <c r="E30" s="7">
        <v>29480721</v>
      </c>
      <c r="F30" s="6"/>
      <c r="G30" s="4" t="s">
        <v>77</v>
      </c>
      <c r="H30" s="6"/>
      <c r="I30" s="14">
        <v>201685.12</v>
      </c>
      <c r="J30" s="28"/>
      <c r="K30" s="7">
        <v>8884631</v>
      </c>
    </row>
    <row r="31" spans="3:11" ht="6" customHeight="1">
      <c r="C31" s="112"/>
      <c r="D31" s="27"/>
      <c r="E31" s="27"/>
      <c r="I31" s="115"/>
      <c r="J31" s="27"/>
      <c r="K31" s="27"/>
    </row>
    <row r="32" spans="1:11" ht="9.75" customHeight="1">
      <c r="A32" s="4" t="s">
        <v>23</v>
      </c>
      <c r="B32" s="5"/>
      <c r="C32" s="110">
        <v>242368.41</v>
      </c>
      <c r="D32" s="28"/>
      <c r="E32" s="7">
        <v>10538361</v>
      </c>
      <c r="F32" s="6"/>
      <c r="G32" s="4" t="s">
        <v>78</v>
      </c>
      <c r="H32" s="6"/>
      <c r="I32" s="14">
        <v>2264133.44</v>
      </c>
      <c r="J32" s="28"/>
      <c r="K32" s="7">
        <v>81479297</v>
      </c>
    </row>
    <row r="33" spans="1:11" ht="9.75" customHeight="1">
      <c r="A33" s="4" t="s">
        <v>24</v>
      </c>
      <c r="B33" s="5"/>
      <c r="C33" s="110">
        <v>157433.04</v>
      </c>
      <c r="D33" s="28"/>
      <c r="E33" s="7">
        <v>10745269</v>
      </c>
      <c r="F33" s="6"/>
      <c r="G33" s="4" t="s">
        <v>79</v>
      </c>
      <c r="H33" s="6"/>
      <c r="I33" s="14">
        <v>785300.81</v>
      </c>
      <c r="J33" s="28"/>
      <c r="K33" s="7">
        <v>30103838</v>
      </c>
    </row>
    <row r="34" spans="1:11" ht="9.75" customHeight="1">
      <c r="A34" s="4" t="s">
        <v>25</v>
      </c>
      <c r="B34" s="5"/>
      <c r="C34" s="110">
        <v>2027146</v>
      </c>
      <c r="D34" s="28"/>
      <c r="E34" s="7">
        <v>81208484</v>
      </c>
      <c r="F34" s="6"/>
      <c r="G34" s="4" t="s">
        <v>80</v>
      </c>
      <c r="H34" s="6"/>
      <c r="I34" s="14">
        <v>1993849.8</v>
      </c>
      <c r="J34" s="28"/>
      <c r="K34" s="7">
        <v>74751114</v>
      </c>
    </row>
    <row r="35" spans="1:11" ht="9.75" customHeight="1">
      <c r="A35" s="4" t="s">
        <v>26</v>
      </c>
      <c r="B35" s="5"/>
      <c r="C35" s="110">
        <v>935856.61</v>
      </c>
      <c r="D35" s="28"/>
      <c r="E35" s="7">
        <v>37840144</v>
      </c>
      <c r="F35" s="6"/>
      <c r="G35" s="4" t="s">
        <v>81</v>
      </c>
      <c r="H35" s="6"/>
      <c r="I35" s="14">
        <v>1349435.29</v>
      </c>
      <c r="J35" s="28"/>
      <c r="K35" s="7">
        <v>50381265</v>
      </c>
    </row>
    <row r="36" spans="1:11" ht="9.75" customHeight="1">
      <c r="A36" s="4" t="s">
        <v>27</v>
      </c>
      <c r="B36" s="5"/>
      <c r="C36" s="110">
        <v>2289239.7</v>
      </c>
      <c r="D36" s="28"/>
      <c r="E36" s="7">
        <v>85522117</v>
      </c>
      <c r="F36" s="6"/>
      <c r="G36" s="4" t="s">
        <v>82</v>
      </c>
      <c r="H36" s="6"/>
      <c r="I36" s="14">
        <v>2512047.45</v>
      </c>
      <c r="J36" s="28"/>
      <c r="K36" s="7">
        <v>94153797</v>
      </c>
    </row>
    <row r="37" spans="1:11" ht="9.75" customHeight="1">
      <c r="A37" s="4" t="s">
        <v>28</v>
      </c>
      <c r="B37" s="5"/>
      <c r="C37" s="110">
        <v>7346539.78</v>
      </c>
      <c r="D37" s="28"/>
      <c r="E37" s="7">
        <v>248894569</v>
      </c>
      <c r="F37" s="6"/>
      <c r="G37" s="4" t="s">
        <v>83</v>
      </c>
      <c r="H37" s="6"/>
      <c r="I37" s="14">
        <v>1219289.68</v>
      </c>
      <c r="J37" s="28"/>
      <c r="K37" s="7">
        <v>42142446</v>
      </c>
    </row>
    <row r="38" spans="1:11" ht="9.75" customHeight="1">
      <c r="A38" s="4" t="s">
        <v>29</v>
      </c>
      <c r="B38" s="5"/>
      <c r="C38" s="110">
        <v>667235.47</v>
      </c>
      <c r="D38" s="28"/>
      <c r="E38" s="7">
        <v>21158129</v>
      </c>
      <c r="F38" s="6"/>
      <c r="G38" s="4" t="s">
        <v>84</v>
      </c>
      <c r="H38" s="6"/>
      <c r="I38" s="14">
        <v>938649.9</v>
      </c>
      <c r="J38" s="28"/>
      <c r="K38" s="7">
        <v>52824115</v>
      </c>
    </row>
    <row r="39" spans="1:11" ht="9.75" customHeight="1">
      <c r="A39" s="4" t="s">
        <v>30</v>
      </c>
      <c r="B39" s="5"/>
      <c r="C39" s="110">
        <v>3774151.86</v>
      </c>
      <c r="D39" s="28"/>
      <c r="E39" s="7">
        <v>106568034</v>
      </c>
      <c r="F39" s="6"/>
      <c r="G39" s="4" t="s">
        <v>85</v>
      </c>
      <c r="H39" s="6"/>
      <c r="I39" s="14">
        <v>729173.01</v>
      </c>
      <c r="J39" s="28"/>
      <c r="K39" s="7">
        <v>26976674</v>
      </c>
    </row>
    <row r="40" spans="1:11" ht="9.75" customHeight="1">
      <c r="A40" s="4" t="s">
        <v>31</v>
      </c>
      <c r="B40" s="5"/>
      <c r="C40" s="110">
        <v>2461024.04</v>
      </c>
      <c r="D40" s="28"/>
      <c r="E40" s="7">
        <v>104579914</v>
      </c>
      <c r="F40" s="6"/>
      <c r="G40" s="4" t="s">
        <v>86</v>
      </c>
      <c r="H40" s="6"/>
      <c r="I40" s="14">
        <v>1456661.78</v>
      </c>
      <c r="J40" s="28"/>
      <c r="K40" s="7">
        <v>52711335</v>
      </c>
    </row>
    <row r="41" spans="1:11" ht="9.75" customHeight="1">
      <c r="A41" s="4" t="s">
        <v>32</v>
      </c>
      <c r="B41" s="5"/>
      <c r="C41" s="110">
        <v>507915.66</v>
      </c>
      <c r="D41" s="28"/>
      <c r="E41" s="7">
        <v>21801477</v>
      </c>
      <c r="F41" s="6"/>
      <c r="G41" s="4" t="s">
        <v>87</v>
      </c>
      <c r="H41" s="6"/>
      <c r="I41" s="14">
        <v>524100.66</v>
      </c>
      <c r="J41" s="28"/>
      <c r="K41" s="7">
        <v>27293069</v>
      </c>
    </row>
    <row r="42" spans="1:11" ht="6" customHeight="1">
      <c r="A42" s="4"/>
      <c r="B42" s="5"/>
      <c r="C42" s="111"/>
      <c r="D42" s="28"/>
      <c r="E42" s="7"/>
      <c r="F42" s="6"/>
      <c r="G42" s="4"/>
      <c r="H42" s="6"/>
      <c r="I42" s="114"/>
      <c r="J42" s="28"/>
      <c r="K42" s="11"/>
    </row>
    <row r="43" spans="1:11" ht="9.75" customHeight="1">
      <c r="A43" s="4" t="s">
        <v>33</v>
      </c>
      <c r="B43" s="5"/>
      <c r="C43" s="110">
        <v>692061.76</v>
      </c>
      <c r="D43" s="28"/>
      <c r="E43" s="7">
        <v>29921387</v>
      </c>
      <c r="F43" s="6"/>
      <c r="G43" s="4" t="s">
        <v>88</v>
      </c>
      <c r="H43" s="6"/>
      <c r="I43" s="14">
        <v>1850017.57</v>
      </c>
      <c r="J43" s="28"/>
      <c r="K43" s="7">
        <v>75916369</v>
      </c>
    </row>
    <row r="44" spans="1:11" ht="9.75" customHeight="1">
      <c r="A44" s="4" t="s">
        <v>34</v>
      </c>
      <c r="B44" s="5"/>
      <c r="C44" s="110">
        <v>11462544.12</v>
      </c>
      <c r="D44" s="28"/>
      <c r="E44" s="7">
        <v>383986886</v>
      </c>
      <c r="F44" s="6"/>
      <c r="G44" s="4" t="s">
        <v>89</v>
      </c>
      <c r="H44" s="6"/>
      <c r="I44" s="14">
        <v>186031.83</v>
      </c>
      <c r="J44" s="28"/>
      <c r="K44" s="7">
        <v>7176272</v>
      </c>
    </row>
    <row r="45" spans="1:11" ht="9.75" customHeight="1">
      <c r="A45" s="4" t="s">
        <v>35</v>
      </c>
      <c r="B45" s="5"/>
      <c r="C45" s="110">
        <v>866652.9</v>
      </c>
      <c r="D45" s="28"/>
      <c r="E45" s="7">
        <v>31567317</v>
      </c>
      <c r="F45" s="6"/>
      <c r="G45" s="4" t="s">
        <v>90</v>
      </c>
      <c r="H45" s="6"/>
      <c r="I45" s="14">
        <v>709174.99</v>
      </c>
      <c r="J45" s="28"/>
      <c r="K45" s="7">
        <v>23217754</v>
      </c>
    </row>
    <row r="46" spans="1:11" ht="9.75" customHeight="1">
      <c r="A46" s="4" t="s">
        <v>36</v>
      </c>
      <c r="B46" s="5"/>
      <c r="C46" s="110">
        <v>12394060.39</v>
      </c>
      <c r="D46" s="28"/>
      <c r="E46" s="7">
        <v>455327303</v>
      </c>
      <c r="F46" s="6"/>
      <c r="G46" s="4" t="s">
        <v>91</v>
      </c>
      <c r="H46" s="6"/>
      <c r="I46" s="14">
        <v>42185.13</v>
      </c>
      <c r="J46" s="28"/>
      <c r="K46" s="7">
        <v>2383826</v>
      </c>
    </row>
    <row r="47" spans="1:11" ht="9.75" customHeight="1">
      <c r="A47" s="4" t="s">
        <v>37</v>
      </c>
      <c r="B47" s="5"/>
      <c r="C47" s="110">
        <v>658672.38</v>
      </c>
      <c r="D47" s="28"/>
      <c r="E47" s="7">
        <v>24812313</v>
      </c>
      <c r="F47" s="6"/>
      <c r="G47" s="4" t="s">
        <v>92</v>
      </c>
      <c r="H47" s="6"/>
      <c r="I47" s="14">
        <v>2701501.84</v>
      </c>
      <c r="J47" s="28"/>
      <c r="K47" s="7">
        <v>107304957</v>
      </c>
    </row>
    <row r="48" spans="1:11" ht="9.75" customHeight="1">
      <c r="A48" s="4" t="s">
        <v>38</v>
      </c>
      <c r="B48" s="5"/>
      <c r="C48" s="110">
        <v>4171444.34</v>
      </c>
      <c r="D48" s="28"/>
      <c r="E48" s="7">
        <v>162665962</v>
      </c>
      <c r="F48" s="6"/>
      <c r="G48" s="4" t="s">
        <v>93</v>
      </c>
      <c r="H48" s="6"/>
      <c r="I48" s="14">
        <v>1037123.78</v>
      </c>
      <c r="J48" s="28"/>
      <c r="K48" s="7">
        <v>39089914</v>
      </c>
    </row>
    <row r="49" spans="1:11" ht="9.75" customHeight="1">
      <c r="A49" s="4" t="s">
        <v>39</v>
      </c>
      <c r="B49" s="5"/>
      <c r="C49" s="110">
        <v>40337.67</v>
      </c>
      <c r="D49" s="28"/>
      <c r="E49" s="7">
        <v>3202841</v>
      </c>
      <c r="F49" s="6"/>
      <c r="G49" s="4" t="s">
        <v>94</v>
      </c>
      <c r="H49" s="6"/>
      <c r="I49" s="14">
        <v>29665564.16</v>
      </c>
      <c r="J49" s="28"/>
      <c r="K49" s="7">
        <v>1027431679</v>
      </c>
    </row>
    <row r="50" spans="1:11" ht="9.75" customHeight="1">
      <c r="A50" s="4" t="s">
        <v>40</v>
      </c>
      <c r="B50" s="5"/>
      <c r="C50" s="110">
        <v>104517.85</v>
      </c>
      <c r="D50" s="28"/>
      <c r="E50" s="7">
        <v>4001951</v>
      </c>
      <c r="F50" s="6"/>
      <c r="G50" s="4" t="s">
        <v>95</v>
      </c>
      <c r="H50" s="6"/>
      <c r="I50" s="14">
        <v>167632.75</v>
      </c>
      <c r="J50" s="28"/>
      <c r="K50" s="7">
        <v>7237803</v>
      </c>
    </row>
    <row r="51" spans="1:14" ht="9.75" customHeight="1">
      <c r="A51" s="4" t="s">
        <v>41</v>
      </c>
      <c r="B51" s="5"/>
      <c r="C51" s="110">
        <v>609047.18</v>
      </c>
      <c r="D51" s="28"/>
      <c r="E51" s="7">
        <v>32836886</v>
      </c>
      <c r="F51" s="6"/>
      <c r="G51" s="4" t="s">
        <v>96</v>
      </c>
      <c r="H51" s="6"/>
      <c r="I51" s="14">
        <v>160202.87</v>
      </c>
      <c r="J51" s="28"/>
      <c r="K51" s="7">
        <v>7904129</v>
      </c>
      <c r="N51" s="24"/>
    </row>
    <row r="52" spans="1:11" ht="9.75" customHeight="1">
      <c r="A52" s="4" t="s">
        <v>42</v>
      </c>
      <c r="B52" s="5"/>
      <c r="C52" s="110">
        <v>120133.41</v>
      </c>
      <c r="D52" s="28"/>
      <c r="E52" s="7">
        <v>4566037</v>
      </c>
      <c r="F52" s="6"/>
      <c r="G52" s="4" t="s">
        <v>97</v>
      </c>
      <c r="H52" s="6"/>
      <c r="I52" s="14">
        <v>1862730.99</v>
      </c>
      <c r="J52" s="28"/>
      <c r="K52" s="7">
        <v>52335355</v>
      </c>
    </row>
    <row r="53" spans="1:11" ht="6" customHeight="1">
      <c r="A53" s="4"/>
      <c r="B53" s="5"/>
      <c r="C53" s="111"/>
      <c r="D53" s="28"/>
      <c r="E53" s="7"/>
      <c r="F53" s="6"/>
      <c r="G53" s="4"/>
      <c r="H53" s="6"/>
      <c r="I53" s="114"/>
      <c r="J53" s="28"/>
      <c r="K53" s="11"/>
    </row>
    <row r="54" spans="1:11" ht="9.75" customHeight="1">
      <c r="A54" s="4" t="s">
        <v>43</v>
      </c>
      <c r="B54" s="5"/>
      <c r="C54" s="110">
        <v>18061980.39</v>
      </c>
      <c r="D54" s="28"/>
      <c r="E54" s="7">
        <v>686587763</v>
      </c>
      <c r="F54" s="6"/>
      <c r="G54" s="4" t="s">
        <v>98</v>
      </c>
      <c r="H54" s="6"/>
      <c r="I54" s="14">
        <v>2690346.75</v>
      </c>
      <c r="J54" s="28"/>
      <c r="K54" s="7">
        <v>93890738</v>
      </c>
    </row>
    <row r="55" spans="1:11" ht="9.75" customHeight="1">
      <c r="A55" s="4" t="s">
        <v>44</v>
      </c>
      <c r="B55" s="5"/>
      <c r="C55" s="110">
        <v>1014247.82</v>
      </c>
      <c r="D55" s="28"/>
      <c r="E55" s="7">
        <v>56543003</v>
      </c>
      <c r="F55" s="6"/>
      <c r="G55" s="4" t="s">
        <v>99</v>
      </c>
      <c r="H55" s="6"/>
      <c r="I55" s="14">
        <v>1230335.33</v>
      </c>
      <c r="J55" s="28"/>
      <c r="K55" s="7">
        <v>64571833</v>
      </c>
    </row>
    <row r="56" spans="1:11" ht="9.75" customHeight="1">
      <c r="A56" s="4" t="s">
        <v>45</v>
      </c>
      <c r="B56" s="5"/>
      <c r="C56" s="110">
        <v>1230780.15</v>
      </c>
      <c r="D56" s="28"/>
      <c r="E56" s="7">
        <v>52082016</v>
      </c>
      <c r="F56" s="6"/>
      <c r="G56" s="4" t="s">
        <v>100</v>
      </c>
      <c r="H56" s="6"/>
      <c r="I56" s="14">
        <v>2131337.78</v>
      </c>
      <c r="J56" s="28"/>
      <c r="K56" s="7">
        <v>91563114</v>
      </c>
    </row>
    <row r="57" spans="1:11" ht="9.75" customHeight="1">
      <c r="A57" s="4" t="s">
        <v>46</v>
      </c>
      <c r="B57" s="5"/>
      <c r="C57" s="110">
        <v>1436899.18</v>
      </c>
      <c r="D57" s="28"/>
      <c r="E57" s="7">
        <v>48908087</v>
      </c>
      <c r="F57" s="6"/>
      <c r="G57" s="4" t="s">
        <v>101</v>
      </c>
      <c r="H57" s="6"/>
      <c r="I57" s="14">
        <v>433150.26</v>
      </c>
      <c r="J57" s="28"/>
      <c r="K57" s="7">
        <v>17131549</v>
      </c>
    </row>
    <row r="58" spans="1:11" ht="9.75" customHeight="1">
      <c r="A58" s="4" t="s">
        <v>47</v>
      </c>
      <c r="B58" s="5"/>
      <c r="C58" s="110">
        <v>2704004.56</v>
      </c>
      <c r="D58" s="28"/>
      <c r="E58" s="7">
        <v>100564653</v>
      </c>
      <c r="F58" s="6"/>
      <c r="G58" s="4" t="s">
        <v>102</v>
      </c>
      <c r="H58" s="6"/>
      <c r="I58" s="14">
        <v>247332.96</v>
      </c>
      <c r="J58" s="28"/>
      <c r="K58" s="7">
        <v>8378184</v>
      </c>
    </row>
    <row r="59" spans="1:11" ht="9.75" customHeight="1">
      <c r="A59" s="4" t="s">
        <v>48</v>
      </c>
      <c r="B59" s="5"/>
      <c r="C59" s="110">
        <v>533207.19</v>
      </c>
      <c r="D59" s="28"/>
      <c r="E59" s="7">
        <v>22004652</v>
      </c>
      <c r="F59" s="6"/>
      <c r="G59" s="4" t="s">
        <v>103</v>
      </c>
      <c r="H59" s="6"/>
      <c r="I59" s="14">
        <v>77846091.51</v>
      </c>
      <c r="J59" s="28"/>
      <c r="K59" s="7">
        <v>1849724381</v>
      </c>
    </row>
    <row r="60" spans="1:11" ht="9.75" customHeight="1">
      <c r="A60" s="4" t="s">
        <v>49</v>
      </c>
      <c r="B60" s="5"/>
      <c r="C60" s="110">
        <v>200677.71</v>
      </c>
      <c r="D60" s="28"/>
      <c r="E60" s="7">
        <v>8959500</v>
      </c>
      <c r="F60" s="6"/>
      <c r="G60" s="4" t="s">
        <v>341</v>
      </c>
      <c r="H60" s="6"/>
      <c r="I60" s="14"/>
      <c r="J60" s="28"/>
      <c r="K60" s="28"/>
    </row>
    <row r="61" spans="1:11" ht="9.75" customHeight="1">
      <c r="A61" s="4" t="s">
        <v>50</v>
      </c>
      <c r="B61" s="5"/>
      <c r="C61" s="110">
        <v>166247.79</v>
      </c>
      <c r="D61" s="28"/>
      <c r="E61" s="7">
        <v>4445885</v>
      </c>
      <c r="F61" s="6"/>
      <c r="G61" s="6" t="s">
        <v>342</v>
      </c>
      <c r="H61" s="6"/>
      <c r="I61" s="14">
        <v>50939251.61</v>
      </c>
      <c r="J61" s="28"/>
      <c r="K61" s="29" t="s">
        <v>361</v>
      </c>
    </row>
    <row r="62" spans="1:11" ht="9.75" customHeight="1">
      <c r="A62" s="4" t="s">
        <v>51</v>
      </c>
      <c r="B62" s="5"/>
      <c r="C62" s="110">
        <v>4231820.72</v>
      </c>
      <c r="D62" s="28"/>
      <c r="E62" s="7">
        <v>156581925</v>
      </c>
      <c r="F62" s="6"/>
      <c r="G62" s="4" t="s">
        <v>323</v>
      </c>
      <c r="H62" s="6"/>
      <c r="I62" s="14">
        <v>3197565.64</v>
      </c>
      <c r="J62" s="28"/>
      <c r="K62" s="29" t="s">
        <v>361</v>
      </c>
    </row>
    <row r="63" spans="1:11" ht="9.75" customHeight="1">
      <c r="A63" s="4" t="s">
        <v>52</v>
      </c>
      <c r="B63" s="5"/>
      <c r="C63" s="110">
        <v>841455.87</v>
      </c>
      <c r="D63" s="28"/>
      <c r="E63" s="7">
        <v>29130879</v>
      </c>
      <c r="F63" s="6"/>
      <c r="G63" s="4"/>
      <c r="H63" s="6"/>
      <c r="I63" s="114"/>
      <c r="J63" s="28"/>
      <c r="K63" s="29"/>
    </row>
    <row r="64" spans="1:11" ht="6" customHeight="1">
      <c r="A64" s="4"/>
      <c r="B64" s="5"/>
      <c r="C64" s="111"/>
      <c r="D64" s="28"/>
      <c r="E64" s="7"/>
      <c r="F64" s="6"/>
      <c r="G64" s="6"/>
      <c r="H64" s="6"/>
      <c r="I64" s="114"/>
      <c r="J64" s="28"/>
      <c r="K64" s="28"/>
    </row>
    <row r="65" spans="1:11" ht="9.75" customHeight="1">
      <c r="A65" s="4" t="s">
        <v>53</v>
      </c>
      <c r="B65" s="5"/>
      <c r="C65" s="110">
        <v>2952433.05</v>
      </c>
      <c r="D65" s="28"/>
      <c r="E65" s="7">
        <v>113110041</v>
      </c>
      <c r="F65" s="6"/>
      <c r="G65" s="6"/>
      <c r="H65" s="6"/>
      <c r="I65" s="114"/>
      <c r="J65" s="28"/>
      <c r="K65" s="28"/>
    </row>
    <row r="66" spans="1:11" ht="9.75" customHeight="1">
      <c r="A66" s="4" t="s">
        <v>54</v>
      </c>
      <c r="B66" s="5"/>
      <c r="C66" s="110">
        <v>77036.26</v>
      </c>
      <c r="D66" s="28"/>
      <c r="E66" s="7">
        <v>2681643</v>
      </c>
      <c r="F66" s="6"/>
      <c r="G66" s="6"/>
      <c r="H66" s="6"/>
      <c r="I66" s="114"/>
      <c r="J66" s="28"/>
      <c r="K66" s="28"/>
    </row>
    <row r="67" spans="1:11" ht="9.75" customHeight="1">
      <c r="A67" s="4" t="s">
        <v>55</v>
      </c>
      <c r="B67" s="5"/>
      <c r="C67" s="110">
        <v>1578991.13</v>
      </c>
      <c r="D67" s="28"/>
      <c r="E67" s="7">
        <v>57441579</v>
      </c>
      <c r="F67" s="6"/>
      <c r="G67" s="6"/>
      <c r="H67" s="6"/>
      <c r="I67" s="116"/>
      <c r="J67" s="30"/>
      <c r="K67" s="30"/>
    </row>
    <row r="68" spans="1:11" ht="9.75" customHeight="1">
      <c r="A68" s="4" t="s">
        <v>56</v>
      </c>
      <c r="B68" s="5"/>
      <c r="C68" s="110">
        <v>1595538.31</v>
      </c>
      <c r="D68" s="28"/>
      <c r="E68" s="7">
        <v>82568242</v>
      </c>
      <c r="F68" s="6"/>
      <c r="G68" s="6"/>
      <c r="H68" s="6"/>
      <c r="I68" s="114"/>
      <c r="J68" s="28"/>
      <c r="K68" s="28"/>
    </row>
    <row r="69" spans="1:13" ht="9.75" customHeight="1">
      <c r="A69" s="91" t="s">
        <v>57</v>
      </c>
      <c r="B69" s="92"/>
      <c r="C69" s="113">
        <v>1221326.05</v>
      </c>
      <c r="D69" s="30"/>
      <c r="E69" s="93">
        <v>50523992</v>
      </c>
      <c r="F69" s="10"/>
      <c r="G69" s="94" t="s">
        <v>105</v>
      </c>
      <c r="H69" s="95" t="s">
        <v>236</v>
      </c>
      <c r="I69" s="117">
        <v>381638015.24</v>
      </c>
      <c r="J69" s="96" t="s">
        <v>236</v>
      </c>
      <c r="K69" s="93">
        <v>10880028258</v>
      </c>
      <c r="L69" s="85">
        <f>SUM(C10:C69)+SUM(I9:I63)-I69</f>
        <v>-0.2200000286102295</v>
      </c>
      <c r="M69" s="85">
        <f>SUM(E10:E69)+SUM(K9:K63)-K69</f>
        <v>0</v>
      </c>
    </row>
    <row r="70" spans="2:11" ht="4.5" customHeight="1"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9.75" customHeight="1">
      <c r="A71" s="28" t="s">
        <v>356</v>
      </c>
      <c r="B71" s="6"/>
      <c r="C71" s="6"/>
      <c r="D71" s="6"/>
      <c r="E71" s="108"/>
      <c r="F71" s="6"/>
      <c r="G71" s="6"/>
      <c r="H71" s="6"/>
      <c r="I71" s="6"/>
      <c r="J71" s="6"/>
      <c r="K71" s="6"/>
    </row>
    <row r="72" spans="1:11" ht="9.75" customHeight="1">
      <c r="A72" s="28" t="s">
        <v>354</v>
      </c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9.75" customHeight="1">
      <c r="A73" s="6" t="s">
        <v>104</v>
      </c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2:11" ht="9.75" customHeight="1"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4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9.75" customHeight="1">
      <c r="A76" s="13" t="s">
        <v>344</v>
      </c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9.75" customHeight="1">
      <c r="A77" s="103" t="s">
        <v>345</v>
      </c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9.75" customHeight="1">
      <c r="A78" s="103" t="s">
        <v>346</v>
      </c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9.75" customHeight="1">
      <c r="A79" s="13" t="s">
        <v>326</v>
      </c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4" ht="9.75" customHeight="1">
      <c r="A80" s="13"/>
      <c r="B80" s="2"/>
      <c r="C80" s="1"/>
      <c r="D80" s="1"/>
    </row>
    <row r="81" spans="2:4" ht="12.75">
      <c r="B81" s="2"/>
      <c r="C81" s="1"/>
      <c r="D81" s="1"/>
    </row>
    <row r="82" spans="2:4" ht="12.75">
      <c r="B82" s="2"/>
      <c r="C82" s="1"/>
      <c r="D82" s="1"/>
    </row>
    <row r="83" spans="2:4" ht="12.75">
      <c r="B83" s="2"/>
      <c r="C83" s="1"/>
      <c r="D83" s="1"/>
    </row>
    <row r="84" spans="2:4" ht="12.75">
      <c r="B84" s="2"/>
      <c r="C84" s="1"/>
      <c r="D84" s="1"/>
    </row>
    <row r="85" spans="1:4" ht="12.75">
      <c r="A85" s="1"/>
      <c r="B85" s="2"/>
      <c r="C85" s="1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>
      <c r="A89" s="1"/>
      <c r="B89" s="2"/>
      <c r="C89" s="1"/>
      <c r="D89" s="1"/>
    </row>
    <row r="90" spans="1:4" ht="12.75">
      <c r="A90" s="1"/>
      <c r="B90" s="2"/>
      <c r="C90" s="1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2.75">
      <c r="A103" s="1"/>
      <c r="B103" s="2"/>
      <c r="C103" s="1"/>
      <c r="D103" s="1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</sheetData>
  <mergeCells count="3">
    <mergeCell ref="A1:K1"/>
    <mergeCell ref="A6:K6"/>
    <mergeCell ref="A5:K5"/>
  </mergeCells>
  <printOptions horizontalCentered="1"/>
  <pageMargins left="0.25" right="0.25" top="0.25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3"/>
  <sheetViews>
    <sheetView workbookViewId="0" topLeftCell="A30">
      <selection activeCell="K60" sqref="K60"/>
    </sheetView>
  </sheetViews>
  <sheetFormatPr defaultColWidth="9.33203125" defaultRowHeight="12.75"/>
  <cols>
    <col min="1" max="1" width="13.83203125" style="0" customWidth="1"/>
    <col min="2" max="2" width="6.33203125" style="0" customWidth="1"/>
    <col min="3" max="3" width="11.5" style="1" customWidth="1"/>
    <col min="4" max="4" width="6.33203125" style="0" customWidth="1"/>
    <col min="5" max="5" width="13" style="0" customWidth="1"/>
    <col min="6" max="6" width="11.33203125" style="0" customWidth="1"/>
    <col min="7" max="7" width="13.83203125" style="0" customWidth="1"/>
    <col min="8" max="8" width="6.33203125" style="0" customWidth="1"/>
    <col min="9" max="9" width="11.5" style="0" customWidth="1"/>
    <col min="10" max="10" width="6.33203125" style="0" customWidth="1"/>
    <col min="11" max="11" width="13" style="0" customWidth="1"/>
    <col min="12" max="16384" width="8.16015625" style="0" customWidth="1"/>
  </cols>
  <sheetData>
    <row r="1" spans="1:11" ht="12.75" customHeight="1">
      <c r="A1" s="122" t="s">
        <v>316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3.5" customHeight="1">
      <c r="A2" s="124" t="s">
        <v>318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19" customFormat="1" ht="13.5" customHeight="1">
      <c r="A3" s="121" t="s">
        <v>355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" customFormat="1" ht="11.25" customHeight="1">
      <c r="A4" s="42"/>
      <c r="B4" s="42"/>
      <c r="C4" s="43" t="s">
        <v>281</v>
      </c>
      <c r="D4" s="42"/>
      <c r="E4" s="43" t="s">
        <v>284</v>
      </c>
      <c r="F4" s="42"/>
      <c r="G4" s="42"/>
      <c r="H4" s="42"/>
      <c r="I4" s="43" t="s">
        <v>281</v>
      </c>
      <c r="J4" s="42"/>
      <c r="K4" s="43" t="s">
        <v>284</v>
      </c>
    </row>
    <row r="5" spans="1:11" s="19" customFormat="1" ht="10.5" customHeight="1">
      <c r="A5" s="8" t="s">
        <v>188</v>
      </c>
      <c r="B5" s="39"/>
      <c r="C5" s="40" t="s">
        <v>279</v>
      </c>
      <c r="D5" s="8"/>
      <c r="E5" s="41" t="s">
        <v>280</v>
      </c>
      <c r="F5" s="8"/>
      <c r="G5" s="8" t="s">
        <v>188</v>
      </c>
      <c r="H5" s="8"/>
      <c r="I5" s="41" t="s">
        <v>279</v>
      </c>
      <c r="J5" s="8"/>
      <c r="K5" s="41" t="s">
        <v>280</v>
      </c>
    </row>
    <row r="6" s="1" customFormat="1" ht="2.25" customHeight="1">
      <c r="B6" s="44"/>
    </row>
    <row r="7" spans="1:11" s="1" customFormat="1" ht="10.5" customHeight="1">
      <c r="A7" s="15" t="s">
        <v>298</v>
      </c>
      <c r="B7" s="36" t="s">
        <v>236</v>
      </c>
      <c r="C7" s="17">
        <v>928943.96</v>
      </c>
      <c r="D7" s="78" t="s">
        <v>236</v>
      </c>
      <c r="E7" s="17">
        <v>33660225</v>
      </c>
      <c r="G7" s="15" t="s">
        <v>304</v>
      </c>
      <c r="H7" s="37" t="s">
        <v>236</v>
      </c>
      <c r="I7" s="17">
        <v>213493.18</v>
      </c>
      <c r="J7" s="78"/>
      <c r="K7" s="118">
        <v>8437598</v>
      </c>
    </row>
    <row r="8" spans="1:11" s="1" customFormat="1" ht="10.5" customHeight="1">
      <c r="A8" s="15" t="s">
        <v>106</v>
      </c>
      <c r="B8" s="16"/>
      <c r="C8" s="17">
        <v>896211.36</v>
      </c>
      <c r="D8" s="45"/>
      <c r="E8" s="17">
        <v>25246069</v>
      </c>
      <c r="G8" s="15" t="s">
        <v>149</v>
      </c>
      <c r="I8" s="17">
        <v>1271880.87</v>
      </c>
      <c r="J8" s="45"/>
      <c r="K8" s="118">
        <v>66002328</v>
      </c>
    </row>
    <row r="9" spans="1:11" s="1" customFormat="1" ht="10.5" customHeight="1">
      <c r="A9" s="15" t="s">
        <v>299</v>
      </c>
      <c r="B9" s="16"/>
      <c r="C9" s="17">
        <v>217323.03</v>
      </c>
      <c r="D9" s="45"/>
      <c r="E9" s="17">
        <v>5885632</v>
      </c>
      <c r="G9" s="15" t="s">
        <v>305</v>
      </c>
      <c r="I9" s="17">
        <v>371491.46</v>
      </c>
      <c r="J9" s="45"/>
      <c r="K9" s="118">
        <v>10623626</v>
      </c>
    </row>
    <row r="10" spans="1:11" s="1" customFormat="1" ht="10.5" customHeight="1">
      <c r="A10" s="15" t="s">
        <v>107</v>
      </c>
      <c r="B10" s="16"/>
      <c r="C10" s="17">
        <v>1162809.46</v>
      </c>
      <c r="D10" s="45"/>
      <c r="E10" s="17">
        <v>39453692</v>
      </c>
      <c r="G10" s="15" t="s">
        <v>150</v>
      </c>
      <c r="I10" s="17">
        <v>573806.66</v>
      </c>
      <c r="J10" s="45"/>
      <c r="K10" s="118">
        <v>22151054</v>
      </c>
    </row>
    <row r="11" spans="1:11" s="1" customFormat="1" ht="10.5" customHeight="1">
      <c r="A11" s="15" t="s">
        <v>108</v>
      </c>
      <c r="B11" s="16"/>
      <c r="C11" s="17">
        <v>6389682.06</v>
      </c>
      <c r="D11" s="45"/>
      <c r="E11" s="17">
        <v>206655967</v>
      </c>
      <c r="G11" s="15" t="s">
        <v>56</v>
      </c>
      <c r="I11" s="17">
        <v>817612.92</v>
      </c>
      <c r="J11" s="45"/>
      <c r="K11" s="118">
        <v>31785228</v>
      </c>
    </row>
    <row r="12" spans="1:11" s="1" customFormat="1" ht="10.5" customHeight="1">
      <c r="A12" s="15" t="s">
        <v>109</v>
      </c>
      <c r="B12" s="16"/>
      <c r="C12" s="17">
        <v>232540.45</v>
      </c>
      <c r="D12" s="45"/>
      <c r="E12" s="17">
        <v>17500509</v>
      </c>
      <c r="G12" s="15" t="s">
        <v>151</v>
      </c>
      <c r="I12" s="17">
        <v>54614.61</v>
      </c>
      <c r="J12" s="45"/>
      <c r="K12" s="118">
        <v>2199452</v>
      </c>
    </row>
    <row r="13" spans="1:11" s="1" customFormat="1" ht="10.5" customHeight="1">
      <c r="A13" s="15" t="s">
        <v>110</v>
      </c>
      <c r="B13" s="16"/>
      <c r="C13" s="17">
        <v>55593.55</v>
      </c>
      <c r="D13" s="45"/>
      <c r="E13" s="17">
        <v>2348353</v>
      </c>
      <c r="G13" s="15" t="s">
        <v>152</v>
      </c>
      <c r="I13" s="17">
        <v>1107682.2</v>
      </c>
      <c r="J13" s="45"/>
      <c r="K13" s="118">
        <v>41939406</v>
      </c>
    </row>
    <row r="14" spans="1:11" s="1" customFormat="1" ht="10.5" customHeight="1">
      <c r="A14" s="15" t="s">
        <v>111</v>
      </c>
      <c r="B14" s="16"/>
      <c r="C14" s="17">
        <v>212447.56</v>
      </c>
      <c r="D14" s="45"/>
      <c r="E14" s="17">
        <v>11420125</v>
      </c>
      <c r="G14" s="15" t="s">
        <v>153</v>
      </c>
      <c r="I14" s="17">
        <v>556695.69</v>
      </c>
      <c r="J14" s="45"/>
      <c r="K14" s="118">
        <v>23906889</v>
      </c>
    </row>
    <row r="15" spans="1:11" s="1" customFormat="1" ht="10.5" customHeight="1">
      <c r="A15" s="15" t="s">
        <v>112</v>
      </c>
      <c r="B15" s="16"/>
      <c r="C15" s="17">
        <v>1243660.32</v>
      </c>
      <c r="D15" s="45"/>
      <c r="E15" s="17">
        <v>35962565</v>
      </c>
      <c r="G15" s="15" t="s">
        <v>154</v>
      </c>
      <c r="I15" s="17">
        <v>1276485.1</v>
      </c>
      <c r="J15" s="45"/>
      <c r="K15" s="118">
        <v>41536826</v>
      </c>
    </row>
    <row r="16" spans="1:11" s="1" customFormat="1" ht="10.5" customHeight="1">
      <c r="A16" s="15" t="s">
        <v>113</v>
      </c>
      <c r="B16" s="16"/>
      <c r="C16" s="17">
        <v>503882.91</v>
      </c>
      <c r="D16" s="45"/>
      <c r="E16" s="17">
        <v>16091490</v>
      </c>
      <c r="G16" s="15" t="s">
        <v>155</v>
      </c>
      <c r="I16" s="17">
        <v>1617378.36</v>
      </c>
      <c r="J16" s="45"/>
      <c r="K16" s="118">
        <v>42821185</v>
      </c>
    </row>
    <row r="17" spans="1:11" s="1" customFormat="1" ht="10.5" customHeight="1">
      <c r="A17" s="15" t="s">
        <v>114</v>
      </c>
      <c r="B17" s="16"/>
      <c r="C17" s="17">
        <v>2613539</v>
      </c>
      <c r="D17" s="45"/>
      <c r="E17" s="17">
        <v>87892257</v>
      </c>
      <c r="G17" s="15" t="s">
        <v>156</v>
      </c>
      <c r="I17" s="17">
        <v>226496.32</v>
      </c>
      <c r="J17" s="45"/>
      <c r="K17" s="118">
        <v>10809864</v>
      </c>
    </row>
    <row r="18" spans="1:11" s="1" customFormat="1" ht="10.5" customHeight="1">
      <c r="A18" s="15" t="s">
        <v>115</v>
      </c>
      <c r="B18" s="16"/>
      <c r="C18" s="17">
        <v>347485.77</v>
      </c>
      <c r="D18" s="45"/>
      <c r="E18" s="17">
        <v>11694750</v>
      </c>
      <c r="G18" s="15" t="s">
        <v>157</v>
      </c>
      <c r="I18" s="17">
        <v>137988.99</v>
      </c>
      <c r="J18" s="45"/>
      <c r="K18" s="118">
        <v>6065213</v>
      </c>
    </row>
    <row r="19" spans="1:11" s="1" customFormat="1" ht="10.5" customHeight="1">
      <c r="A19" s="15" t="s">
        <v>116</v>
      </c>
      <c r="B19" s="16"/>
      <c r="C19" s="17">
        <v>4082231.75</v>
      </c>
      <c r="D19" s="45"/>
      <c r="E19" s="17">
        <v>157679388</v>
      </c>
      <c r="G19" s="15" t="s">
        <v>158</v>
      </c>
      <c r="I19" s="17">
        <v>1582733.86</v>
      </c>
      <c r="J19" s="45"/>
      <c r="K19" s="118">
        <v>63507797</v>
      </c>
    </row>
    <row r="20" spans="1:11" s="1" customFormat="1" ht="10.5" customHeight="1">
      <c r="A20" s="15" t="s">
        <v>117</v>
      </c>
      <c r="B20" s="16"/>
      <c r="C20" s="17">
        <v>2069281.22</v>
      </c>
      <c r="D20" s="45"/>
      <c r="E20" s="17">
        <v>70034258</v>
      </c>
      <c r="G20" s="15" t="s">
        <v>159</v>
      </c>
      <c r="I20" s="17">
        <v>1626189.97</v>
      </c>
      <c r="J20" s="45"/>
      <c r="K20" s="118">
        <v>50351039</v>
      </c>
    </row>
    <row r="21" spans="1:11" s="1" customFormat="1" ht="10.5" customHeight="1">
      <c r="A21" s="15" t="s">
        <v>118</v>
      </c>
      <c r="B21" s="16"/>
      <c r="C21" s="17">
        <v>26934522.07</v>
      </c>
      <c r="D21" s="45"/>
      <c r="E21" s="17">
        <v>893394508.33</v>
      </c>
      <c r="G21" s="15" t="s">
        <v>160</v>
      </c>
      <c r="I21" s="17">
        <v>1284948.14</v>
      </c>
      <c r="J21" s="45"/>
      <c r="K21" s="118">
        <v>39342040</v>
      </c>
    </row>
    <row r="22" spans="1:11" s="1" customFormat="1" ht="10.5" customHeight="1">
      <c r="A22" s="15" t="s">
        <v>119</v>
      </c>
      <c r="B22" s="16"/>
      <c r="C22" s="17">
        <v>111959.16</v>
      </c>
      <c r="D22" s="45"/>
      <c r="E22" s="17">
        <v>4905139</v>
      </c>
      <c r="G22" s="15" t="s">
        <v>161</v>
      </c>
      <c r="I22" s="17">
        <v>977504.48</v>
      </c>
      <c r="J22" s="45"/>
      <c r="K22" s="118">
        <v>40266892</v>
      </c>
    </row>
    <row r="23" spans="1:11" s="1" customFormat="1" ht="10.5" customHeight="1">
      <c r="A23" s="15" t="s">
        <v>120</v>
      </c>
      <c r="B23" s="16"/>
      <c r="C23" s="17">
        <v>356338.7</v>
      </c>
      <c r="D23" s="45"/>
      <c r="E23" s="17">
        <v>10875435</v>
      </c>
      <c r="G23" s="15" t="s">
        <v>306</v>
      </c>
      <c r="I23" s="17">
        <v>1156722.12</v>
      </c>
      <c r="J23" s="45"/>
      <c r="K23" s="118">
        <v>32979664</v>
      </c>
    </row>
    <row r="24" spans="1:11" s="1" customFormat="1" ht="10.5" customHeight="1">
      <c r="A24" s="15" t="s">
        <v>121</v>
      </c>
      <c r="B24" s="16"/>
      <c r="C24" s="17">
        <v>319923.11</v>
      </c>
      <c r="D24" s="45"/>
      <c r="E24" s="17">
        <v>11630308</v>
      </c>
      <c r="G24" s="15" t="s">
        <v>307</v>
      </c>
      <c r="I24" s="17">
        <v>989179.92</v>
      </c>
      <c r="J24" s="45"/>
      <c r="K24" s="118">
        <v>42666044</v>
      </c>
    </row>
    <row r="25" spans="1:11" s="1" customFormat="1" ht="10.5" customHeight="1">
      <c r="A25" s="15" t="s">
        <v>122</v>
      </c>
      <c r="B25" s="16"/>
      <c r="C25" s="17">
        <v>627965.32</v>
      </c>
      <c r="D25" s="45"/>
      <c r="E25" s="17">
        <v>24770623</v>
      </c>
      <c r="G25" s="15" t="s">
        <v>308</v>
      </c>
      <c r="I25" s="17">
        <v>72020.32</v>
      </c>
      <c r="J25" s="45"/>
      <c r="K25" s="118">
        <v>3509681</v>
      </c>
    </row>
    <row r="26" spans="1:11" s="1" customFormat="1" ht="10.5" customHeight="1">
      <c r="A26" s="15" t="s">
        <v>123</v>
      </c>
      <c r="B26" s="16"/>
      <c r="C26" s="17">
        <v>2948113.74</v>
      </c>
      <c r="D26" s="45"/>
      <c r="E26" s="17">
        <v>125221960</v>
      </c>
      <c r="G26" s="15" t="s">
        <v>162</v>
      </c>
      <c r="I26" s="17">
        <v>1686617.35</v>
      </c>
      <c r="J26" s="45"/>
      <c r="K26" s="118">
        <v>54266478</v>
      </c>
    </row>
    <row r="27" spans="1:11" s="1" customFormat="1" ht="10.5" customHeight="1">
      <c r="A27" s="15" t="s">
        <v>124</v>
      </c>
      <c r="B27" s="16"/>
      <c r="C27" s="17">
        <v>264134.45</v>
      </c>
      <c r="D27" s="45"/>
      <c r="E27" s="17">
        <v>14426430</v>
      </c>
      <c r="G27" s="15" t="s">
        <v>163</v>
      </c>
      <c r="I27" s="17">
        <v>222886.05</v>
      </c>
      <c r="J27" s="45"/>
      <c r="K27" s="118">
        <v>8995589</v>
      </c>
    </row>
    <row r="28" spans="1:11" s="1" customFormat="1" ht="10.5" customHeight="1">
      <c r="A28" s="15" t="s">
        <v>125</v>
      </c>
      <c r="B28" s="16"/>
      <c r="C28" s="17">
        <v>1090498.17</v>
      </c>
      <c r="D28" s="45"/>
      <c r="E28" s="17">
        <v>27182370</v>
      </c>
      <c r="G28" s="15" t="s">
        <v>309</v>
      </c>
      <c r="I28" s="17">
        <v>17460.89</v>
      </c>
      <c r="J28" s="45"/>
      <c r="K28" s="118">
        <v>419642</v>
      </c>
    </row>
    <row r="29" spans="1:11" s="1" customFormat="1" ht="10.5" customHeight="1">
      <c r="A29" s="15" t="s">
        <v>31</v>
      </c>
      <c r="B29" s="16"/>
      <c r="C29" s="17">
        <v>109199.37</v>
      </c>
      <c r="D29" s="45"/>
      <c r="E29" s="17">
        <v>5156711</v>
      </c>
      <c r="G29" s="15" t="s">
        <v>164</v>
      </c>
      <c r="I29" s="17">
        <v>355922.58</v>
      </c>
      <c r="J29" s="45"/>
      <c r="K29" s="118">
        <v>18264850</v>
      </c>
    </row>
    <row r="30" spans="1:11" s="1" customFormat="1" ht="10.5" customHeight="1">
      <c r="A30" s="15" t="s">
        <v>126</v>
      </c>
      <c r="B30" s="16"/>
      <c r="C30" s="17">
        <v>676344.63</v>
      </c>
      <c r="D30" s="45"/>
      <c r="E30" s="17">
        <v>24669921</v>
      </c>
      <c r="G30" s="15" t="s">
        <v>165</v>
      </c>
      <c r="I30" s="17">
        <v>566368.67</v>
      </c>
      <c r="J30" s="45"/>
      <c r="K30" s="118">
        <v>19937211</v>
      </c>
    </row>
    <row r="31" spans="1:11" s="1" customFormat="1" ht="10.5" customHeight="1">
      <c r="A31" s="15" t="s">
        <v>34</v>
      </c>
      <c r="B31" s="16"/>
      <c r="C31" s="17">
        <v>9344041.41</v>
      </c>
      <c r="D31" s="45"/>
      <c r="E31" s="17">
        <v>313669139</v>
      </c>
      <c r="G31" s="15" t="s">
        <v>166</v>
      </c>
      <c r="I31" s="17">
        <v>17404232.08</v>
      </c>
      <c r="J31" s="45"/>
      <c r="K31" s="118">
        <v>582076467.23</v>
      </c>
    </row>
    <row r="32" spans="1:11" s="1" customFormat="1" ht="10.5" customHeight="1">
      <c r="A32" s="15" t="s">
        <v>300</v>
      </c>
      <c r="B32" s="16"/>
      <c r="C32" s="17">
        <v>402717.63</v>
      </c>
      <c r="D32" s="45"/>
      <c r="E32" s="17">
        <v>13717977</v>
      </c>
      <c r="G32" s="15" t="s">
        <v>167</v>
      </c>
      <c r="I32" s="17">
        <v>446592.62</v>
      </c>
      <c r="J32" s="45"/>
      <c r="K32" s="118">
        <v>17480648</v>
      </c>
    </row>
    <row r="33" spans="1:11" s="1" customFormat="1" ht="10.5" customHeight="1">
      <c r="A33" s="15" t="s">
        <v>127</v>
      </c>
      <c r="B33" s="16"/>
      <c r="C33" s="17">
        <v>205520.52</v>
      </c>
      <c r="D33" s="45"/>
      <c r="E33" s="17">
        <v>9420827</v>
      </c>
      <c r="G33" s="15" t="s">
        <v>168</v>
      </c>
      <c r="I33" s="17">
        <v>720131.37</v>
      </c>
      <c r="J33" s="45"/>
      <c r="K33" s="118">
        <v>28851428</v>
      </c>
    </row>
    <row r="34" spans="1:11" s="1" customFormat="1" ht="10.5" customHeight="1">
      <c r="A34" s="15" t="s">
        <v>128</v>
      </c>
      <c r="B34" s="16"/>
      <c r="C34" s="17">
        <v>975752.91</v>
      </c>
      <c r="D34" s="45"/>
      <c r="E34" s="17">
        <v>33092348</v>
      </c>
      <c r="G34" s="15" t="s">
        <v>81</v>
      </c>
      <c r="I34" s="17">
        <v>565382.2</v>
      </c>
      <c r="J34" s="45"/>
      <c r="K34" s="118">
        <v>18658188</v>
      </c>
    </row>
    <row r="35" spans="1:11" s="1" customFormat="1" ht="10.5" customHeight="1">
      <c r="A35" s="15" t="s">
        <v>328</v>
      </c>
      <c r="B35" s="16"/>
      <c r="C35" s="17">
        <v>30701.71</v>
      </c>
      <c r="D35" s="45"/>
      <c r="E35" s="17">
        <v>1257251</v>
      </c>
      <c r="G35" s="15" t="s">
        <v>169</v>
      </c>
      <c r="I35" s="17">
        <v>2454017.5</v>
      </c>
      <c r="J35" s="45"/>
      <c r="K35" s="118">
        <v>86324023</v>
      </c>
    </row>
    <row r="36" spans="1:11" s="1" customFormat="1" ht="10.5" customHeight="1">
      <c r="A36" s="15" t="s">
        <v>129</v>
      </c>
      <c r="B36" s="16"/>
      <c r="C36" s="17">
        <v>5938623.06</v>
      </c>
      <c r="D36" s="45"/>
      <c r="E36" s="17">
        <v>201392111</v>
      </c>
      <c r="G36" s="15" t="s">
        <v>170</v>
      </c>
      <c r="I36" s="17">
        <v>582416.15</v>
      </c>
      <c r="J36" s="45"/>
      <c r="K36" s="118">
        <v>20431298</v>
      </c>
    </row>
    <row r="37" spans="1:11" s="1" customFormat="1" ht="10.5" customHeight="1">
      <c r="A37" s="15" t="s">
        <v>130</v>
      </c>
      <c r="B37" s="16"/>
      <c r="C37" s="17">
        <v>386930.08</v>
      </c>
      <c r="D37" s="45"/>
      <c r="E37" s="17">
        <v>12806764</v>
      </c>
      <c r="G37" s="15" t="s">
        <v>171</v>
      </c>
      <c r="I37" s="17">
        <v>1631917.49</v>
      </c>
      <c r="J37" s="45"/>
      <c r="K37" s="118">
        <v>56806369</v>
      </c>
    </row>
    <row r="38" spans="1:11" s="1" customFormat="1" ht="10.5" customHeight="1">
      <c r="A38" s="15" t="s">
        <v>131</v>
      </c>
      <c r="B38" s="16"/>
      <c r="C38" s="17">
        <v>559181.74</v>
      </c>
      <c r="D38" s="45"/>
      <c r="E38" s="17">
        <v>19653425</v>
      </c>
      <c r="G38" s="15" t="s">
        <v>172</v>
      </c>
      <c r="I38" s="17">
        <v>1331911.76</v>
      </c>
      <c r="J38" s="45"/>
      <c r="K38" s="118">
        <v>48413727</v>
      </c>
    </row>
    <row r="39" spans="1:11" s="1" customFormat="1" ht="10.5" customHeight="1">
      <c r="A39" s="15" t="s">
        <v>132</v>
      </c>
      <c r="B39" s="16"/>
      <c r="C39" s="17">
        <v>1443412.99</v>
      </c>
      <c r="D39" s="45"/>
      <c r="E39" s="17">
        <v>43117679</v>
      </c>
      <c r="G39" s="15" t="s">
        <v>173</v>
      </c>
      <c r="I39" s="17">
        <v>189254.06</v>
      </c>
      <c r="J39" s="45"/>
      <c r="K39" s="118">
        <v>8252660</v>
      </c>
    </row>
    <row r="40" spans="1:11" s="1" customFormat="1" ht="10.5" customHeight="1">
      <c r="A40" s="15" t="s">
        <v>133</v>
      </c>
      <c r="B40" s="16"/>
      <c r="C40" s="17">
        <v>3148141.53</v>
      </c>
      <c r="D40" s="45"/>
      <c r="E40" s="17">
        <v>107894531</v>
      </c>
      <c r="G40" s="15" t="s">
        <v>174</v>
      </c>
      <c r="I40" s="17">
        <v>1150854.89</v>
      </c>
      <c r="J40" s="45"/>
      <c r="K40" s="118">
        <v>45901825</v>
      </c>
    </row>
    <row r="41" spans="1:11" s="1" customFormat="1" ht="10.5" customHeight="1">
      <c r="A41" s="15" t="s">
        <v>134</v>
      </c>
      <c r="B41" s="16"/>
      <c r="C41" s="17">
        <v>2193182.69</v>
      </c>
      <c r="D41" s="45"/>
      <c r="E41" s="17">
        <v>72520006.89</v>
      </c>
      <c r="G41" s="15" t="s">
        <v>175</v>
      </c>
      <c r="I41" s="17">
        <v>357850.95</v>
      </c>
      <c r="J41" s="45"/>
      <c r="K41" s="118">
        <v>12927275</v>
      </c>
    </row>
    <row r="42" spans="1:11" s="1" customFormat="1" ht="10.5" customHeight="1">
      <c r="A42" s="15" t="s">
        <v>40</v>
      </c>
      <c r="B42" s="16"/>
      <c r="C42" s="17">
        <v>257459.17</v>
      </c>
      <c r="D42" s="45"/>
      <c r="E42" s="17">
        <v>9775595</v>
      </c>
      <c r="G42" s="15" t="s">
        <v>176</v>
      </c>
      <c r="I42" s="17">
        <v>978722.48</v>
      </c>
      <c r="J42" s="45"/>
      <c r="K42" s="118">
        <v>41661494</v>
      </c>
    </row>
    <row r="43" spans="1:11" s="1" customFormat="1" ht="10.5" customHeight="1">
      <c r="A43" s="15" t="s">
        <v>135</v>
      </c>
      <c r="B43" s="16"/>
      <c r="C43" s="17">
        <v>13075859.54</v>
      </c>
      <c r="D43" s="45"/>
      <c r="E43" s="17">
        <v>461469396</v>
      </c>
      <c r="G43" s="15" t="s">
        <v>177</v>
      </c>
      <c r="I43" s="17">
        <v>991082.01</v>
      </c>
      <c r="J43" s="45"/>
      <c r="K43" s="118">
        <v>31321563</v>
      </c>
    </row>
    <row r="44" spans="1:11" s="1" customFormat="1" ht="10.5" customHeight="1">
      <c r="A44" s="15" t="s">
        <v>136</v>
      </c>
      <c r="B44" s="16"/>
      <c r="C44" s="17">
        <v>3489761.93</v>
      </c>
      <c r="D44" s="45"/>
      <c r="E44" s="17">
        <v>131443831</v>
      </c>
      <c r="G44" s="15" t="s">
        <v>178</v>
      </c>
      <c r="I44" s="17">
        <v>246272.32</v>
      </c>
      <c r="J44" s="45"/>
      <c r="K44" s="118">
        <v>7900049</v>
      </c>
    </row>
    <row r="45" spans="1:11" s="1" customFormat="1" ht="10.5" customHeight="1">
      <c r="A45" s="15" t="s">
        <v>137</v>
      </c>
      <c r="B45" s="16"/>
      <c r="C45" s="17">
        <v>57957.98</v>
      </c>
      <c r="D45" s="45"/>
      <c r="E45" s="17">
        <v>3992529</v>
      </c>
      <c r="G45" s="15" t="s">
        <v>179</v>
      </c>
      <c r="I45" s="17">
        <v>1807585.78</v>
      </c>
      <c r="J45" s="45"/>
      <c r="K45" s="118">
        <v>71393626</v>
      </c>
    </row>
    <row r="46" spans="1:11" s="1" customFormat="1" ht="10.5" customHeight="1">
      <c r="A46" s="15" t="s">
        <v>138</v>
      </c>
      <c r="B46" s="16"/>
      <c r="C46" s="17">
        <v>245381.63</v>
      </c>
      <c r="D46" s="45"/>
      <c r="E46" s="17">
        <v>10023969</v>
      </c>
      <c r="G46" s="15" t="s">
        <v>310</v>
      </c>
      <c r="I46" s="17">
        <v>24098.18</v>
      </c>
      <c r="J46" s="45"/>
      <c r="K46" s="118">
        <v>1405078</v>
      </c>
    </row>
    <row r="47" spans="1:11" s="1" customFormat="1" ht="10.5" customHeight="1">
      <c r="A47" s="15" t="s">
        <v>47</v>
      </c>
      <c r="B47" s="16"/>
      <c r="C47" s="17">
        <v>777949.15</v>
      </c>
      <c r="D47" s="45"/>
      <c r="E47" s="17">
        <v>29215566</v>
      </c>
      <c r="G47" s="15" t="s">
        <v>180</v>
      </c>
      <c r="I47" s="17">
        <v>395373.24</v>
      </c>
      <c r="J47" s="45"/>
      <c r="K47" s="118">
        <v>13189455</v>
      </c>
    </row>
    <row r="48" spans="1:11" s="1" customFormat="1" ht="10.5" customHeight="1">
      <c r="A48" s="15" t="s">
        <v>139</v>
      </c>
      <c r="B48" s="16"/>
      <c r="C48" s="17">
        <v>1722223.62</v>
      </c>
      <c r="D48" s="45"/>
      <c r="E48" s="17">
        <v>62087507</v>
      </c>
      <c r="G48" s="15" t="s">
        <v>181</v>
      </c>
      <c r="I48" s="17">
        <v>631924.03</v>
      </c>
      <c r="J48" s="45"/>
      <c r="K48" s="118">
        <v>29208902</v>
      </c>
    </row>
    <row r="49" spans="1:11" s="1" customFormat="1" ht="10.5" customHeight="1">
      <c r="A49" s="15" t="s">
        <v>140</v>
      </c>
      <c r="B49" s="16"/>
      <c r="C49" s="17">
        <v>3662734.74</v>
      </c>
      <c r="D49" s="45"/>
      <c r="E49" s="17">
        <v>120381717</v>
      </c>
      <c r="G49" s="15" t="s">
        <v>311</v>
      </c>
      <c r="I49" s="17">
        <v>4272.07</v>
      </c>
      <c r="J49" s="45"/>
      <c r="K49" s="118">
        <v>119512</v>
      </c>
    </row>
    <row r="50" spans="1:11" s="1" customFormat="1" ht="10.5" customHeight="1">
      <c r="A50" s="15" t="s">
        <v>141</v>
      </c>
      <c r="B50" s="16"/>
      <c r="C50" s="17">
        <v>3061647.54</v>
      </c>
      <c r="D50" s="45"/>
      <c r="E50" s="17">
        <v>142966599</v>
      </c>
      <c r="G50" s="15" t="s">
        <v>182</v>
      </c>
      <c r="I50" s="17">
        <v>652713.3</v>
      </c>
      <c r="J50" s="45"/>
      <c r="K50" s="118">
        <v>20139762</v>
      </c>
    </row>
    <row r="51" spans="1:11" s="1" customFormat="1" ht="10.5" customHeight="1">
      <c r="A51" s="15" t="s">
        <v>142</v>
      </c>
      <c r="B51" s="16"/>
      <c r="C51" s="17">
        <v>401784.47</v>
      </c>
      <c r="D51" s="45"/>
      <c r="E51" s="17">
        <v>16696057</v>
      </c>
      <c r="G51" s="15" t="s">
        <v>96</v>
      </c>
      <c r="I51" s="17">
        <v>583551.48</v>
      </c>
      <c r="J51" s="45"/>
      <c r="K51" s="118">
        <v>23418019</v>
      </c>
    </row>
    <row r="52" spans="1:11" s="1" customFormat="1" ht="10.5" customHeight="1">
      <c r="A52" s="15" t="s">
        <v>301</v>
      </c>
      <c r="B52" s="16"/>
      <c r="C52" s="17">
        <v>75865.13</v>
      </c>
      <c r="D52" s="45"/>
      <c r="E52" s="17">
        <v>3617733</v>
      </c>
      <c r="G52" s="15" t="s">
        <v>183</v>
      </c>
      <c r="I52" s="17">
        <v>744951.41</v>
      </c>
      <c r="J52" s="45"/>
      <c r="K52" s="118">
        <v>23356105</v>
      </c>
    </row>
    <row r="53" spans="1:11" s="1" customFormat="1" ht="10.5" customHeight="1">
      <c r="A53" s="15" t="s">
        <v>143</v>
      </c>
      <c r="B53" s="16"/>
      <c r="C53" s="17">
        <v>322998.96</v>
      </c>
      <c r="D53" s="45"/>
      <c r="E53" s="17">
        <v>12726724</v>
      </c>
      <c r="G53" s="15" t="s">
        <v>312</v>
      </c>
      <c r="I53" s="17">
        <v>11784.93</v>
      </c>
      <c r="J53" s="45"/>
      <c r="K53" s="118">
        <v>618115</v>
      </c>
    </row>
    <row r="54" spans="1:11" s="1" customFormat="1" ht="10.5" customHeight="1">
      <c r="A54" s="15" t="s">
        <v>144</v>
      </c>
      <c r="B54" s="16"/>
      <c r="C54" s="17">
        <v>1005966.95</v>
      </c>
      <c r="D54" s="45"/>
      <c r="E54" s="17">
        <v>28785386</v>
      </c>
      <c r="G54" s="15" t="s">
        <v>184</v>
      </c>
      <c r="I54" s="17">
        <v>537934.17</v>
      </c>
      <c r="J54" s="45"/>
      <c r="K54" s="118">
        <v>21210115</v>
      </c>
    </row>
    <row r="55" spans="1:11" s="1" customFormat="1" ht="10.5" customHeight="1">
      <c r="A55" s="15" t="s">
        <v>145</v>
      </c>
      <c r="B55" s="16"/>
      <c r="C55" s="17">
        <v>268248.61</v>
      </c>
      <c r="D55" s="45"/>
      <c r="E55" s="17">
        <v>9486872</v>
      </c>
      <c r="G55" s="15" t="s">
        <v>185</v>
      </c>
      <c r="I55" s="17">
        <v>353066.42</v>
      </c>
      <c r="J55" s="89"/>
      <c r="K55" s="118">
        <v>11136273</v>
      </c>
    </row>
    <row r="56" spans="1:11" s="1" customFormat="1" ht="10.5" customHeight="1">
      <c r="A56" s="15" t="s">
        <v>146</v>
      </c>
      <c r="B56" s="16"/>
      <c r="C56" s="17">
        <v>2474116.43</v>
      </c>
      <c r="D56" s="45"/>
      <c r="E56" s="17">
        <v>80665509</v>
      </c>
      <c r="G56" s="1" t="s">
        <v>186</v>
      </c>
      <c r="I56" s="17">
        <v>6156985.55</v>
      </c>
      <c r="J56" s="45"/>
      <c r="K56" s="118">
        <v>204902991</v>
      </c>
    </row>
    <row r="57" spans="1:11" s="1" customFormat="1" ht="10.5" customHeight="1">
      <c r="A57" s="15" t="s">
        <v>147</v>
      </c>
      <c r="B57" s="16"/>
      <c r="C57" s="17">
        <v>982580.07</v>
      </c>
      <c r="D57" s="45"/>
      <c r="E57" s="17">
        <v>31707285</v>
      </c>
      <c r="G57" s="1" t="s">
        <v>100</v>
      </c>
      <c r="H57" s="38"/>
      <c r="I57" s="17">
        <v>1865602.02</v>
      </c>
      <c r="J57" s="78"/>
      <c r="K57" s="118">
        <v>71397171</v>
      </c>
    </row>
    <row r="58" spans="1:11" s="1" customFormat="1" ht="10.5" customHeight="1">
      <c r="A58" s="15" t="s">
        <v>148</v>
      </c>
      <c r="B58" s="16"/>
      <c r="C58" s="17">
        <v>995232.41</v>
      </c>
      <c r="D58" s="45"/>
      <c r="E58" s="17">
        <v>44883756</v>
      </c>
      <c r="G58" s="1" t="s">
        <v>187</v>
      </c>
      <c r="H58" s="38"/>
      <c r="I58" s="17">
        <v>8788739.19</v>
      </c>
      <c r="J58" s="78"/>
      <c r="K58" s="118">
        <v>328205961</v>
      </c>
    </row>
    <row r="59" spans="1:11" s="1" customFormat="1" ht="10.5" customHeight="1">
      <c r="A59" s="15" t="s">
        <v>302</v>
      </c>
      <c r="B59" s="16"/>
      <c r="C59" s="17">
        <v>641312.52</v>
      </c>
      <c r="D59" s="45"/>
      <c r="E59" s="17">
        <v>16855953</v>
      </c>
      <c r="G59" s="18"/>
      <c r="H59" s="38"/>
      <c r="I59" s="45"/>
      <c r="J59" s="87"/>
      <c r="K59" s="88"/>
    </row>
    <row r="60" spans="1:11" s="1" customFormat="1" ht="10.5" customHeight="1">
      <c r="A60" s="97" t="s">
        <v>303</v>
      </c>
      <c r="B60" s="98"/>
      <c r="C60" s="99">
        <v>177552.46</v>
      </c>
      <c r="D60" s="100"/>
      <c r="E60" s="99">
        <v>7094264</v>
      </c>
      <c r="F60" s="8"/>
      <c r="G60" s="101" t="s">
        <v>105</v>
      </c>
      <c r="H60" s="102" t="s">
        <v>236</v>
      </c>
      <c r="I60" s="109">
        <v>183092871.0599999</v>
      </c>
      <c r="J60" s="87" t="s">
        <v>236</v>
      </c>
      <c r="K60" s="88">
        <v>6425670687</v>
      </c>
    </row>
    <row r="61" s="1" customFormat="1" ht="6.75" customHeight="1"/>
    <row r="62" s="1" customFormat="1" ht="12.75" customHeight="1">
      <c r="A62" s="1" t="s">
        <v>313</v>
      </c>
    </row>
    <row r="63" s="1" customFormat="1" ht="12.75" customHeight="1">
      <c r="A63" s="45" t="s">
        <v>360</v>
      </c>
    </row>
    <row r="64" s="1" customFormat="1" ht="12.75" customHeight="1">
      <c r="A64" s="45" t="s">
        <v>357</v>
      </c>
    </row>
    <row r="65" spans="1:2" s="1" customFormat="1" ht="12.75" customHeight="1">
      <c r="A65" s="45"/>
      <c r="B65" s="2"/>
    </row>
    <row r="66" s="1" customFormat="1" ht="9" customHeight="1">
      <c r="B66" s="2"/>
    </row>
    <row r="67" spans="1:2" s="1" customFormat="1" ht="12.75" customHeight="1">
      <c r="A67" s="18" t="s">
        <v>349</v>
      </c>
      <c r="B67" s="2"/>
    </row>
    <row r="68" spans="1:2" s="1" customFormat="1" ht="12.75" customHeight="1">
      <c r="A68" s="104" t="s">
        <v>350</v>
      </c>
      <c r="B68" s="2"/>
    </row>
    <row r="69" spans="1:2" s="1" customFormat="1" ht="12.75" customHeight="1">
      <c r="A69" s="104" t="s">
        <v>351</v>
      </c>
      <c r="B69" s="2"/>
    </row>
    <row r="70" spans="1:2" s="1" customFormat="1" ht="12.75" customHeight="1">
      <c r="A70" s="18" t="s">
        <v>352</v>
      </c>
      <c r="B70" s="2"/>
    </row>
    <row r="71" spans="1:2" s="1" customFormat="1" ht="12.75" customHeight="1">
      <c r="A71" s="18" t="s">
        <v>353</v>
      </c>
      <c r="B71" s="2"/>
    </row>
    <row r="72" s="1" customFormat="1" ht="10.5" customHeight="1">
      <c r="B72" s="2"/>
    </row>
    <row r="73" s="1" customFormat="1" ht="12">
      <c r="B73" s="2"/>
    </row>
    <row r="74" spans="2:4" ht="12.75">
      <c r="B74" s="2"/>
      <c r="D74" s="1"/>
    </row>
    <row r="75" spans="2:4" ht="12.75">
      <c r="B75" s="2"/>
      <c r="D75" s="1"/>
    </row>
    <row r="76" spans="2:4" ht="12.75">
      <c r="B76" s="2"/>
      <c r="D76" s="1"/>
    </row>
    <row r="77" spans="2:4" ht="12.75">
      <c r="B77" s="2"/>
      <c r="D77" s="1"/>
    </row>
    <row r="78" spans="2:4" ht="12.75">
      <c r="B78" s="2"/>
      <c r="D78" s="1"/>
    </row>
    <row r="79" spans="1:4" ht="12.75">
      <c r="A79" s="1"/>
      <c r="B79" s="2"/>
      <c r="D79" s="1"/>
    </row>
    <row r="80" spans="1:4" ht="12.75">
      <c r="A80" s="1"/>
      <c r="B80" s="2"/>
      <c r="D80" s="1"/>
    </row>
    <row r="81" spans="1:4" ht="12.75">
      <c r="A81" s="1"/>
      <c r="B81" s="2"/>
      <c r="D81" s="1"/>
    </row>
    <row r="82" spans="1:4" ht="12.75">
      <c r="A82" s="1"/>
      <c r="B82" s="2"/>
      <c r="D82" s="1"/>
    </row>
    <row r="83" spans="1:4" ht="12.75">
      <c r="A83" s="1"/>
      <c r="B83" s="2"/>
      <c r="D83" s="1"/>
    </row>
    <row r="84" spans="1:4" ht="12.75">
      <c r="A84" s="1"/>
      <c r="B84" s="2"/>
      <c r="D84" s="1"/>
    </row>
    <row r="85" spans="1:4" ht="12.75">
      <c r="A85" s="1"/>
      <c r="B85" s="2"/>
      <c r="D85" s="1"/>
    </row>
    <row r="86" spans="1:4" ht="12.75">
      <c r="A86" s="1"/>
      <c r="B86" s="2"/>
      <c r="D86" s="1"/>
    </row>
    <row r="87" spans="1:4" ht="12.75">
      <c r="A87" s="1"/>
      <c r="B87" s="2"/>
      <c r="D87" s="1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</sheetData>
  <mergeCells count="3">
    <mergeCell ref="A3:K3"/>
    <mergeCell ref="A1:K1"/>
    <mergeCell ref="A2:K2"/>
  </mergeCells>
  <printOptions/>
  <pageMargins left="0.25" right="0.25" top="0.25" bottom="0.18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2"/>
  <sheetViews>
    <sheetView zoomScale="130" zoomScaleNormal="130" workbookViewId="0" topLeftCell="A19">
      <selection activeCell="K50" sqref="K50"/>
    </sheetView>
  </sheetViews>
  <sheetFormatPr defaultColWidth="9.33203125" defaultRowHeight="12.75"/>
  <cols>
    <col min="1" max="1" width="30.83203125" style="12" customWidth="1"/>
    <col min="2" max="2" width="1.66796875" style="12" customWidth="1"/>
    <col min="3" max="3" width="8.83203125" style="1" customWidth="1"/>
    <col min="4" max="4" width="2.33203125" style="0" customWidth="1"/>
    <col min="5" max="5" width="11.16015625" style="0" customWidth="1"/>
    <col min="6" max="6" width="2.5" style="0" customWidth="1"/>
    <col min="7" max="7" width="30.33203125" style="0" customWidth="1"/>
    <col min="8" max="8" width="2.16015625" style="0" customWidth="1"/>
    <col min="9" max="9" width="9.83203125" style="0" customWidth="1"/>
    <col min="10" max="10" width="2.16015625" style="0" customWidth="1"/>
    <col min="11" max="11" width="12" style="0" customWidth="1"/>
    <col min="12" max="12" width="2.16015625" style="0" customWidth="1"/>
    <col min="13" max="13" width="0.4921875" style="0" customWidth="1"/>
    <col min="14" max="14" width="2.33203125" style="0" customWidth="1"/>
    <col min="15" max="16384" width="8.16015625" style="0" customWidth="1"/>
  </cols>
  <sheetData>
    <row r="1" spans="1:11" ht="14.25" customHeight="1">
      <c r="A1" s="125" t="s">
        <v>285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3.5" customHeight="1">
      <c r="A2" s="126" t="s">
        <v>355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2" s="6" customFormat="1" ht="18.75" customHeight="1">
      <c r="A3" s="46" t="s">
        <v>189</v>
      </c>
      <c r="B3" s="47"/>
      <c r="C3" s="48" t="s">
        <v>2</v>
      </c>
      <c r="D3" s="49"/>
      <c r="E3" s="48" t="s">
        <v>295</v>
      </c>
      <c r="F3" s="49"/>
      <c r="G3" s="46" t="s">
        <v>189</v>
      </c>
      <c r="H3" s="49"/>
      <c r="I3" s="48" t="s">
        <v>2</v>
      </c>
      <c r="J3" s="49"/>
      <c r="K3" s="48" t="s">
        <v>294</v>
      </c>
      <c r="L3" s="33"/>
    </row>
    <row r="4" spans="1:2" s="52" customFormat="1" ht="3" customHeight="1">
      <c r="A4" s="50"/>
      <c r="B4" s="51"/>
    </row>
    <row r="5" spans="1:11" s="52" customFormat="1" ht="9" customHeight="1">
      <c r="A5" s="53" t="s">
        <v>329</v>
      </c>
      <c r="B5" s="71" t="s">
        <v>236</v>
      </c>
      <c r="C5" s="65">
        <v>5312155</v>
      </c>
      <c r="D5" s="79" t="s">
        <v>236</v>
      </c>
      <c r="E5" s="65">
        <v>397230721</v>
      </c>
      <c r="G5" s="54" t="s">
        <v>335</v>
      </c>
      <c r="H5" s="71" t="s">
        <v>236</v>
      </c>
      <c r="I5" s="65">
        <v>39445449</v>
      </c>
      <c r="J5" s="79" t="s">
        <v>236</v>
      </c>
      <c r="K5" s="69">
        <v>1056328886.23</v>
      </c>
    </row>
    <row r="6" spans="1:11" s="52" customFormat="1" ht="9" customHeight="1">
      <c r="A6" s="56" t="s">
        <v>338</v>
      </c>
      <c r="B6" s="57"/>
      <c r="C6" s="66">
        <v>729917</v>
      </c>
      <c r="D6" s="80"/>
      <c r="E6" s="66">
        <v>34492350</v>
      </c>
      <c r="G6" s="56" t="s">
        <v>245</v>
      </c>
      <c r="H6" s="57"/>
      <c r="I6" s="66">
        <v>1583178</v>
      </c>
      <c r="J6" s="80"/>
      <c r="K6" s="70">
        <v>49332571</v>
      </c>
    </row>
    <row r="7" spans="1:11" s="52" customFormat="1" ht="9" customHeight="1">
      <c r="A7" s="56" t="s">
        <v>339</v>
      </c>
      <c r="B7" s="57"/>
      <c r="C7" s="66">
        <v>1202193.61</v>
      </c>
      <c r="D7" s="80"/>
      <c r="E7" s="66">
        <v>40066269</v>
      </c>
      <c r="G7" s="56" t="s">
        <v>246</v>
      </c>
      <c r="H7" s="57"/>
      <c r="I7" s="66">
        <v>257954</v>
      </c>
      <c r="J7" s="80"/>
      <c r="K7" s="70">
        <v>7875230</v>
      </c>
    </row>
    <row r="8" spans="1:11" s="52" customFormat="1" ht="9" customHeight="1">
      <c r="A8" s="56" t="s">
        <v>286</v>
      </c>
      <c r="B8" s="57"/>
      <c r="C8" s="66"/>
      <c r="D8" s="80"/>
      <c r="E8" s="66"/>
      <c r="G8" s="56" t="s">
        <v>247</v>
      </c>
      <c r="H8" s="57"/>
      <c r="I8" s="66">
        <v>27265557</v>
      </c>
      <c r="J8" s="80"/>
      <c r="K8" s="70">
        <v>695111860</v>
      </c>
    </row>
    <row r="9" spans="1:11" s="52" customFormat="1" ht="9" customHeight="1">
      <c r="A9" s="56" t="s">
        <v>237</v>
      </c>
      <c r="B9" s="57"/>
      <c r="C9" s="66"/>
      <c r="D9" s="80"/>
      <c r="E9" s="66"/>
      <c r="G9" s="56" t="s">
        <v>248</v>
      </c>
      <c r="H9" s="57"/>
      <c r="I9" s="66">
        <v>1113774</v>
      </c>
      <c r="J9" s="80"/>
      <c r="K9" s="70">
        <v>32853073</v>
      </c>
    </row>
    <row r="10" spans="1:11" s="52" customFormat="1" ht="9" customHeight="1">
      <c r="A10" s="56" t="s">
        <v>238</v>
      </c>
      <c r="B10" s="57"/>
      <c r="C10" s="66">
        <v>3380044.5</v>
      </c>
      <c r="D10" s="80"/>
      <c r="E10" s="66">
        <v>322672102</v>
      </c>
      <c r="G10" s="56" t="s">
        <v>290</v>
      </c>
      <c r="H10" s="57"/>
      <c r="I10" s="66"/>
      <c r="J10" s="80"/>
      <c r="K10" s="70"/>
    </row>
    <row r="11" spans="1:11" s="52" customFormat="1" ht="9" customHeight="1">
      <c r="A11" s="50"/>
      <c r="B11" s="58"/>
      <c r="C11" s="66"/>
      <c r="D11" s="80"/>
      <c r="E11" s="66"/>
      <c r="G11" s="56" t="s">
        <v>249</v>
      </c>
      <c r="H11" s="57"/>
      <c r="I11" s="66">
        <v>7968175</v>
      </c>
      <c r="J11" s="80"/>
      <c r="K11" s="70">
        <v>227423181.23</v>
      </c>
    </row>
    <row r="12" spans="1:11" s="52" customFormat="1" ht="9" customHeight="1">
      <c r="A12" s="59" t="s">
        <v>330</v>
      </c>
      <c r="B12" s="71" t="s">
        <v>236</v>
      </c>
      <c r="C12" s="65">
        <v>9072140</v>
      </c>
      <c r="D12" s="79" t="s">
        <v>236</v>
      </c>
      <c r="E12" s="65">
        <v>220029813</v>
      </c>
      <c r="G12" s="56" t="s">
        <v>250</v>
      </c>
      <c r="H12" s="57"/>
      <c r="I12" s="66">
        <v>32840</v>
      </c>
      <c r="J12" s="80"/>
      <c r="K12" s="70">
        <v>1872708</v>
      </c>
    </row>
    <row r="13" spans="1:11" s="52" customFormat="1" ht="9" customHeight="1">
      <c r="A13" s="56" t="s">
        <v>190</v>
      </c>
      <c r="B13" s="57"/>
      <c r="C13" s="66">
        <v>1382152.98</v>
      </c>
      <c r="D13" s="80"/>
      <c r="E13" s="66">
        <v>30910654</v>
      </c>
      <c r="G13" s="56" t="s">
        <v>251</v>
      </c>
      <c r="H13" s="57"/>
      <c r="I13" s="66">
        <v>557901</v>
      </c>
      <c r="J13" s="80"/>
      <c r="K13" s="70">
        <v>23630542</v>
      </c>
    </row>
    <row r="14" spans="1:11" s="52" customFormat="1" ht="9" customHeight="1">
      <c r="A14" s="56" t="s">
        <v>191</v>
      </c>
      <c r="B14" s="57"/>
      <c r="C14" s="66">
        <v>6800429.53</v>
      </c>
      <c r="D14" s="80"/>
      <c r="E14" s="66">
        <v>158054422</v>
      </c>
      <c r="G14" s="56" t="s">
        <v>252</v>
      </c>
      <c r="H14" s="57"/>
      <c r="I14" s="66">
        <v>666071</v>
      </c>
      <c r="J14" s="80"/>
      <c r="K14" s="70">
        <v>18229721</v>
      </c>
    </row>
    <row r="15" spans="1:11" s="52" customFormat="1" ht="9" customHeight="1">
      <c r="A15" s="56" t="s">
        <v>192</v>
      </c>
      <c r="B15" s="57"/>
      <c r="C15" s="66">
        <v>6528.53</v>
      </c>
      <c r="D15" s="80"/>
      <c r="E15" s="66">
        <v>209741</v>
      </c>
      <c r="G15" s="56"/>
      <c r="H15" s="58"/>
      <c r="I15" s="66"/>
      <c r="J15" s="80"/>
      <c r="K15" s="70"/>
    </row>
    <row r="16" spans="1:11" s="52" customFormat="1" ht="9" customHeight="1">
      <c r="A16" s="56" t="s">
        <v>193</v>
      </c>
      <c r="B16" s="57"/>
      <c r="C16" s="66">
        <v>21314.31</v>
      </c>
      <c r="D16" s="80"/>
      <c r="E16" s="66">
        <v>475648</v>
      </c>
      <c r="G16" s="54" t="s">
        <v>336</v>
      </c>
      <c r="H16" s="71" t="s">
        <v>236</v>
      </c>
      <c r="I16" s="65">
        <v>115765220</v>
      </c>
      <c r="J16" s="79" t="s">
        <v>236</v>
      </c>
      <c r="K16" s="69">
        <v>2971264568</v>
      </c>
    </row>
    <row r="17" spans="1:11" s="52" customFormat="1" ht="9" customHeight="1">
      <c r="A17" s="56" t="s">
        <v>194</v>
      </c>
      <c r="B17" s="57"/>
      <c r="C17" s="66">
        <v>21073.88</v>
      </c>
      <c r="D17" s="80"/>
      <c r="E17" s="66">
        <v>479705</v>
      </c>
      <c r="G17" s="56" t="s">
        <v>253</v>
      </c>
      <c r="H17" s="57"/>
      <c r="I17" s="66"/>
      <c r="J17" s="80"/>
      <c r="K17" s="70"/>
    </row>
    <row r="18" spans="1:11" s="52" customFormat="1" ht="9" customHeight="1">
      <c r="A18" s="56" t="s">
        <v>195</v>
      </c>
      <c r="B18" s="57"/>
      <c r="C18" s="66">
        <v>149824.18</v>
      </c>
      <c r="D18" s="80"/>
      <c r="E18" s="66">
        <v>3470571</v>
      </c>
      <c r="G18" s="56" t="s">
        <v>249</v>
      </c>
      <c r="H18" s="57"/>
      <c r="I18" s="66">
        <v>861777</v>
      </c>
      <c r="J18" s="80"/>
      <c r="K18" s="70">
        <v>29326556</v>
      </c>
    </row>
    <row r="19" spans="1:11" s="52" customFormat="1" ht="9" customHeight="1">
      <c r="A19" s="56" t="s">
        <v>196</v>
      </c>
      <c r="B19" s="57"/>
      <c r="C19" s="66">
        <v>690816.54</v>
      </c>
      <c r="D19" s="80"/>
      <c r="E19" s="66">
        <v>26429072</v>
      </c>
      <c r="G19" s="56" t="s">
        <v>254</v>
      </c>
      <c r="H19" s="57"/>
      <c r="I19" s="66">
        <v>2711639</v>
      </c>
      <c r="J19" s="80"/>
      <c r="K19" s="70">
        <v>63140462</v>
      </c>
    </row>
    <row r="20" spans="1:11" s="52" customFormat="1" ht="9" customHeight="1">
      <c r="A20" s="50"/>
      <c r="B20" s="58"/>
      <c r="C20" s="66"/>
      <c r="D20" s="80"/>
      <c r="E20" s="66"/>
      <c r="G20" s="56" t="s">
        <v>255</v>
      </c>
      <c r="H20" s="57"/>
      <c r="I20" s="66">
        <v>489508</v>
      </c>
      <c r="J20" s="80"/>
      <c r="K20" s="70">
        <v>11717867</v>
      </c>
    </row>
    <row r="21" spans="1:11" s="52" customFormat="1" ht="9" customHeight="1">
      <c r="A21" s="59" t="s">
        <v>331</v>
      </c>
      <c r="B21" s="71" t="s">
        <v>236</v>
      </c>
      <c r="C21" s="65">
        <v>17825978</v>
      </c>
      <c r="D21" s="79" t="s">
        <v>236</v>
      </c>
      <c r="E21" s="65">
        <v>1411407147</v>
      </c>
      <c r="G21" s="56" t="s">
        <v>256</v>
      </c>
      <c r="H21" s="57"/>
      <c r="I21" s="66"/>
      <c r="J21" s="80"/>
      <c r="K21" s="70"/>
    </row>
    <row r="22" spans="1:11" s="52" customFormat="1" ht="9" customHeight="1">
      <c r="A22" s="56" t="s">
        <v>197</v>
      </c>
      <c r="B22" s="57"/>
      <c r="C22" s="66">
        <v>3379501</v>
      </c>
      <c r="D22" s="80"/>
      <c r="E22" s="66">
        <v>688484159</v>
      </c>
      <c r="G22" s="56" t="s">
        <v>257</v>
      </c>
      <c r="H22" s="57"/>
      <c r="I22" s="66">
        <v>976627</v>
      </c>
      <c r="J22" s="80"/>
      <c r="K22" s="70">
        <v>77503919</v>
      </c>
    </row>
    <row r="23" spans="1:11" s="52" customFormat="1" ht="9" customHeight="1">
      <c r="A23" s="56" t="s">
        <v>198</v>
      </c>
      <c r="B23" s="57"/>
      <c r="C23" s="66">
        <v>1939603.4</v>
      </c>
      <c r="D23" s="80"/>
      <c r="E23" s="66">
        <v>122950136</v>
      </c>
      <c r="G23" s="56" t="s">
        <v>258</v>
      </c>
      <c r="H23" s="57"/>
      <c r="I23" s="66">
        <v>264750</v>
      </c>
      <c r="J23" s="80"/>
      <c r="K23" s="70">
        <v>10995805</v>
      </c>
    </row>
    <row r="24" spans="1:11" s="52" customFormat="1" ht="9" customHeight="1">
      <c r="A24" s="56" t="s">
        <v>199</v>
      </c>
      <c r="B24" s="57"/>
      <c r="C24" s="66">
        <v>1780027.14</v>
      </c>
      <c r="D24" s="80"/>
      <c r="E24" s="66">
        <v>75635549</v>
      </c>
      <c r="G24" s="56" t="s">
        <v>259</v>
      </c>
      <c r="H24" s="57"/>
      <c r="I24" s="66">
        <v>2245577</v>
      </c>
      <c r="J24" s="80"/>
      <c r="K24" s="70">
        <v>60726712</v>
      </c>
    </row>
    <row r="25" spans="1:11" s="52" customFormat="1" ht="9" customHeight="1">
      <c r="A25" s="56" t="s">
        <v>200</v>
      </c>
      <c r="B25" s="57"/>
      <c r="C25" s="66">
        <v>857903.45</v>
      </c>
      <c r="D25" s="80"/>
      <c r="E25" s="66">
        <v>38134577</v>
      </c>
      <c r="G25" s="56" t="s">
        <v>260</v>
      </c>
      <c r="H25" s="57"/>
      <c r="I25" s="66">
        <v>548269</v>
      </c>
      <c r="J25" s="80"/>
      <c r="K25" s="70">
        <v>28081924</v>
      </c>
    </row>
    <row r="26" spans="1:11" s="52" customFormat="1" ht="9" customHeight="1">
      <c r="A26" s="56" t="s">
        <v>201</v>
      </c>
      <c r="B26" s="57"/>
      <c r="C26" s="66">
        <v>5249639</v>
      </c>
      <c r="D26" s="80"/>
      <c r="E26" s="66">
        <v>213994761</v>
      </c>
      <c r="G26" s="56" t="s">
        <v>261</v>
      </c>
      <c r="H26" s="57"/>
      <c r="I26" s="66">
        <v>10247196</v>
      </c>
      <c r="J26" s="80"/>
      <c r="K26" s="70">
        <v>238089621</v>
      </c>
    </row>
    <row r="27" spans="1:11" s="52" customFormat="1" ht="9" customHeight="1">
      <c r="A27" s="56" t="s">
        <v>202</v>
      </c>
      <c r="B27" s="57"/>
      <c r="C27" s="66">
        <v>380204</v>
      </c>
      <c r="D27" s="80"/>
      <c r="E27" s="66">
        <v>25796431</v>
      </c>
      <c r="G27" s="56" t="s">
        <v>262</v>
      </c>
      <c r="H27" s="57"/>
      <c r="I27" s="66">
        <v>8455818</v>
      </c>
      <c r="J27" s="80"/>
      <c r="K27" s="70">
        <v>276906648</v>
      </c>
    </row>
    <row r="28" spans="1:11" s="52" customFormat="1" ht="9" customHeight="1">
      <c r="A28" s="56" t="s">
        <v>203</v>
      </c>
      <c r="B28" s="57"/>
      <c r="C28" s="66">
        <v>1864449.57</v>
      </c>
      <c r="D28" s="80"/>
      <c r="E28" s="66">
        <v>150140949</v>
      </c>
      <c r="G28" s="56" t="s">
        <v>263</v>
      </c>
      <c r="H28" s="57"/>
      <c r="I28" s="66">
        <v>754863</v>
      </c>
      <c r="J28" s="80"/>
      <c r="K28" s="70">
        <v>23503818</v>
      </c>
    </row>
    <row r="29" spans="1:11" s="52" customFormat="1" ht="9" customHeight="1">
      <c r="A29" s="56" t="s">
        <v>287</v>
      </c>
      <c r="B29" s="57"/>
      <c r="C29" s="66">
        <v>2051827</v>
      </c>
      <c r="D29" s="80"/>
      <c r="E29" s="66">
        <v>76081429</v>
      </c>
      <c r="G29" s="56" t="s">
        <v>264</v>
      </c>
      <c r="H29" s="57"/>
      <c r="I29" s="66">
        <v>75863324</v>
      </c>
      <c r="J29" s="80"/>
      <c r="K29" s="70">
        <v>1691305936</v>
      </c>
    </row>
    <row r="30" spans="1:11" s="52" customFormat="1" ht="9" customHeight="1">
      <c r="A30" s="56" t="s">
        <v>229</v>
      </c>
      <c r="B30" s="57"/>
      <c r="C30" s="66">
        <v>322822.54</v>
      </c>
      <c r="D30" s="80"/>
      <c r="E30" s="66">
        <v>20189156</v>
      </c>
      <c r="G30" s="56" t="s">
        <v>265</v>
      </c>
      <c r="H30" s="57"/>
      <c r="I30" s="66">
        <v>1713913</v>
      </c>
      <c r="J30" s="80"/>
      <c r="K30" s="70">
        <v>55149685</v>
      </c>
    </row>
    <row r="31" spans="1:11" s="52" customFormat="1" ht="9" customHeight="1">
      <c r="A31" s="50"/>
      <c r="B31" s="58"/>
      <c r="C31" s="66"/>
      <c r="D31" s="80"/>
      <c r="E31" s="66"/>
      <c r="G31" s="56" t="s">
        <v>267</v>
      </c>
      <c r="H31" s="57"/>
      <c r="I31" s="66"/>
      <c r="J31" s="80"/>
      <c r="K31" s="70"/>
    </row>
    <row r="32" spans="1:11" s="52" customFormat="1" ht="9" customHeight="1">
      <c r="A32" s="59" t="s">
        <v>332</v>
      </c>
      <c r="B32" s="71" t="s">
        <v>236</v>
      </c>
      <c r="C32" s="65">
        <v>57174065</v>
      </c>
      <c r="D32" s="79" t="s">
        <v>236</v>
      </c>
      <c r="E32" s="65">
        <v>1952959154</v>
      </c>
      <c r="G32" s="56" t="s">
        <v>266</v>
      </c>
      <c r="H32" s="57"/>
      <c r="I32" s="66">
        <v>2619877</v>
      </c>
      <c r="J32" s="80"/>
      <c r="K32" s="70">
        <v>110026868</v>
      </c>
    </row>
    <row r="33" spans="1:11" s="52" customFormat="1" ht="9" customHeight="1">
      <c r="A33" s="56" t="s">
        <v>204</v>
      </c>
      <c r="B33" s="57"/>
      <c r="C33" s="66">
        <v>321170.71</v>
      </c>
      <c r="D33" s="80"/>
      <c r="E33" s="66">
        <v>11000434</v>
      </c>
      <c r="G33" s="56" t="s">
        <v>268</v>
      </c>
      <c r="H33" s="57"/>
      <c r="I33" s="66">
        <v>1198293</v>
      </c>
      <c r="J33" s="80"/>
      <c r="K33" s="70">
        <v>29582332</v>
      </c>
    </row>
    <row r="34" spans="1:11" s="52" customFormat="1" ht="9" customHeight="1">
      <c r="A34" s="56" t="s">
        <v>205</v>
      </c>
      <c r="B34" s="57"/>
      <c r="C34" s="66">
        <v>130789.64</v>
      </c>
      <c r="D34" s="80"/>
      <c r="E34" s="66">
        <v>5494963</v>
      </c>
      <c r="G34" s="56" t="s">
        <v>269</v>
      </c>
      <c r="H34" s="57"/>
      <c r="I34" s="66">
        <v>2384757</v>
      </c>
      <c r="J34" s="80"/>
      <c r="K34" s="70">
        <v>72341140</v>
      </c>
    </row>
    <row r="35" spans="1:11" s="52" customFormat="1" ht="9" customHeight="1">
      <c r="A35" s="56" t="s">
        <v>206</v>
      </c>
      <c r="B35" s="57"/>
      <c r="C35" s="66">
        <v>380901.19</v>
      </c>
      <c r="D35" s="80"/>
      <c r="E35" s="66">
        <v>9146094</v>
      </c>
      <c r="G35" s="56" t="s">
        <v>270</v>
      </c>
      <c r="H35" s="57"/>
      <c r="I35" s="66">
        <v>622674</v>
      </c>
      <c r="J35" s="80"/>
      <c r="K35" s="70">
        <v>33826206</v>
      </c>
    </row>
    <row r="36" spans="1:11" s="52" customFormat="1" ht="9" customHeight="1">
      <c r="A36" s="56" t="s">
        <v>207</v>
      </c>
      <c r="B36" s="57"/>
      <c r="C36" s="66">
        <v>18268153.81</v>
      </c>
      <c r="D36" s="80"/>
      <c r="E36" s="66">
        <v>1034714407</v>
      </c>
      <c r="G36" s="56" t="s">
        <v>291</v>
      </c>
      <c r="H36" s="57"/>
      <c r="I36" s="66">
        <v>1196203</v>
      </c>
      <c r="J36" s="80"/>
      <c r="K36" s="70">
        <v>33572617</v>
      </c>
    </row>
    <row r="37" spans="1:11" s="52" customFormat="1" ht="9" customHeight="1">
      <c r="A37" s="56" t="s">
        <v>208</v>
      </c>
      <c r="B37" s="57"/>
      <c r="C37" s="66">
        <v>2309813.93</v>
      </c>
      <c r="D37" s="80"/>
      <c r="E37" s="66">
        <v>58885486</v>
      </c>
      <c r="G37" s="56" t="s">
        <v>272</v>
      </c>
      <c r="H37" s="57" t="s">
        <v>271</v>
      </c>
      <c r="I37" s="66"/>
      <c r="J37" s="80"/>
      <c r="K37" s="70"/>
    </row>
    <row r="38" spans="1:11" s="52" customFormat="1" ht="9" customHeight="1">
      <c r="A38" s="56" t="s">
        <v>209</v>
      </c>
      <c r="B38" s="57"/>
      <c r="C38" s="66"/>
      <c r="D38" s="80"/>
      <c r="E38" s="66"/>
      <c r="G38" s="56" t="s">
        <v>273</v>
      </c>
      <c r="H38" s="57"/>
      <c r="I38" s="66">
        <v>2057599</v>
      </c>
      <c r="J38" s="80"/>
      <c r="K38" s="70">
        <v>96181757</v>
      </c>
    </row>
    <row r="39" spans="1:11" s="52" customFormat="1" ht="9" customHeight="1">
      <c r="A39" s="56" t="s">
        <v>239</v>
      </c>
      <c r="B39" s="57"/>
      <c r="C39" s="66">
        <v>34295415.73</v>
      </c>
      <c r="D39" s="80"/>
      <c r="E39" s="66">
        <v>791867300</v>
      </c>
      <c r="G39" s="56" t="s">
        <v>274</v>
      </c>
      <c r="H39" s="57"/>
      <c r="I39" s="66">
        <v>552557</v>
      </c>
      <c r="J39" s="80"/>
      <c r="K39" s="70">
        <v>29284695</v>
      </c>
    </row>
    <row r="40" spans="1:11" s="52" customFormat="1" ht="9" customHeight="1">
      <c r="A40" s="56" t="s">
        <v>210</v>
      </c>
      <c r="B40" s="57"/>
      <c r="C40" s="66">
        <v>222135.92</v>
      </c>
      <c r="D40" s="80"/>
      <c r="E40" s="66">
        <v>11290824</v>
      </c>
      <c r="I40" s="81"/>
      <c r="J40" s="81"/>
      <c r="K40" s="81"/>
    </row>
    <row r="41" spans="1:11" s="52" customFormat="1" ht="9" customHeight="1">
      <c r="A41" s="56" t="s">
        <v>211</v>
      </c>
      <c r="B41" s="57"/>
      <c r="C41" s="66">
        <v>1245684.29</v>
      </c>
      <c r="D41" s="80"/>
      <c r="E41" s="66">
        <v>30559646</v>
      </c>
      <c r="G41" s="54"/>
      <c r="H41" s="58"/>
      <c r="I41" s="66"/>
      <c r="J41" s="80"/>
      <c r="K41" s="66"/>
    </row>
    <row r="42" spans="1:11" s="52" customFormat="1" ht="9" customHeight="1">
      <c r="A42" s="50"/>
      <c r="B42" s="58"/>
      <c r="C42" s="66"/>
      <c r="D42" s="80"/>
      <c r="E42" s="66"/>
      <c r="G42" s="54"/>
      <c r="H42" s="71"/>
      <c r="I42" s="65"/>
      <c r="J42" s="81"/>
      <c r="K42" s="67"/>
    </row>
    <row r="43" spans="1:11" s="52" customFormat="1" ht="9" customHeight="1">
      <c r="A43" s="59" t="s">
        <v>333</v>
      </c>
      <c r="B43" s="71" t="s">
        <v>236</v>
      </c>
      <c r="C43" s="65">
        <v>13439382</v>
      </c>
      <c r="D43" s="79" t="s">
        <v>236</v>
      </c>
      <c r="E43" s="65">
        <v>397561595</v>
      </c>
      <c r="G43" s="54"/>
      <c r="H43" s="55"/>
      <c r="I43" s="65"/>
      <c r="J43" s="82"/>
      <c r="K43" s="66"/>
    </row>
    <row r="44" spans="1:11" s="52" customFormat="1" ht="9" customHeight="1">
      <c r="A44" s="56" t="s">
        <v>212</v>
      </c>
      <c r="B44" s="57"/>
      <c r="C44" s="66">
        <v>5768095.92</v>
      </c>
      <c r="D44" s="80"/>
      <c r="E44" s="66">
        <v>185326794</v>
      </c>
      <c r="G44" s="54" t="s">
        <v>340</v>
      </c>
      <c r="H44" s="71" t="s">
        <v>236</v>
      </c>
      <c r="I44" s="65">
        <v>327501198</v>
      </c>
      <c r="J44" s="79" t="s">
        <v>236</v>
      </c>
      <c r="K44" s="69">
        <v>10880028258</v>
      </c>
    </row>
    <row r="45" spans="1:11" s="52" customFormat="1" ht="9" customHeight="1">
      <c r="A45" s="56" t="s">
        <v>230</v>
      </c>
      <c r="B45" s="57"/>
      <c r="C45" s="66"/>
      <c r="D45" s="80"/>
      <c r="E45" s="66"/>
      <c r="G45" s="54"/>
      <c r="H45" s="55"/>
      <c r="I45" s="65"/>
      <c r="J45" s="82"/>
      <c r="K45" s="66"/>
    </row>
    <row r="46" spans="1:11" s="52" customFormat="1" ht="9" customHeight="1">
      <c r="A46" s="56" t="s">
        <v>240</v>
      </c>
      <c r="B46" s="57"/>
      <c r="C46" s="66">
        <v>2934720.63</v>
      </c>
      <c r="D46" s="80"/>
      <c r="E46" s="66">
        <v>80172147</v>
      </c>
      <c r="G46" s="54" t="s">
        <v>343</v>
      </c>
      <c r="H46" s="58"/>
      <c r="I46" s="65"/>
      <c r="J46" s="83"/>
      <c r="K46" s="67"/>
    </row>
    <row r="47" spans="1:11" s="52" customFormat="1" ht="9" customHeight="1">
      <c r="A47" s="56" t="s">
        <v>231</v>
      </c>
      <c r="B47" s="57"/>
      <c r="C47" s="66">
        <v>597607.6</v>
      </c>
      <c r="D47" s="80"/>
      <c r="E47" s="66">
        <v>16262160</v>
      </c>
      <c r="G47" s="54" t="s">
        <v>337</v>
      </c>
      <c r="H47" s="71" t="s">
        <v>236</v>
      </c>
      <c r="I47" s="65">
        <v>50939252</v>
      </c>
      <c r="J47" s="82"/>
      <c r="K47" s="67" t="s">
        <v>361</v>
      </c>
    </row>
    <row r="48" spans="1:11" s="52" customFormat="1" ht="9" customHeight="1">
      <c r="A48" s="56" t="s">
        <v>288</v>
      </c>
      <c r="B48" s="57"/>
      <c r="C48" s="66"/>
      <c r="D48" s="80"/>
      <c r="E48" s="66"/>
      <c r="G48" s="56"/>
      <c r="H48" s="55"/>
      <c r="I48" s="66"/>
      <c r="J48" s="82"/>
      <c r="K48" s="66"/>
    </row>
    <row r="49" spans="1:11" s="52" customFormat="1" ht="9" customHeight="1">
      <c r="A49" s="56" t="s">
        <v>241</v>
      </c>
      <c r="B49" s="57"/>
      <c r="C49" s="66">
        <v>891081.71</v>
      </c>
      <c r="D49" s="80"/>
      <c r="E49" s="66">
        <v>26189585</v>
      </c>
      <c r="G49" s="54" t="s">
        <v>296</v>
      </c>
      <c r="H49" s="71" t="s">
        <v>236</v>
      </c>
      <c r="I49" s="65">
        <v>3197566</v>
      </c>
      <c r="J49" s="82"/>
      <c r="K49" s="107" t="s">
        <v>361</v>
      </c>
    </row>
    <row r="50" spans="1:11" s="52" customFormat="1" ht="9" customHeight="1">
      <c r="A50" s="56" t="s">
        <v>232</v>
      </c>
      <c r="B50" s="57"/>
      <c r="C50" s="66">
        <v>213267.5</v>
      </c>
      <c r="D50" s="80"/>
      <c r="E50" s="66">
        <v>6640360</v>
      </c>
      <c r="G50" s="50"/>
      <c r="H50" s="60"/>
      <c r="I50" s="66"/>
      <c r="J50" s="83"/>
      <c r="K50" s="66"/>
    </row>
    <row r="51" spans="1:11" s="52" customFormat="1" ht="9" customHeight="1">
      <c r="A51" s="56" t="s">
        <v>233</v>
      </c>
      <c r="B51" s="57"/>
      <c r="C51" s="66">
        <v>135294</v>
      </c>
      <c r="D51" s="80"/>
      <c r="E51" s="66">
        <v>3259751</v>
      </c>
      <c r="G51" s="56"/>
      <c r="H51" s="60"/>
      <c r="I51" s="66"/>
      <c r="J51" s="83"/>
      <c r="K51" s="66"/>
    </row>
    <row r="52" spans="1:11" s="52" customFormat="1" ht="9" customHeight="1">
      <c r="A52" s="56" t="s">
        <v>234</v>
      </c>
      <c r="B52" s="57"/>
      <c r="C52" s="66">
        <v>1128746.82</v>
      </c>
      <c r="D52" s="80"/>
      <c r="E52" s="66">
        <v>28699374</v>
      </c>
      <c r="G52" s="56"/>
      <c r="H52" s="61"/>
      <c r="I52" s="66"/>
      <c r="J52" s="84"/>
      <c r="K52" s="66"/>
    </row>
    <row r="53" spans="1:11" s="52" customFormat="1" ht="9" customHeight="1">
      <c r="A53" s="56" t="s">
        <v>235</v>
      </c>
      <c r="B53" s="57"/>
      <c r="C53" s="66">
        <v>1770567.91</v>
      </c>
      <c r="D53" s="80"/>
      <c r="E53" s="66">
        <v>51011424</v>
      </c>
      <c r="G53" s="54"/>
      <c r="H53" s="71"/>
      <c r="I53" s="68"/>
      <c r="J53" s="79"/>
      <c r="K53" s="69"/>
    </row>
    <row r="54" spans="1:11" s="52" customFormat="1" ht="9" customHeight="1">
      <c r="A54" s="50"/>
      <c r="B54" s="58"/>
      <c r="C54" s="66"/>
      <c r="D54" s="80"/>
      <c r="E54" s="66"/>
      <c r="G54" s="54" t="s">
        <v>244</v>
      </c>
      <c r="H54" s="71" t="s">
        <v>236</v>
      </c>
      <c r="I54" s="68">
        <v>381638015</v>
      </c>
      <c r="J54" s="79" t="s">
        <v>236</v>
      </c>
      <c r="K54" s="69">
        <v>10880028258</v>
      </c>
    </row>
    <row r="55" spans="1:14" s="52" customFormat="1" ht="9" customHeight="1">
      <c r="A55" s="59" t="s">
        <v>334</v>
      </c>
      <c r="B55" s="71" t="s">
        <v>236</v>
      </c>
      <c r="C55" s="65">
        <v>69466808</v>
      </c>
      <c r="D55" s="79" t="s">
        <v>236</v>
      </c>
      <c r="E55" s="65">
        <v>2473246374</v>
      </c>
      <c r="G55" s="9"/>
      <c r="H55" s="9"/>
      <c r="I55" s="106"/>
      <c r="J55" s="106"/>
      <c r="K55" s="106"/>
      <c r="L55" s="86">
        <f>SUM(C5:C74)+SUM(I5:I52)-SUM(C5+C12+C21+C32+C43+C55+I5+I16+I44+I54)</f>
        <v>0.26999998092651367</v>
      </c>
      <c r="M55" s="86"/>
      <c r="N55" s="86">
        <f>SUM(E5:E74)+SUM(K5:K52)-SUM(E5+E12+E21+E32+E43+E55+K5+K16+K44+K54)</f>
        <v>0.22999954223632812</v>
      </c>
    </row>
    <row r="56" spans="1:14" s="52" customFormat="1" ht="9" customHeight="1">
      <c r="A56" s="56" t="s">
        <v>213</v>
      </c>
      <c r="B56" s="57"/>
      <c r="C56" s="66">
        <v>6745166</v>
      </c>
      <c r="D56" s="80"/>
      <c r="E56" s="66">
        <v>155200081</v>
      </c>
      <c r="H56"/>
      <c r="I56"/>
      <c r="J56"/>
      <c r="K56"/>
      <c r="L56" s="86">
        <f>I54-County!I69</f>
        <v>-0.24000000953674316</v>
      </c>
      <c r="M56" s="6"/>
      <c r="N56" s="86">
        <f>K54-County!K69</f>
        <v>0</v>
      </c>
    </row>
    <row r="57" spans="1:14" s="52" customFormat="1" ht="9" customHeight="1">
      <c r="A57" s="56" t="s">
        <v>214</v>
      </c>
      <c r="B57" s="57"/>
      <c r="C57" s="14"/>
      <c r="D57" s="80"/>
      <c r="E57" s="14"/>
      <c r="G57" s="75" t="s">
        <v>358</v>
      </c>
      <c r="H57" s="74"/>
      <c r="I57" s="74"/>
      <c r="J57" s="74"/>
      <c r="K57" s="74"/>
      <c r="L57" s="6"/>
      <c r="M57" s="6"/>
      <c r="N57" s="6"/>
    </row>
    <row r="58" spans="1:11" s="6" customFormat="1" ht="9" customHeight="1">
      <c r="A58" s="56" t="s">
        <v>242</v>
      </c>
      <c r="B58" s="62"/>
      <c r="C58" s="14">
        <v>3975938.99</v>
      </c>
      <c r="D58" s="77"/>
      <c r="E58" s="14">
        <v>388309558</v>
      </c>
      <c r="G58" s="72" t="s">
        <v>324</v>
      </c>
      <c r="H58" s="74"/>
      <c r="I58" s="74"/>
      <c r="J58" s="74"/>
      <c r="K58" s="74"/>
    </row>
    <row r="59" spans="1:11" s="6" customFormat="1" ht="9" customHeight="1">
      <c r="A59" s="56" t="s">
        <v>215</v>
      </c>
      <c r="B59" s="62"/>
      <c r="C59" s="14">
        <v>335297.91</v>
      </c>
      <c r="D59" s="77"/>
      <c r="E59" s="14">
        <v>10353768</v>
      </c>
      <c r="G59"/>
      <c r="H59" s="74"/>
      <c r="I59" s="74"/>
      <c r="J59" s="74"/>
      <c r="K59" s="74"/>
    </row>
    <row r="60" spans="1:11" s="6" customFormat="1" ht="9" customHeight="1">
      <c r="A60" s="56" t="s">
        <v>216</v>
      </c>
      <c r="B60" s="62"/>
      <c r="C60" s="14">
        <v>1901697.79</v>
      </c>
      <c r="D60" s="77"/>
      <c r="E60" s="14">
        <v>76880398</v>
      </c>
      <c r="G60" s="73" t="s">
        <v>292</v>
      </c>
      <c r="H60"/>
      <c r="I60"/>
      <c r="J60"/>
      <c r="K60"/>
    </row>
    <row r="61" spans="1:11" s="6" customFormat="1" ht="9" customHeight="1">
      <c r="A61" s="56" t="s">
        <v>289</v>
      </c>
      <c r="B61" s="62"/>
      <c r="C61" s="14">
        <v>27133504.27</v>
      </c>
      <c r="D61" s="77"/>
      <c r="E61" s="14">
        <v>837059071</v>
      </c>
      <c r="G61" s="76" t="s">
        <v>359</v>
      </c>
      <c r="H61"/>
      <c r="I61"/>
      <c r="J61"/>
      <c r="K61"/>
    </row>
    <row r="62" spans="1:11" s="6" customFormat="1" ht="9" customHeight="1">
      <c r="A62" s="56" t="s">
        <v>217</v>
      </c>
      <c r="B62" s="62"/>
      <c r="C62" s="14">
        <v>2426943.81</v>
      </c>
      <c r="D62" s="77"/>
      <c r="E62" s="14">
        <v>92620267</v>
      </c>
      <c r="G62" s="76"/>
      <c r="H62"/>
      <c r="I62"/>
      <c r="J62"/>
      <c r="K62"/>
    </row>
    <row r="63" spans="1:11" s="6" customFormat="1" ht="9" customHeight="1">
      <c r="A63" s="56" t="s">
        <v>218</v>
      </c>
      <c r="B63" s="62"/>
      <c r="C63" s="14"/>
      <c r="D63" s="77"/>
      <c r="E63" s="14"/>
      <c r="G63" s="13" t="s">
        <v>293</v>
      </c>
      <c r="H63"/>
      <c r="I63"/>
      <c r="J63"/>
      <c r="K63"/>
    </row>
    <row r="64" spans="1:5" s="6" customFormat="1" ht="9" customHeight="1">
      <c r="A64" s="56" t="s">
        <v>243</v>
      </c>
      <c r="B64" s="62"/>
      <c r="C64" s="14">
        <v>1761793.11</v>
      </c>
      <c r="D64" s="77"/>
      <c r="E64" s="14">
        <v>40579615</v>
      </c>
    </row>
    <row r="65" spans="1:11" s="6" customFormat="1" ht="9" customHeight="1">
      <c r="A65" s="56" t="s">
        <v>219</v>
      </c>
      <c r="B65" s="62"/>
      <c r="C65" s="14">
        <v>40942</v>
      </c>
      <c r="D65" s="77"/>
      <c r="E65" s="14">
        <v>1086794</v>
      </c>
      <c r="H65"/>
      <c r="I65"/>
      <c r="J65"/>
      <c r="K65"/>
    </row>
    <row r="66" spans="1:11" s="6" customFormat="1" ht="9" customHeight="1">
      <c r="A66" s="56" t="s">
        <v>220</v>
      </c>
      <c r="B66" s="62"/>
      <c r="C66" s="14">
        <v>3046099.75</v>
      </c>
      <c r="D66" s="77"/>
      <c r="E66" s="14">
        <v>136132907</v>
      </c>
      <c r="G66" s="105" t="s">
        <v>347</v>
      </c>
      <c r="H66"/>
      <c r="I66"/>
      <c r="J66"/>
      <c r="K66"/>
    </row>
    <row r="67" spans="1:11" s="6" customFormat="1" ht="9" customHeight="1">
      <c r="A67" s="56" t="s">
        <v>221</v>
      </c>
      <c r="B67" s="62"/>
      <c r="C67" s="14">
        <v>282195.63</v>
      </c>
      <c r="D67" s="77"/>
      <c r="E67" s="14">
        <v>7256302</v>
      </c>
      <c r="G67" s="105" t="s">
        <v>348</v>
      </c>
      <c r="H67"/>
      <c r="I67"/>
      <c r="J67"/>
      <c r="K67"/>
    </row>
    <row r="68" spans="1:11" s="6" customFormat="1" ht="9" customHeight="1">
      <c r="A68" s="56" t="s">
        <v>222</v>
      </c>
      <c r="B68" s="62"/>
      <c r="C68" s="14">
        <v>2489270.54</v>
      </c>
      <c r="D68" s="77"/>
      <c r="E68" s="14">
        <v>68511250</v>
      </c>
      <c r="G68" s="105" t="s">
        <v>317</v>
      </c>
      <c r="H68"/>
      <c r="I68"/>
      <c r="J68"/>
      <c r="K68"/>
    </row>
    <row r="69" spans="1:11" s="6" customFormat="1" ht="9" customHeight="1">
      <c r="A69" s="56" t="s">
        <v>223</v>
      </c>
      <c r="B69" s="62"/>
      <c r="C69" s="14">
        <v>2237753</v>
      </c>
      <c r="D69" s="77"/>
      <c r="E69" s="14">
        <v>51074965</v>
      </c>
      <c r="G69" s="13" t="s">
        <v>319</v>
      </c>
      <c r="H69"/>
      <c r="I69"/>
      <c r="J69"/>
      <c r="K69"/>
    </row>
    <row r="70" spans="1:11" s="6" customFormat="1" ht="9" customHeight="1">
      <c r="A70" s="56" t="s">
        <v>224</v>
      </c>
      <c r="B70" s="62"/>
      <c r="C70" s="14">
        <v>12390883</v>
      </c>
      <c r="D70" s="77"/>
      <c r="E70" s="14">
        <v>473777768</v>
      </c>
      <c r="G70" s="13" t="s">
        <v>320</v>
      </c>
      <c r="H70"/>
      <c r="I70"/>
      <c r="J70"/>
      <c r="K70"/>
    </row>
    <row r="71" spans="1:11" s="6" customFormat="1" ht="9" customHeight="1">
      <c r="A71" s="56" t="s">
        <v>225</v>
      </c>
      <c r="B71" s="62"/>
      <c r="C71" s="14">
        <v>1387479</v>
      </c>
      <c r="D71" s="77"/>
      <c r="E71" s="14">
        <v>40931260</v>
      </c>
      <c r="G71" s="13" t="s">
        <v>322</v>
      </c>
      <c r="H71"/>
      <c r="I71"/>
      <c r="J71"/>
      <c r="K71"/>
    </row>
    <row r="72" spans="1:11" s="6" customFormat="1" ht="9" customHeight="1">
      <c r="A72" s="56" t="s">
        <v>226</v>
      </c>
      <c r="B72" s="62"/>
      <c r="C72" s="14">
        <v>327606</v>
      </c>
      <c r="D72" s="77"/>
      <c r="E72" s="14">
        <v>8091158</v>
      </c>
      <c r="G72" s="13" t="s">
        <v>327</v>
      </c>
      <c r="H72"/>
      <c r="I72"/>
      <c r="J72"/>
      <c r="K72"/>
    </row>
    <row r="73" spans="1:11" s="6" customFormat="1" ht="9" customHeight="1">
      <c r="A73" s="56" t="s">
        <v>227</v>
      </c>
      <c r="B73" s="62"/>
      <c r="C73" s="14">
        <v>1818280</v>
      </c>
      <c r="D73" s="77"/>
      <c r="E73" s="14">
        <v>57707030</v>
      </c>
      <c r="G73" s="13" t="s">
        <v>321</v>
      </c>
      <c r="H73"/>
      <c r="I73"/>
      <c r="J73"/>
      <c r="K73"/>
    </row>
    <row r="74" spans="1:11" s="6" customFormat="1" ht="9" customHeight="1">
      <c r="A74" s="56" t="s">
        <v>228</v>
      </c>
      <c r="B74" s="62"/>
      <c r="C74" s="14">
        <v>1165956</v>
      </c>
      <c r="D74" s="77"/>
      <c r="E74" s="14">
        <v>27674182</v>
      </c>
      <c r="G74" s="13"/>
      <c r="H74"/>
      <c r="I74"/>
      <c r="J74"/>
      <c r="K74"/>
    </row>
    <row r="75" spans="1:2" s="6" customFormat="1" ht="9" customHeight="1">
      <c r="A75" s="50"/>
      <c r="B75" s="63"/>
    </row>
    <row r="76" spans="1:11" s="64" customFormat="1" ht="9" customHeight="1">
      <c r="A76" s="127" t="s">
        <v>275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</row>
    <row r="77" spans="1:11" s="6" customFormat="1" ht="9" customHeight="1">
      <c r="A77" s="129" t="s">
        <v>276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</row>
    <row r="78" spans="1:11" s="6" customFormat="1" ht="9" customHeight="1">
      <c r="A78" s="129" t="s">
        <v>277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</row>
    <row r="79" s="6" customFormat="1" ht="3" customHeight="1"/>
    <row r="80" spans="1:11" s="6" customFormat="1" ht="12" customHeight="1">
      <c r="A80" s="128" t="s">
        <v>297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8"/>
    </row>
    <row r="81" spans="1:9" s="20" customFormat="1" ht="12.75">
      <c r="A81" s="23"/>
      <c r="B81" s="21"/>
      <c r="C81" s="22"/>
      <c r="D81" s="22"/>
      <c r="E81" s="22"/>
      <c r="F81" s="22"/>
      <c r="G81" s="22"/>
      <c r="H81" s="22"/>
      <c r="I81" s="22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</sheetData>
  <mergeCells count="6">
    <mergeCell ref="A1:K1"/>
    <mergeCell ref="A2:K2"/>
    <mergeCell ref="A76:K76"/>
    <mergeCell ref="A80:K80"/>
    <mergeCell ref="A77:K77"/>
    <mergeCell ref="A78:K78"/>
  </mergeCells>
  <printOptions/>
  <pageMargins left="0.25" right="0.25" top="0.25" bottom="0.2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rvpap01</cp:lastModifiedBy>
  <cp:lastPrinted>2003-10-27T12:42:58Z</cp:lastPrinted>
  <dcterms:created xsi:type="dcterms:W3CDTF">2001-02-06T13:56:04Z</dcterms:created>
  <dcterms:modified xsi:type="dcterms:W3CDTF">2003-10-27T12:44:41Z</dcterms:modified>
  <cp:category/>
  <cp:version/>
  <cp:contentType/>
  <cp:contentStatus/>
</cp:coreProperties>
</file>