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255" windowHeight="9435" tabRatio="970" activeTab="0"/>
  </bookViews>
  <sheets>
    <sheet name="Fortified Unfortified Wine Exci" sheetId="1" r:id="rId1"/>
  </sheets>
  <definedNames>
    <definedName name="_xlnm.Print_Area" localSheetId="0">'Fortified Unfortified Wine Exci'!$A$1:$N$52</definedName>
  </definedNames>
  <calcPr fullCalcOnLoad="1"/>
</workbook>
</file>

<file path=xl/sharedStrings.xml><?xml version="1.0" encoding="utf-8"?>
<sst xmlns="http://schemas.openxmlformats.org/spreadsheetml/2006/main" count="142" uniqueCount="78">
  <si>
    <t>[$]</t>
  </si>
  <si>
    <t>Fiscal year</t>
  </si>
  <si>
    <t>Tax</t>
  </si>
  <si>
    <t>collections</t>
  </si>
  <si>
    <t>rate:</t>
  </si>
  <si>
    <t>tax rate</t>
  </si>
  <si>
    <t>in effect</t>
  </si>
  <si>
    <t>for period</t>
  </si>
  <si>
    <t>[%]</t>
  </si>
  <si>
    <t>Wine</t>
  </si>
  <si>
    <t>license</t>
  </si>
  <si>
    <t>Total</t>
  </si>
  <si>
    <t>wine</t>
  </si>
  <si>
    <t xml:space="preserve">excise </t>
  </si>
  <si>
    <t>1992-93…………………..</t>
  </si>
  <si>
    <t>1993-94…………………..</t>
  </si>
  <si>
    <t>1994-95…………………..</t>
  </si>
  <si>
    <t>1995-96…………………..</t>
  </si>
  <si>
    <t>1996-97…………………..</t>
  </si>
  <si>
    <t>1997-98…………………..</t>
  </si>
  <si>
    <t>1998-99…………………..</t>
  </si>
  <si>
    <t>1999-00…………………..</t>
  </si>
  <si>
    <t>2000-01…………………..</t>
  </si>
  <si>
    <t>2001-02…………………..</t>
  </si>
  <si>
    <t>2002-03…………………..</t>
  </si>
  <si>
    <t>State</t>
  </si>
  <si>
    <t>share</t>
  </si>
  <si>
    <t>Local</t>
  </si>
  <si>
    <t>net</t>
  </si>
  <si>
    <t xml:space="preserve">  Unfortified wine tax collections</t>
  </si>
  <si>
    <t>reserve</t>
  </si>
  <si>
    <t xml:space="preserve">distribution of the local government share of beverage taxes, alleviating the necessity for the maintenance of a special reserve account, thereby channeling   </t>
  </si>
  <si>
    <t>See</t>
  </si>
  <si>
    <t>below</t>
  </si>
  <si>
    <t>"</t>
  </si>
  <si>
    <t xml:space="preserve">    Fortified wine tax collections</t>
  </si>
  <si>
    <t xml:space="preserve">Net collection amounts of fortified and unfortified wine excise taxes are after deduction of refunds and before deductions of local share reserves and transfers </t>
  </si>
  <si>
    <t>Sales tax rate changes:</t>
  </si>
  <si>
    <t>Legislative changes affecting local share allocation and method of funding payments:</t>
  </si>
  <si>
    <r>
      <t xml:space="preserve">March 31 of each year.  Legislation became effective </t>
    </r>
    <r>
      <rPr>
        <b/>
        <u val="single"/>
        <sz val="8"/>
        <rFont val="Times New Roman"/>
        <family val="1"/>
      </rPr>
      <t>July 1, 1995</t>
    </r>
    <r>
      <rPr>
        <b/>
        <sz val="8"/>
        <rFont val="Times New Roman"/>
        <family val="1"/>
      </rPr>
      <t>.</t>
    </r>
  </si>
  <si>
    <r>
      <t xml:space="preserve">On June 21, 1990, the General Assembly enacted HB 2377 (Chapter 813, 1989 Session Laws) which provided for an </t>
    </r>
    <r>
      <rPr>
        <b/>
        <i/>
        <sz val="8"/>
        <rFont val="Times New Roman"/>
        <family val="1"/>
      </rPr>
      <t>appropriation</t>
    </r>
    <r>
      <rPr>
        <b/>
        <sz val="8"/>
        <rFont val="Times New Roman"/>
        <family val="1"/>
      </rPr>
      <t xml:space="preserve"> of monies to fund the</t>
    </r>
  </si>
  <si>
    <r>
      <t xml:space="preserve">The 1993 General Assembly rewrote G.S. 105-113.82 converting the annual </t>
    </r>
    <r>
      <rPr>
        <b/>
        <i/>
        <sz val="8"/>
        <rFont val="Times New Roman"/>
        <family val="1"/>
      </rPr>
      <t>appropriation</t>
    </r>
    <r>
      <rPr>
        <b/>
        <sz val="8"/>
        <rFont val="Times New Roman"/>
        <family val="1"/>
      </rPr>
      <t xml:space="preserve"> of a portion of the net excise taxes collected on  the sale of wine</t>
    </r>
  </si>
  <si>
    <t>sales</t>
  </si>
  <si>
    <t>2003-04…………………..</t>
  </si>
  <si>
    <t>of the indicated fiscal year; the State share reflects the amount of collections transferred to the General Fund for the indicated fiscal year.</t>
  </si>
  <si>
    <t>Amounts shown for local share reserve are the computed local government shares based on net collections for the preceding 12-month period ending March 31</t>
  </si>
  <si>
    <r>
      <t xml:space="preserve">Effective for reporting periods beginning on or after </t>
    </r>
    <r>
      <rPr>
        <b/>
        <u val="single"/>
        <sz val="8"/>
        <rFont val="Times New Roman"/>
        <family val="1"/>
      </rPr>
      <t>August 1, 2004</t>
    </r>
    <r>
      <rPr>
        <b/>
        <sz val="8"/>
        <rFont val="Times New Roman"/>
        <family val="1"/>
      </rPr>
      <t>, G.S. 105-113.85 was reenacted to reinstate a discount to wholesalers or importers who both timely file</t>
    </r>
  </si>
  <si>
    <r>
      <t xml:space="preserve">reporting periods beginning on or after </t>
    </r>
    <r>
      <rPr>
        <b/>
        <u val="single"/>
        <sz val="8"/>
        <rFont val="Times New Roman"/>
        <family val="1"/>
      </rPr>
      <t>August 1, 2003</t>
    </r>
    <r>
      <rPr>
        <b/>
        <sz val="8"/>
        <rFont val="Times New Roman"/>
        <family val="1"/>
      </rPr>
      <t>.]</t>
    </r>
  </si>
  <si>
    <t xml:space="preserve">the monthly alcoholic beverage tax report and timely pay the tax due.  The discount is 2%.  [The discount under prior law was 4% and had been repealed effective for </t>
  </si>
  <si>
    <r>
      <t>Alcoholic beverage discount</t>
    </r>
    <r>
      <rPr>
        <b/>
        <sz val="8"/>
        <rFont val="Times New Roman"/>
        <family val="1"/>
      </rPr>
      <t>:</t>
    </r>
  </si>
  <si>
    <t>Fortified/unfortified wine definitions effective October 1, 2004:</t>
  </si>
  <si>
    <t>brandy had been added.</t>
  </si>
  <si>
    <r>
      <t>Fortified wine</t>
    </r>
    <r>
      <rPr>
        <b/>
        <sz val="8"/>
        <rFont val="Times New Roman"/>
        <family val="1"/>
      </rPr>
      <t xml:space="preserve"> is wine having an alcoholic content of more than 16% with a maximum content of 24%; under prior law, wine was considered to be fortified if any amount of </t>
    </r>
  </si>
  <si>
    <r>
      <t xml:space="preserve">Detail may not add to totals due to rounding.  State license taxes were repealed effective </t>
    </r>
    <r>
      <rPr>
        <b/>
        <u val="single"/>
        <sz val="8"/>
        <rFont val="Times New Roman"/>
        <family val="1"/>
      </rPr>
      <t>May 1, 1999</t>
    </r>
    <r>
      <rPr>
        <b/>
        <sz val="8"/>
        <rFont val="Times New Roman"/>
        <family val="1"/>
      </rPr>
      <t xml:space="preserve">.  Collections after this date are delayed payments. </t>
    </r>
  </si>
  <si>
    <t>have any brandy added.</t>
  </si>
  <si>
    <t>The sale price of fortified wine includes state and local sales taxes. (G.S. 18B-804)</t>
  </si>
  <si>
    <t>$ .24/L</t>
  </si>
  <si>
    <t>$ .21/L</t>
  </si>
  <si>
    <t>2004-05…………………..</t>
  </si>
  <si>
    <r>
      <t xml:space="preserve">during the preceding 12-month period ending September 30 of each year to an annual </t>
    </r>
    <r>
      <rPr>
        <b/>
        <i/>
        <sz val="8"/>
        <rFont val="Times New Roman"/>
        <family val="1"/>
      </rPr>
      <t>distribution</t>
    </r>
    <r>
      <rPr>
        <b/>
        <sz val="8"/>
        <rFont val="Times New Roman"/>
        <family val="1"/>
      </rPr>
      <t xml:space="preserve"> based on sales for the preceding 12-month period ending</t>
    </r>
  </si>
  <si>
    <t xml:space="preserve">the "reserve" funds into the General Fund.  </t>
  </si>
  <si>
    <t>2005-06…………………..</t>
  </si>
  <si>
    <t xml:space="preserve">  </t>
  </si>
  <si>
    <t xml:space="preserve">                                               TABLE  13.  COLLECTIONS OF FORTIFIED AND UNFORTIFIED WINE EXCISE TAXES AND WINE LICENSES </t>
  </si>
  <si>
    <t xml:space="preserve">                               [G.S. 105 ARTICLE 2C.]</t>
  </si>
  <si>
    <t xml:space="preserve">              Wine Excise Tax</t>
  </si>
  <si>
    <t>2006-07…………………..</t>
  </si>
  <si>
    <r>
      <t xml:space="preserve">Effective </t>
    </r>
    <r>
      <rPr>
        <b/>
        <u val="single"/>
        <sz val="8"/>
        <rFont val="Times New Roman"/>
        <family val="1"/>
      </rPr>
      <t>October 16, 2001</t>
    </r>
    <r>
      <rPr>
        <b/>
        <sz val="8"/>
        <rFont val="Times New Roman"/>
        <family val="1"/>
      </rPr>
      <t xml:space="preserve">, the rate increased from 4% to 4.5%.  Effective </t>
    </r>
    <r>
      <rPr>
        <b/>
        <u val="single"/>
        <sz val="8"/>
        <rFont val="Times New Roman"/>
        <family val="1"/>
      </rPr>
      <t>December 1, 2006</t>
    </r>
    <r>
      <rPr>
        <b/>
        <sz val="8"/>
        <rFont val="Times New Roman"/>
        <family val="1"/>
      </rPr>
      <t>, the rate decreased to 4.25%.  Local rate not shown.</t>
    </r>
  </si>
  <si>
    <t>Commerce</t>
  </si>
  <si>
    <t>tax net</t>
  </si>
  <si>
    <t>[formerly</t>
  </si>
  <si>
    <t>DOACS]</t>
  </si>
  <si>
    <t>transfer</t>
  </si>
  <si>
    <t>credited to</t>
  </si>
  <si>
    <t>to the Department of Commerce to be allocated to the North Carolina Wine and Grape Growers Council.</t>
  </si>
  <si>
    <t xml:space="preserve">                      Fortified wine excise tax</t>
  </si>
  <si>
    <t xml:space="preserve">                   Unfortified wine excise tax</t>
  </si>
  <si>
    <r>
      <t>Unfortified wine</t>
    </r>
    <r>
      <rPr>
        <b/>
        <sz val="8"/>
        <rFont val="Times New Roman"/>
        <family val="1"/>
      </rPr>
      <t xml:space="preserve"> can have brandy added to it as long as the final product does not have an alcoholic content of more than 16%; under prior law, unfortified wine could not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</si>
</sst>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\-mmm\-yy"/>
    <numFmt numFmtId="166" formatCode="#,##0.0000"/>
    <numFmt numFmtId="167" formatCode="0.0%"/>
    <numFmt numFmtId="168" formatCode="0.0"/>
    <numFmt numFmtId="169" formatCode="mmmm\ d\,\ yyyy"/>
    <numFmt numFmtId="170" formatCode="&quot;$&quot;#,##0.00"/>
  </numFmts>
  <fonts count="6">
    <font>
      <sz val="10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9" fontId="1" fillId="2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1" fontId="1" fillId="2" borderId="12" xfId="0" applyNumberFormat="1" applyFont="1" applyFill="1" applyBorder="1" applyAlignment="1" quotePrefix="1">
      <alignment horizontal="right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41" fontId="1" fillId="2" borderId="10" xfId="0" applyNumberFormat="1" applyFont="1" applyFill="1" applyBorder="1" applyAlignment="1" quotePrefix="1">
      <alignment horizontal="right"/>
    </xf>
    <xf numFmtId="41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41" fontId="1" fillId="2" borderId="8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 quotePrefix="1">
      <alignment horizontal="right"/>
    </xf>
    <xf numFmtId="3" fontId="1" fillId="2" borderId="15" xfId="0" applyNumberFormat="1" applyFont="1" applyFill="1" applyBorder="1" applyAlignment="1" quotePrefix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1" fontId="1" fillId="2" borderId="16" xfId="0" applyNumberFormat="1" applyFont="1" applyFill="1" applyBorder="1" applyAlignment="1" quotePrefix="1">
      <alignment horizontal="right"/>
    </xf>
    <xf numFmtId="0" fontId="1" fillId="2" borderId="3" xfId="0" applyFont="1" applyFill="1" applyBorder="1" applyAlignment="1" quotePrefix="1">
      <alignment horizontal="center"/>
    </xf>
    <xf numFmtId="41" fontId="1" fillId="2" borderId="8" xfId="0" applyNumberFormat="1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P34" sqref="P34"/>
    </sheetView>
  </sheetViews>
  <sheetFormatPr defaultColWidth="9.140625" defaultRowHeight="12.75"/>
  <cols>
    <col min="1" max="1" width="13.7109375" style="1" customWidth="1"/>
    <col min="2" max="2" width="8.57421875" style="1" customWidth="1"/>
    <col min="3" max="3" width="8.140625" style="1" customWidth="1"/>
    <col min="4" max="4" width="7.57421875" style="1" customWidth="1"/>
    <col min="5" max="5" width="6.57421875" style="1" customWidth="1"/>
    <col min="6" max="6" width="8.57421875" style="1" customWidth="1"/>
    <col min="7" max="7" width="8.28125" style="1" customWidth="1"/>
    <col min="8" max="8" width="8.8515625" style="1" customWidth="1"/>
    <col min="9" max="9" width="6.421875" style="1" customWidth="1"/>
    <col min="10" max="10" width="8.57421875" style="1" customWidth="1"/>
    <col min="11" max="11" width="8.8515625" style="1" customWidth="1"/>
    <col min="12" max="12" width="7.8515625" style="1" customWidth="1"/>
    <col min="13" max="13" width="9.00390625" style="1" customWidth="1"/>
    <col min="14" max="16384" width="9.140625" style="1" customWidth="1"/>
  </cols>
  <sheetData>
    <row r="1" ht="10.5">
      <c r="A1" s="1" t="s">
        <v>63</v>
      </c>
    </row>
    <row r="2" spans="1:7" ht="10.5">
      <c r="A2" s="1" t="s">
        <v>62</v>
      </c>
      <c r="E2" s="2" t="s">
        <v>64</v>
      </c>
      <c r="F2" s="2"/>
      <c r="G2" s="2"/>
    </row>
    <row r="3" spans="1:10" ht="10.5">
      <c r="A3" s="3"/>
      <c r="B3" s="4"/>
      <c r="C3" s="3"/>
      <c r="D3" s="3"/>
      <c r="E3" s="3" t="s">
        <v>65</v>
      </c>
      <c r="F3" s="3"/>
      <c r="G3" s="3"/>
      <c r="H3" s="3"/>
      <c r="I3" s="3"/>
      <c r="J3" s="5"/>
    </row>
    <row r="4" spans="1:13" ht="10.5">
      <c r="A4" s="6"/>
      <c r="B4" s="4" t="s">
        <v>75</v>
      </c>
      <c r="C4" s="3"/>
      <c r="D4" s="3"/>
      <c r="E4" s="3"/>
      <c r="F4" s="4" t="s">
        <v>76</v>
      </c>
      <c r="G4" s="3"/>
      <c r="H4" s="3"/>
      <c r="I4" s="5"/>
      <c r="J4" s="7" t="s">
        <v>11</v>
      </c>
      <c r="K4" s="3"/>
      <c r="L4" s="7" t="s">
        <v>25</v>
      </c>
      <c r="M4" s="8" t="s">
        <v>68</v>
      </c>
    </row>
    <row r="5" spans="1:13" ht="10.5">
      <c r="A5" s="6"/>
      <c r="B5" s="9" t="s">
        <v>35</v>
      </c>
      <c r="C5" s="10"/>
      <c r="D5" s="10"/>
      <c r="E5" s="11"/>
      <c r="F5" s="9" t="s">
        <v>29</v>
      </c>
      <c r="G5" s="10"/>
      <c r="H5" s="12"/>
      <c r="I5" s="5"/>
      <c r="J5" s="13" t="s">
        <v>12</v>
      </c>
      <c r="K5" s="6"/>
      <c r="L5" s="13" t="s">
        <v>42</v>
      </c>
      <c r="M5" s="14" t="s">
        <v>72</v>
      </c>
    </row>
    <row r="6" spans="1:13" ht="10.5">
      <c r="A6" s="6"/>
      <c r="B6" s="15" t="s">
        <v>11</v>
      </c>
      <c r="C6" s="13"/>
      <c r="D6" s="15" t="s">
        <v>27</v>
      </c>
      <c r="E6" s="13" t="s">
        <v>2</v>
      </c>
      <c r="F6" s="13" t="s">
        <v>11</v>
      </c>
      <c r="G6" s="13"/>
      <c r="H6" s="13" t="s">
        <v>27</v>
      </c>
      <c r="I6" s="13" t="s">
        <v>2</v>
      </c>
      <c r="J6" s="13" t="s">
        <v>13</v>
      </c>
      <c r="K6" s="13" t="s">
        <v>9</v>
      </c>
      <c r="L6" s="13" t="s">
        <v>5</v>
      </c>
      <c r="M6" s="14" t="s">
        <v>70</v>
      </c>
    </row>
    <row r="7" spans="1:13" ht="10.5">
      <c r="A7" s="6"/>
      <c r="B7" s="15" t="s">
        <v>28</v>
      </c>
      <c r="C7" s="13" t="s">
        <v>25</v>
      </c>
      <c r="D7" s="15" t="s">
        <v>26</v>
      </c>
      <c r="E7" s="13" t="s">
        <v>4</v>
      </c>
      <c r="F7" s="13" t="s">
        <v>28</v>
      </c>
      <c r="G7" s="13" t="s">
        <v>25</v>
      </c>
      <c r="H7" s="13" t="s">
        <v>26</v>
      </c>
      <c r="I7" s="13" t="s">
        <v>4</v>
      </c>
      <c r="J7" s="13" t="s">
        <v>69</v>
      </c>
      <c r="K7" s="13" t="s">
        <v>10</v>
      </c>
      <c r="L7" s="13" t="s">
        <v>6</v>
      </c>
      <c r="M7" s="16" t="s">
        <v>73</v>
      </c>
    </row>
    <row r="8" spans="1:13" ht="10.5">
      <c r="A8" s="6"/>
      <c r="B8" s="15" t="s">
        <v>3</v>
      </c>
      <c r="C8" s="13" t="s">
        <v>26</v>
      </c>
      <c r="D8" s="15" t="s">
        <v>30</v>
      </c>
      <c r="E8" s="13" t="s">
        <v>32</v>
      </c>
      <c r="F8" s="13" t="s">
        <v>3</v>
      </c>
      <c r="G8" s="13" t="s">
        <v>26</v>
      </c>
      <c r="H8" s="13" t="s">
        <v>30</v>
      </c>
      <c r="I8" s="13" t="s">
        <v>32</v>
      </c>
      <c r="J8" s="13" t="s">
        <v>3</v>
      </c>
      <c r="K8" s="13" t="s">
        <v>3</v>
      </c>
      <c r="L8" s="13" t="s">
        <v>7</v>
      </c>
      <c r="M8" s="17" t="s">
        <v>71</v>
      </c>
    </row>
    <row r="9" spans="1:13" ht="10.5">
      <c r="A9" s="14" t="s">
        <v>1</v>
      </c>
      <c r="B9" s="15" t="s">
        <v>0</v>
      </c>
      <c r="C9" s="13" t="s">
        <v>0</v>
      </c>
      <c r="D9" s="15" t="s">
        <v>0</v>
      </c>
      <c r="E9" s="13" t="s">
        <v>33</v>
      </c>
      <c r="F9" s="13" t="s">
        <v>0</v>
      </c>
      <c r="G9" s="13" t="s">
        <v>0</v>
      </c>
      <c r="H9" s="13" t="s">
        <v>0</v>
      </c>
      <c r="I9" s="13" t="s">
        <v>33</v>
      </c>
      <c r="J9" s="13" t="s">
        <v>0</v>
      </c>
      <c r="K9" s="13" t="s">
        <v>0</v>
      </c>
      <c r="L9" s="13" t="s">
        <v>8</v>
      </c>
      <c r="M9" s="14" t="s">
        <v>0</v>
      </c>
    </row>
    <row r="10" spans="1:15" ht="10.5">
      <c r="A10" s="3" t="s">
        <v>14</v>
      </c>
      <c r="B10" s="36">
        <v>2090872</v>
      </c>
      <c r="C10" s="37">
        <v>2090872</v>
      </c>
      <c r="D10" s="38">
        <v>0</v>
      </c>
      <c r="E10" s="39" t="s">
        <v>56</v>
      </c>
      <c r="F10" s="36">
        <v>5462170</v>
      </c>
      <c r="G10" s="37">
        <v>5462170</v>
      </c>
      <c r="H10" s="38">
        <v>0</v>
      </c>
      <c r="I10" s="39" t="s">
        <v>57</v>
      </c>
      <c r="J10" s="36">
        <v>7553042</v>
      </c>
      <c r="K10" s="36">
        <v>1471315</v>
      </c>
      <c r="L10" s="7">
        <v>4</v>
      </c>
      <c r="M10" s="37">
        <v>80825</v>
      </c>
      <c r="O10" s="2"/>
    </row>
    <row r="11" spans="1:15" ht="10.5">
      <c r="A11" s="6" t="s">
        <v>15</v>
      </c>
      <c r="B11" s="30">
        <v>1894107.94</v>
      </c>
      <c r="C11" s="28">
        <v>1894107.94</v>
      </c>
      <c r="D11" s="20">
        <v>0</v>
      </c>
      <c r="E11" s="19" t="s">
        <v>34</v>
      </c>
      <c r="F11" s="30">
        <v>5692363.65</v>
      </c>
      <c r="G11" s="28">
        <v>5692363.65</v>
      </c>
      <c r="H11" s="20">
        <v>0</v>
      </c>
      <c r="I11" s="14" t="s">
        <v>34</v>
      </c>
      <c r="J11" s="30">
        <v>7586471.59</v>
      </c>
      <c r="K11" s="30">
        <v>1526014.48</v>
      </c>
      <c r="L11" s="13" t="s">
        <v>34</v>
      </c>
      <c r="M11" s="28">
        <v>93734.6</v>
      </c>
      <c r="O11" s="2"/>
    </row>
    <row r="12" spans="1:15" ht="10.5">
      <c r="A12" s="1" t="s">
        <v>16</v>
      </c>
      <c r="B12" s="30">
        <v>1879917.54</v>
      </c>
      <c r="C12" s="28">
        <v>1879917.54</v>
      </c>
      <c r="D12" s="20">
        <v>0</v>
      </c>
      <c r="E12" s="19" t="s">
        <v>34</v>
      </c>
      <c r="F12" s="30">
        <v>6050087.26</v>
      </c>
      <c r="G12" s="28">
        <v>6050087.26</v>
      </c>
      <c r="H12" s="20">
        <v>0</v>
      </c>
      <c r="I12" s="16" t="s">
        <v>34</v>
      </c>
      <c r="J12" s="30">
        <v>7930004.8</v>
      </c>
      <c r="K12" s="30">
        <v>1478013</v>
      </c>
      <c r="L12" s="13" t="s">
        <v>34</v>
      </c>
      <c r="M12" s="32">
        <v>94763.48</v>
      </c>
      <c r="O12" s="2"/>
    </row>
    <row r="13" spans="1:15" ht="10.5">
      <c r="A13" s="1" t="s">
        <v>17</v>
      </c>
      <c r="B13" s="30">
        <v>1892250.09</v>
      </c>
      <c r="C13" s="28">
        <v>1478212</v>
      </c>
      <c r="D13" s="34">
        <v>414038</v>
      </c>
      <c r="E13" s="19" t="s">
        <v>34</v>
      </c>
      <c r="F13" s="30">
        <v>6808590</v>
      </c>
      <c r="G13" s="28">
        <v>2784792</v>
      </c>
      <c r="H13" s="34">
        <v>4023798</v>
      </c>
      <c r="I13" s="16" t="s">
        <v>34</v>
      </c>
      <c r="J13" s="30">
        <v>8700840</v>
      </c>
      <c r="K13" s="30">
        <v>1523813</v>
      </c>
      <c r="L13" s="13" t="s">
        <v>34</v>
      </c>
      <c r="M13" s="32">
        <v>102535.68</v>
      </c>
      <c r="O13" s="2"/>
    </row>
    <row r="14" spans="1:15" ht="10.5">
      <c r="A14" s="1" t="s">
        <v>18</v>
      </c>
      <c r="B14" s="30">
        <v>1684011.67</v>
      </c>
      <c r="C14" s="28">
        <v>1298266</v>
      </c>
      <c r="D14" s="34">
        <v>385746</v>
      </c>
      <c r="E14" s="19" t="s">
        <v>34</v>
      </c>
      <c r="F14" s="30">
        <v>7292527.7</v>
      </c>
      <c r="G14" s="28">
        <v>2840617</v>
      </c>
      <c r="H14" s="34">
        <v>4451911</v>
      </c>
      <c r="I14" s="16" t="s">
        <v>34</v>
      </c>
      <c r="J14" s="30">
        <v>8976539.370000001</v>
      </c>
      <c r="K14" s="30">
        <v>1504391.47</v>
      </c>
      <c r="L14" s="13" t="s">
        <v>34</v>
      </c>
      <c r="M14" s="32">
        <v>90000</v>
      </c>
      <c r="O14" s="2"/>
    </row>
    <row r="15" spans="1:15" ht="10.5">
      <c r="A15" s="1" t="s">
        <v>19</v>
      </c>
      <c r="B15" s="30">
        <v>1560452.07</v>
      </c>
      <c r="C15" s="28">
        <v>1206827.03</v>
      </c>
      <c r="D15" s="34">
        <v>353625.04</v>
      </c>
      <c r="E15" s="19" t="s">
        <v>34</v>
      </c>
      <c r="F15" s="30">
        <v>7404303.78</v>
      </c>
      <c r="G15" s="28">
        <v>2931698</v>
      </c>
      <c r="H15" s="34">
        <v>4472606.41</v>
      </c>
      <c r="I15" s="16" t="s">
        <v>34</v>
      </c>
      <c r="J15" s="30">
        <v>8964755.85</v>
      </c>
      <c r="K15" s="30">
        <v>1553567.98</v>
      </c>
      <c r="L15" s="13" t="s">
        <v>34</v>
      </c>
      <c r="M15" s="32">
        <v>150000</v>
      </c>
      <c r="O15" s="2"/>
    </row>
    <row r="16" spans="1:15" ht="10.5">
      <c r="A16" s="1" t="s">
        <v>20</v>
      </c>
      <c r="B16" s="30">
        <v>1394901.02</v>
      </c>
      <c r="C16" s="28">
        <v>1089124.52</v>
      </c>
      <c r="D16" s="34">
        <v>305776.5</v>
      </c>
      <c r="E16" s="19" t="s">
        <v>34</v>
      </c>
      <c r="F16" s="30">
        <v>7833110.42</v>
      </c>
      <c r="G16" s="28">
        <v>3153988.59</v>
      </c>
      <c r="H16" s="34">
        <v>4679121.83</v>
      </c>
      <c r="I16" s="16" t="s">
        <v>34</v>
      </c>
      <c r="J16" s="30">
        <v>9228011.44</v>
      </c>
      <c r="K16" s="30">
        <v>415437.03</v>
      </c>
      <c r="L16" s="13" t="s">
        <v>34</v>
      </c>
      <c r="M16" s="32">
        <v>124491.54</v>
      </c>
      <c r="O16" s="2"/>
    </row>
    <row r="17" spans="1:15" ht="10.5">
      <c r="A17" s="1" t="s">
        <v>21</v>
      </c>
      <c r="B17" s="30">
        <v>1448805</v>
      </c>
      <c r="C17" s="28">
        <v>1142002</v>
      </c>
      <c r="D17" s="34">
        <v>306802.79</v>
      </c>
      <c r="E17" s="19" t="s">
        <v>34</v>
      </c>
      <c r="F17" s="30">
        <v>8504894</v>
      </c>
      <c r="G17" s="28">
        <v>3492577</v>
      </c>
      <c r="H17" s="34">
        <v>5012317.26</v>
      </c>
      <c r="I17" s="16" t="s">
        <v>34</v>
      </c>
      <c r="J17" s="30">
        <v>9953699</v>
      </c>
      <c r="K17" s="30">
        <v>7482</v>
      </c>
      <c r="L17" s="13" t="s">
        <v>34</v>
      </c>
      <c r="M17" s="32">
        <v>209226.36</v>
      </c>
      <c r="O17" s="2"/>
    </row>
    <row r="18" spans="1:15" ht="10.5">
      <c r="A18" s="1" t="s">
        <v>22</v>
      </c>
      <c r="B18" s="30">
        <v>1371314.68</v>
      </c>
      <c r="C18" s="28">
        <v>1048072.03</v>
      </c>
      <c r="D18" s="34">
        <v>323242.65</v>
      </c>
      <c r="E18" s="19" t="s">
        <v>34</v>
      </c>
      <c r="F18" s="30">
        <v>8653911.68</v>
      </c>
      <c r="G18" s="28">
        <v>3352529.47</v>
      </c>
      <c r="H18" s="34">
        <v>5301382.21</v>
      </c>
      <c r="I18" s="16" t="s">
        <v>34</v>
      </c>
      <c r="J18" s="30">
        <v>10025226.36</v>
      </c>
      <c r="K18" s="30">
        <v>224</v>
      </c>
      <c r="L18" s="13" t="s">
        <v>34</v>
      </c>
      <c r="M18" s="32">
        <v>175000</v>
      </c>
      <c r="O18" s="2"/>
    </row>
    <row r="19" spans="1:15" ht="10.5">
      <c r="A19" s="1" t="s">
        <v>23</v>
      </c>
      <c r="B19" s="30">
        <v>1248266.62</v>
      </c>
      <c r="C19" s="28">
        <v>969374.56</v>
      </c>
      <c r="D19" s="34">
        <v>278892.06</v>
      </c>
      <c r="E19" s="19" t="s">
        <v>34</v>
      </c>
      <c r="F19" s="30">
        <v>9341279.76</v>
      </c>
      <c r="G19" s="28">
        <v>3867304.54</v>
      </c>
      <c r="H19" s="34">
        <v>5473975.22</v>
      </c>
      <c r="I19" s="16" t="s">
        <v>34</v>
      </c>
      <c r="J19" s="30">
        <v>10589546.379999999</v>
      </c>
      <c r="K19" s="30">
        <v>1770</v>
      </c>
      <c r="L19" s="13">
        <v>4.5</v>
      </c>
      <c r="M19" s="32">
        <v>298179.77</v>
      </c>
      <c r="O19" s="2"/>
    </row>
    <row r="20" spans="1:15" ht="10.5">
      <c r="A20" s="1" t="s">
        <v>24</v>
      </c>
      <c r="B20" s="30">
        <v>1250034.81</v>
      </c>
      <c r="C20" s="28">
        <v>975251</v>
      </c>
      <c r="D20" s="34">
        <v>274784</v>
      </c>
      <c r="E20" s="19" t="s">
        <v>34</v>
      </c>
      <c r="F20" s="30">
        <v>10254364.28</v>
      </c>
      <c r="G20" s="28">
        <v>4244010</v>
      </c>
      <c r="H20" s="34">
        <v>6010354</v>
      </c>
      <c r="I20" s="16" t="s">
        <v>34</v>
      </c>
      <c r="J20" s="30">
        <v>11504399.09</v>
      </c>
      <c r="K20" s="30">
        <v>47</v>
      </c>
      <c r="L20" s="13" t="s">
        <v>34</v>
      </c>
      <c r="M20" s="32">
        <v>350000</v>
      </c>
      <c r="O20" s="2"/>
    </row>
    <row r="21" spans="1:15" ht="10.5">
      <c r="A21" s="1" t="s">
        <v>43</v>
      </c>
      <c r="B21" s="30">
        <v>1257801.34</v>
      </c>
      <c r="C21" s="28">
        <v>979783.84</v>
      </c>
      <c r="D21" s="34">
        <v>278017.5</v>
      </c>
      <c r="E21" s="19" t="s">
        <v>34</v>
      </c>
      <c r="F21" s="30">
        <v>11241818.45</v>
      </c>
      <c r="G21" s="28">
        <v>4718315.16</v>
      </c>
      <c r="H21" s="34">
        <v>6523503.29</v>
      </c>
      <c r="I21" s="16" t="s">
        <v>34</v>
      </c>
      <c r="J21" s="30">
        <v>12499619.79</v>
      </c>
      <c r="K21" s="33">
        <v>0</v>
      </c>
      <c r="L21" s="13" t="s">
        <v>34</v>
      </c>
      <c r="M21" s="32">
        <v>350000</v>
      </c>
      <c r="O21" s="2"/>
    </row>
    <row r="22" spans="1:15" ht="10.5">
      <c r="A22" s="6" t="s">
        <v>58</v>
      </c>
      <c r="B22" s="30">
        <v>1038294.16</v>
      </c>
      <c r="C22" s="28">
        <v>799486.95</v>
      </c>
      <c r="D22" s="34">
        <v>238807.21</v>
      </c>
      <c r="E22" s="19" t="s">
        <v>34</v>
      </c>
      <c r="F22" s="30">
        <v>11843907.340000002</v>
      </c>
      <c r="G22" s="28">
        <v>4778560.31</v>
      </c>
      <c r="H22" s="34">
        <v>7065347.03</v>
      </c>
      <c r="I22" s="14" t="s">
        <v>34</v>
      </c>
      <c r="J22" s="30">
        <v>12882201.500000002</v>
      </c>
      <c r="K22" s="27">
        <v>0</v>
      </c>
      <c r="L22" s="13" t="s">
        <v>34</v>
      </c>
      <c r="M22" s="28">
        <v>350000.01</v>
      </c>
      <c r="O22" s="2"/>
    </row>
    <row r="23" spans="1:15" ht="10.5">
      <c r="A23" s="6" t="s">
        <v>61</v>
      </c>
      <c r="B23" s="30">
        <v>1098362.25</v>
      </c>
      <c r="C23" s="28">
        <f>B23-D23</f>
        <v>874707.15</v>
      </c>
      <c r="D23" s="34">
        <v>223655.1</v>
      </c>
      <c r="E23" s="19" t="s">
        <v>34</v>
      </c>
      <c r="F23" s="30">
        <v>13045850.49</v>
      </c>
      <c r="G23" s="28">
        <f>F23-H23</f>
        <v>5605528.53</v>
      </c>
      <c r="H23" s="34">
        <v>7440321.96</v>
      </c>
      <c r="I23" s="14" t="s">
        <v>34</v>
      </c>
      <c r="J23" s="30">
        <f>B23+F23</f>
        <v>14144212.74</v>
      </c>
      <c r="K23" s="40">
        <v>0</v>
      </c>
      <c r="L23" s="13" t="s">
        <v>34</v>
      </c>
      <c r="M23" s="28">
        <v>440039.01</v>
      </c>
      <c r="O23" s="2"/>
    </row>
    <row r="24" spans="1:15" ht="10.5">
      <c r="A24" s="21" t="s">
        <v>66</v>
      </c>
      <c r="B24" s="31">
        <v>942116.51</v>
      </c>
      <c r="C24" s="29">
        <f>B24-D24</f>
        <v>735571.52</v>
      </c>
      <c r="D24" s="35">
        <v>206544.99</v>
      </c>
      <c r="E24" s="22" t="s">
        <v>34</v>
      </c>
      <c r="F24" s="31">
        <v>13536923.69</v>
      </c>
      <c r="G24" s="29">
        <f>F24-H24</f>
        <v>5231466.069999999</v>
      </c>
      <c r="H24" s="35">
        <v>8305457.62</v>
      </c>
      <c r="I24" s="23" t="s">
        <v>34</v>
      </c>
      <c r="J24" s="31">
        <f>B24+F24</f>
        <v>14479040.2</v>
      </c>
      <c r="K24" s="26">
        <v>0</v>
      </c>
      <c r="L24" s="18">
        <v>4.25</v>
      </c>
      <c r="M24" s="29">
        <v>559961</v>
      </c>
      <c r="O24" s="2"/>
    </row>
    <row r="25" ht="10.5">
      <c r="A25" s="1" t="s">
        <v>53</v>
      </c>
    </row>
    <row r="26" ht="10.5">
      <c r="A26" s="1" t="s">
        <v>36</v>
      </c>
    </row>
    <row r="27" ht="10.5">
      <c r="A27" s="1" t="s">
        <v>74</v>
      </c>
    </row>
    <row r="28" ht="3" customHeight="1"/>
    <row r="29" ht="10.5">
      <c r="A29" s="24" t="s">
        <v>38</v>
      </c>
    </row>
    <row r="30" ht="10.5">
      <c r="A30" s="1" t="s">
        <v>45</v>
      </c>
    </row>
    <row r="31" ht="10.5">
      <c r="A31" s="1" t="s">
        <v>44</v>
      </c>
    </row>
    <row r="32" ht="11.25">
      <c r="A32" s="1" t="s">
        <v>40</v>
      </c>
    </row>
    <row r="33" ht="10.5">
      <c r="A33" s="1" t="s">
        <v>31</v>
      </c>
    </row>
    <row r="34" ht="10.5">
      <c r="A34" s="1" t="s">
        <v>60</v>
      </c>
    </row>
    <row r="35" ht="11.25">
      <c r="A35" s="1" t="s">
        <v>41</v>
      </c>
    </row>
    <row r="36" ht="11.25">
      <c r="A36" s="1" t="s">
        <v>59</v>
      </c>
    </row>
    <row r="37" ht="10.5">
      <c r="A37" s="1" t="s">
        <v>39</v>
      </c>
    </row>
    <row r="38" ht="3" customHeight="1"/>
    <row r="39" ht="10.5">
      <c r="A39" s="24" t="s">
        <v>37</v>
      </c>
    </row>
    <row r="40" ht="10.5">
      <c r="A40" s="1" t="s">
        <v>55</v>
      </c>
    </row>
    <row r="41" ht="10.5">
      <c r="A41" s="1" t="s">
        <v>67</v>
      </c>
    </row>
    <row r="42" ht="3" customHeight="1"/>
    <row r="43" ht="10.5">
      <c r="A43" s="24" t="s">
        <v>50</v>
      </c>
    </row>
    <row r="44" ht="11.25">
      <c r="A44" s="25" t="s">
        <v>52</v>
      </c>
    </row>
    <row r="45" ht="10.5">
      <c r="A45" s="1" t="s">
        <v>51</v>
      </c>
    </row>
    <row r="46" ht="11.25">
      <c r="A46" s="25" t="s">
        <v>77</v>
      </c>
    </row>
    <row r="47" ht="10.5">
      <c r="A47" s="1" t="s">
        <v>54</v>
      </c>
    </row>
    <row r="48" ht="3" customHeight="1"/>
    <row r="49" ht="10.5">
      <c r="A49" s="24" t="s">
        <v>49</v>
      </c>
    </row>
    <row r="50" ht="10.5">
      <c r="A50" s="1" t="s">
        <v>46</v>
      </c>
    </row>
    <row r="51" ht="10.5">
      <c r="A51" s="1" t="s">
        <v>48</v>
      </c>
    </row>
    <row r="52" ht="10.5">
      <c r="A52" s="1" t="s">
        <v>47</v>
      </c>
    </row>
  </sheetData>
  <printOptions horizontalCentered="1"/>
  <pageMargins left="1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rvkds00</cp:lastModifiedBy>
  <cp:lastPrinted>2008-05-02T16:03:38Z</cp:lastPrinted>
  <dcterms:created xsi:type="dcterms:W3CDTF">2001-12-10T19:41:38Z</dcterms:created>
  <dcterms:modified xsi:type="dcterms:W3CDTF">2008-10-07T22:00:56Z</dcterms:modified>
  <cp:category/>
  <cp:version/>
  <cp:contentType/>
  <cp:contentStatus/>
</cp:coreProperties>
</file>