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495" windowHeight="8325" activeTab="0"/>
  </bookViews>
  <sheets>
    <sheet name="StateImposedTaxGDP " sheetId="1" r:id="rId1"/>
  </sheets>
  <definedNames>
    <definedName name="_xlnm.Print_Area" localSheetId="0">'StateImposedTaxGDP '!$A$1:$T$57</definedName>
  </definedNames>
  <calcPr fullCalcOnLoad="1"/>
</workbook>
</file>

<file path=xl/sharedStrings.xml><?xml version="1.0" encoding="utf-8"?>
<sst xmlns="http://schemas.openxmlformats.org/spreadsheetml/2006/main" count="67" uniqueCount="58">
  <si>
    <t xml:space="preserve">   [calendar year basis]</t>
  </si>
  <si>
    <t>taxes as</t>
  </si>
  <si>
    <t>Percent</t>
  </si>
  <si>
    <t>Total</t>
  </si>
  <si>
    <t>percent</t>
  </si>
  <si>
    <t>Amount</t>
  </si>
  <si>
    <t>change</t>
  </si>
  <si>
    <t>Fiscal year</t>
  </si>
  <si>
    <t>[$]</t>
  </si>
  <si>
    <t>%</t>
  </si>
  <si>
    <t>1995-1996……………………….</t>
  </si>
  <si>
    <t>1996-1997……………………….</t>
  </si>
  <si>
    <t>1997-1998……………………….</t>
  </si>
  <si>
    <t>1998-1999……………………….</t>
  </si>
  <si>
    <t>1999-2000……………………….</t>
  </si>
  <si>
    <t>2000-2001……………………….</t>
  </si>
  <si>
    <t>2001-2002……………………….</t>
  </si>
  <si>
    <t>2002-2003……………………….</t>
  </si>
  <si>
    <t>State imposed taxes</t>
  </si>
  <si>
    <t>2003-2004……………………….</t>
  </si>
  <si>
    <t xml:space="preserve">      [current dollars]</t>
  </si>
  <si>
    <t>imposed</t>
  </si>
  <si>
    <t xml:space="preserve">State </t>
  </si>
  <si>
    <t xml:space="preserve">General </t>
  </si>
  <si>
    <t>Unemploy-</t>
  </si>
  <si>
    <t>ment</t>
  </si>
  <si>
    <t xml:space="preserve">                    [July - June (fiscal year basis)]</t>
  </si>
  <si>
    <t xml:space="preserve">  State imposed taxes</t>
  </si>
  <si>
    <t>tax</t>
  </si>
  <si>
    <t>amount</t>
  </si>
  <si>
    <t>2004-2005……………………….</t>
  </si>
  <si>
    <t>levels and computed growth rates of the</t>
  </si>
  <si>
    <t>Data discontinuity may affect both the</t>
  </si>
  <si>
    <t/>
  </si>
  <si>
    <t xml:space="preserve"> of </t>
  </si>
  <si>
    <t>Discontinuity exists in the GDP by state series</t>
  </si>
  <si>
    <t>beginning with 1997 when the data basis</t>
  </si>
  <si>
    <t>changed from SIC industry definitions to</t>
  </si>
  <si>
    <t xml:space="preserve">NAICS industry definitions. </t>
  </si>
  <si>
    <t>GDP by state estimates.</t>
  </si>
  <si>
    <t>2005-2006……………………….</t>
  </si>
  <si>
    <t xml:space="preserve">The gross state product (GSP) series was </t>
  </si>
  <si>
    <t>renamed to gross domestic product (GDP)</t>
  </si>
  <si>
    <t>by state series effective with the Bureau of</t>
  </si>
  <si>
    <t>Economic Analysis October 2006 release.</t>
  </si>
  <si>
    <t xml:space="preserve">             NC GDP </t>
  </si>
  <si>
    <t xml:space="preserve">    TABLE  1.  STATE IMPOSED TAXES AS A PERCENTAGE OF NORTH CAROLINA GDP</t>
  </si>
  <si>
    <t>NC GDP</t>
  </si>
  <si>
    <t xml:space="preserve">                 </t>
  </si>
  <si>
    <t xml:space="preserve">  amount </t>
  </si>
  <si>
    <t>2006-2007……………………….</t>
  </si>
  <si>
    <t xml:space="preserve">and oil inspection fees), related taxes imposed under other statutes, and payroll (unemployment insurance) taxes imposed under Chapter 96 of the North Carolina General Statutes.  Motor vehicle registrations, </t>
  </si>
  <si>
    <t>State imposed taxes include all taxes imposed under Chapter 105 of the Revenue Laws of North Carolina including the 3% highway use tax,  3% motor vehicle lease tax, motor fuels taxes (including gasoline</t>
  </si>
  <si>
    <r>
      <t xml:space="preserve">driver licenses, and various other state licenses and fees are excluded.  Tax amounts are net collections before deduction of local shares, certain reimbursements to local governments, and transfers to special funds. </t>
    </r>
  </si>
  <si>
    <t>2007-2008……………………….</t>
  </si>
  <si>
    <t>2008-2009……………………….</t>
  </si>
  <si>
    <t>2009-2010……………………….</t>
  </si>
  <si>
    <r>
      <t xml:space="preserve">Sources:  Bureau of Economic Analysis.  </t>
    </r>
    <r>
      <rPr>
        <b/>
        <i/>
        <sz val="8"/>
        <rFont val="Times New Roman"/>
        <family val="1"/>
      </rPr>
      <t>Gross Domestic Product by State Data Table</t>
    </r>
    <r>
      <rPr>
        <b/>
        <sz val="8"/>
        <rFont val="Times New Roman"/>
        <family val="1"/>
      </rPr>
      <t>, released November 18, 2010; North Carolina Employment Security Commission.  Unemployment taxes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</si>
</sst>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0.0%"/>
    <numFmt numFmtId="167" formatCode="m/d"/>
    <numFmt numFmtId="168" formatCode="00000"/>
    <numFmt numFmtId="169" formatCode="&quot;$&quot;#,##0.00"/>
    <numFmt numFmtId="170" formatCode="\$#,##0"/>
  </numFmts>
  <fonts count="46">
    <font>
      <sz val="8"/>
      <name val="Times New Roman"/>
      <family val="0"/>
    </font>
    <font>
      <u val="single"/>
      <sz val="8"/>
      <color indexed="36"/>
      <name val="Times New Roman"/>
      <family val="1"/>
    </font>
    <font>
      <u val="single"/>
      <sz val="8"/>
      <color indexed="12"/>
      <name val="Times New Roman"/>
      <family val="1"/>
    </font>
    <font>
      <b/>
      <sz val="8"/>
      <name val="Times New Roman"/>
      <family val="1"/>
    </font>
    <font>
      <b/>
      <sz val="8.5"/>
      <name val="Times New Roman"/>
      <family val="1"/>
    </font>
    <font>
      <b/>
      <i/>
      <sz val="8"/>
      <name val="Times New Roman"/>
      <family val="1"/>
    </font>
    <font>
      <b/>
      <vertAlign val="superscript"/>
      <sz val="10"/>
      <name val="Times New Roman"/>
      <family val="1"/>
    </font>
    <font>
      <b/>
      <sz val="8"/>
      <color indexed="8"/>
      <name val="Times New Roman"/>
      <family val="0"/>
    </font>
    <font>
      <b/>
      <sz val="8"/>
      <color indexed="4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75"/>
      <color indexed="8"/>
      <name val="Times New Roman"/>
      <family val="0"/>
    </font>
    <font>
      <b/>
      <sz val="9.25"/>
      <color indexed="8"/>
      <name val="Times New Roman"/>
      <family val="0"/>
    </font>
    <font>
      <b/>
      <sz val="9"/>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xf>
    <xf numFmtId="0" fontId="3" fillId="33" borderId="10" xfId="0" applyFont="1" applyFill="1" applyBorder="1" applyAlignment="1">
      <alignment/>
    </xf>
    <xf numFmtId="0" fontId="3" fillId="33" borderId="11" xfId="0" applyFont="1" applyFill="1" applyBorder="1" applyAlignment="1">
      <alignment horizontal="left"/>
    </xf>
    <xf numFmtId="0" fontId="3" fillId="33" borderId="12" xfId="0" applyFont="1" applyFill="1" applyBorder="1" applyAlignment="1">
      <alignment horizontal="center"/>
    </xf>
    <xf numFmtId="0" fontId="3" fillId="33" borderId="12" xfId="0" applyFont="1" applyFill="1" applyBorder="1" applyAlignment="1">
      <alignment horizontal="left"/>
    </xf>
    <xf numFmtId="0" fontId="3" fillId="33" borderId="12"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horizontal="left"/>
    </xf>
    <xf numFmtId="0" fontId="3" fillId="33" borderId="15" xfId="0" applyFont="1" applyFill="1" applyBorder="1" applyAlignment="1">
      <alignment horizontal="left"/>
    </xf>
    <xf numFmtId="0" fontId="3" fillId="33" borderId="15" xfId="0" applyFont="1" applyFill="1" applyBorder="1" applyAlignment="1">
      <alignment/>
    </xf>
    <xf numFmtId="0" fontId="3" fillId="33" borderId="16" xfId="0" applyFont="1" applyFill="1" applyBorder="1" applyAlignment="1">
      <alignment horizontal="center"/>
    </xf>
    <xf numFmtId="0" fontId="3" fillId="33" borderId="17" xfId="0" applyFont="1" applyFill="1" applyBorder="1" applyAlignment="1">
      <alignment horizontal="center"/>
    </xf>
    <xf numFmtId="0" fontId="3" fillId="33" borderId="0" xfId="0" applyFont="1" applyFill="1" applyBorder="1" applyAlignment="1">
      <alignment horizontal="center"/>
    </xf>
    <xf numFmtId="0" fontId="3" fillId="33" borderId="18" xfId="0" applyFont="1" applyFill="1" applyBorder="1" applyAlignment="1">
      <alignment horizontal="center"/>
    </xf>
    <xf numFmtId="0" fontId="3" fillId="33" borderId="14" xfId="0" applyFont="1" applyFill="1" applyBorder="1" applyAlignment="1">
      <alignment horizontal="center"/>
    </xf>
    <xf numFmtId="0" fontId="3" fillId="33" borderId="19" xfId="0" applyFont="1" applyFill="1" applyBorder="1" applyAlignment="1">
      <alignment horizontal="center"/>
    </xf>
    <xf numFmtId="3" fontId="3" fillId="33" borderId="17" xfId="0" applyNumberFormat="1" applyFont="1" applyFill="1" applyBorder="1" applyAlignment="1">
      <alignment/>
    </xf>
    <xf numFmtId="10" fontId="3" fillId="33" borderId="0" xfId="0" applyNumberFormat="1" applyFont="1" applyFill="1" applyAlignment="1">
      <alignment horizontal="center"/>
    </xf>
    <xf numFmtId="3" fontId="3" fillId="33" borderId="19" xfId="0" applyNumberFormat="1" applyFont="1" applyFill="1" applyBorder="1" applyAlignment="1">
      <alignment horizontal="center"/>
    </xf>
    <xf numFmtId="3" fontId="3" fillId="33" borderId="19" xfId="0" applyNumberFormat="1" applyFont="1" applyFill="1" applyBorder="1" applyAlignment="1">
      <alignment/>
    </xf>
    <xf numFmtId="3" fontId="3" fillId="33" borderId="0" xfId="0" applyNumberFormat="1" applyFont="1" applyFill="1" applyBorder="1" applyAlignment="1">
      <alignment/>
    </xf>
    <xf numFmtId="2" fontId="3" fillId="33" borderId="0" xfId="0" applyNumberFormat="1" applyFont="1" applyFill="1" applyAlignment="1">
      <alignment/>
    </xf>
    <xf numFmtId="0" fontId="3" fillId="33" borderId="0" xfId="0" applyFont="1" applyFill="1" applyAlignment="1" quotePrefix="1">
      <alignment/>
    </xf>
    <xf numFmtId="0" fontId="3" fillId="33" borderId="16" xfId="0" applyFont="1" applyFill="1" applyBorder="1" applyAlignment="1">
      <alignment horizontal="left"/>
    </xf>
    <xf numFmtId="0" fontId="3" fillId="33" borderId="13" xfId="0" applyFont="1" applyFill="1" applyBorder="1" applyAlignment="1">
      <alignment horizontal="center"/>
    </xf>
    <xf numFmtId="0" fontId="0" fillId="33" borderId="18" xfId="0" applyFill="1" applyBorder="1" applyAlignment="1">
      <alignment/>
    </xf>
    <xf numFmtId="10" fontId="3" fillId="33" borderId="17" xfId="0" applyNumberFormat="1" applyFont="1" applyFill="1" applyBorder="1" applyAlignment="1">
      <alignment horizontal="right"/>
    </xf>
    <xf numFmtId="10" fontId="3" fillId="33" borderId="19" xfId="0" applyNumberFormat="1" applyFont="1" applyFill="1" applyBorder="1" applyAlignment="1">
      <alignment horizontal="right"/>
    </xf>
    <xf numFmtId="3" fontId="3" fillId="33" borderId="17" xfId="0" applyNumberFormat="1" applyFont="1" applyFill="1" applyBorder="1" applyAlignment="1">
      <alignment horizontal="right"/>
    </xf>
    <xf numFmtId="3" fontId="3" fillId="33" borderId="19" xfId="0" applyNumberFormat="1" applyFont="1" applyFill="1" applyBorder="1" applyAlignment="1">
      <alignment horizontal="right"/>
    </xf>
    <xf numFmtId="10" fontId="3" fillId="33" borderId="0" xfId="0" applyNumberFormat="1" applyFont="1" applyFill="1" applyAlignment="1">
      <alignment horizontal="right"/>
    </xf>
    <xf numFmtId="10" fontId="3" fillId="33" borderId="0" xfId="0" applyNumberFormat="1" applyFont="1" applyFill="1" applyAlignment="1">
      <alignment/>
    </xf>
    <xf numFmtId="3" fontId="3" fillId="33" borderId="0" xfId="0" applyNumberFormat="1" applyFont="1" applyFill="1" applyAlignment="1">
      <alignment/>
    </xf>
    <xf numFmtId="0" fontId="3" fillId="33" borderId="20" xfId="0" applyFont="1" applyFill="1" applyBorder="1" applyAlignment="1">
      <alignment horizontal="center"/>
    </xf>
    <xf numFmtId="0" fontId="0" fillId="33" borderId="20" xfId="0" applyFill="1" applyBorder="1" applyAlignment="1">
      <alignment/>
    </xf>
    <xf numFmtId="0" fontId="3" fillId="33" borderId="0" xfId="0" applyFont="1" applyFill="1" applyBorder="1" applyAlignment="1">
      <alignment/>
    </xf>
    <xf numFmtId="3" fontId="3" fillId="33" borderId="17" xfId="0" applyNumberFormat="1" applyFont="1" applyFill="1" applyBorder="1" applyAlignment="1">
      <alignment horizontal="center"/>
    </xf>
    <xf numFmtId="10" fontId="3" fillId="33" borderId="14" xfId="0" applyNumberFormat="1" applyFont="1" applyFill="1" applyBorder="1" applyAlignment="1">
      <alignment horizontal="right"/>
    </xf>
    <xf numFmtId="0" fontId="0" fillId="33" borderId="0" xfId="0" applyFill="1" applyAlignment="1" quotePrefix="1">
      <alignment horizontal="right"/>
    </xf>
    <xf numFmtId="4" fontId="0" fillId="33" borderId="0" xfId="0" applyNumberFormat="1" applyFill="1" applyAlignment="1">
      <alignment/>
    </xf>
    <xf numFmtId="0" fontId="0" fillId="33" borderId="11" xfId="0" applyFill="1" applyBorder="1" applyAlignment="1">
      <alignment/>
    </xf>
    <xf numFmtId="10" fontId="3" fillId="33" borderId="16" xfId="0" applyNumberFormat="1" applyFont="1" applyFill="1" applyBorder="1" applyAlignment="1">
      <alignment horizontal="right"/>
    </xf>
    <xf numFmtId="3" fontId="0" fillId="33" borderId="0" xfId="0" applyNumberFormat="1" applyFill="1" applyAlignment="1">
      <alignment/>
    </xf>
    <xf numFmtId="4" fontId="4" fillId="33" borderId="0" xfId="0" applyNumberFormat="1" applyFont="1" applyFill="1" applyAlignment="1">
      <alignment/>
    </xf>
    <xf numFmtId="4" fontId="3" fillId="33" borderId="0" xfId="0" applyNumberFormat="1" applyFont="1" applyFill="1" applyAlignment="1">
      <alignment/>
    </xf>
    <xf numFmtId="10" fontId="3" fillId="33" borderId="0"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Figure 1.1</a:t>
            </a:r>
            <a:r>
              <a:rPr lang="en-US" cap="none" sz="875" b="1" i="0" u="none" baseline="0">
                <a:solidFill>
                  <a:srgbClr val="000000"/>
                </a:solidFill>
                <a:latin typeface="Times New Roman"/>
                <a:ea typeface="Times New Roman"/>
                <a:cs typeface="Times New Roman"/>
              </a:rPr>
              <a:t>  </a:t>
            </a:r>
            <a:r>
              <a:rPr lang="en-US" cap="none" sz="925" b="1" i="0" u="none" baseline="0">
                <a:solidFill>
                  <a:srgbClr val="000000"/>
                </a:solidFill>
                <a:latin typeface="Times New Roman"/>
                <a:ea typeface="Times New Roman"/>
                <a:cs typeface="Times New Roman"/>
              </a:rPr>
              <a:t>North Carolina GDP Compared to State Tax Revenue</a:t>
            </a:r>
          </a:p>
        </c:rich>
      </c:tx>
      <c:layout>
        <c:manualLayout>
          <c:xMode val="factor"/>
          <c:yMode val="factor"/>
          <c:x val="0.009"/>
          <c:y val="-0.0195"/>
        </c:manualLayout>
      </c:layout>
      <c:spPr>
        <a:solidFill>
          <a:srgbClr val="CC99FF"/>
        </a:solidFill>
        <a:ln w="3175">
          <a:solidFill>
            <a:srgbClr val="000000"/>
          </a:solidFill>
        </a:ln>
        <a:effectLst>
          <a:outerShdw dist="35921" dir="2700000" algn="br">
            <a:prstClr val="black"/>
          </a:outerShdw>
        </a:effectLst>
      </c:spPr>
    </c:title>
    <c:view3D>
      <c:rotX val="0"/>
      <c:hPercent val="62"/>
      <c:rotY val="2"/>
      <c:depthPercent val="500"/>
      <c:rAngAx val="1"/>
    </c:view3D>
    <c:plotArea>
      <c:layout>
        <c:manualLayout>
          <c:xMode val="edge"/>
          <c:yMode val="edge"/>
          <c:x val="0.0255"/>
          <c:y val="0.05425"/>
          <c:w val="0.94675"/>
          <c:h val="0.892"/>
        </c:manualLayout>
      </c:layout>
      <c:bar3DChart>
        <c:barDir val="col"/>
        <c:grouping val="clustered"/>
        <c:varyColors val="0"/>
        <c:ser>
          <c:idx val="0"/>
          <c:order val="0"/>
          <c:tx>
            <c:strRef>
              <c:f>'StateImposedTaxGDP '!$A$31</c:f>
              <c:strCache>
                <c:ptCount val="1"/>
                <c:pt idx="0">
                  <c:v>NC GDP</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'StateImposedTaxGDP '!$B$30:$P$30</c:f>
              <c:numCache/>
            </c:numRef>
          </c:cat>
          <c:val>
            <c:numRef>
              <c:f>'StateImposedTaxGDP '!$B$31:$P$31</c:f>
              <c:numCache/>
            </c:numRef>
          </c:val>
          <c:shape val="box"/>
        </c:ser>
        <c:ser>
          <c:idx val="1"/>
          <c:order val="1"/>
          <c:tx>
            <c:strRef>
              <c:f>'StateImposedTaxGDP '!$A$32</c:f>
              <c:strCache>
                <c:ptCount val="1"/>
                <c:pt idx="0">
                  <c:v>State imposed taxes</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'StateImposedTaxGDP '!$B$30:$P$30</c:f>
              <c:numCache/>
            </c:numRef>
          </c:cat>
          <c:val>
            <c:numRef>
              <c:f>'StateImposedTaxGDP '!$B$32:$P$32</c:f>
              <c:numCache/>
            </c:numRef>
          </c:val>
          <c:shape val="box"/>
        </c:ser>
        <c:gapWidth val="45"/>
        <c:gapDepth val="0"/>
        <c:shape val="box"/>
        <c:axId val="50691407"/>
        <c:axId val="53569480"/>
      </c:bar3DChart>
      <c:catAx>
        <c:axId val="50691407"/>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Fiscal year ended</a:t>
                </a:r>
              </a:p>
            </c:rich>
          </c:tx>
          <c:layout>
            <c:manualLayout>
              <c:xMode val="factor"/>
              <c:yMode val="factor"/>
              <c:x val="-0.04725"/>
              <c:y val="0.0195"/>
            </c:manualLayout>
          </c:layout>
          <c:overlay val="0"/>
          <c:spPr>
            <a:noFill/>
            <a:ln>
              <a:noFill/>
            </a:ln>
          </c:spPr>
        </c:title>
        <c:majorGridlines>
          <c:spPr>
            <a:ln w="3175">
              <a:solidFill>
                <a:srgbClr val="CC99FF"/>
              </a:solidFill>
            </a:ln>
          </c:spPr>
        </c:majorGridlines>
        <c:delete val="0"/>
        <c:numFmt formatCode="General" sourceLinked="1"/>
        <c:majorTickMark val="out"/>
        <c:minorTickMark val="none"/>
        <c:tickLblPos val="low"/>
        <c:spPr>
          <a:ln w="3175">
            <a:noFill/>
          </a:ln>
        </c:spPr>
        <c:crossAx val="53569480"/>
        <c:crosses val="autoZero"/>
        <c:auto val="1"/>
        <c:lblOffset val="100"/>
        <c:tickLblSkip val="1"/>
        <c:noMultiLvlLbl val="0"/>
      </c:catAx>
      <c:valAx>
        <c:axId val="53569480"/>
        <c:scaling>
          <c:orientation val="minMax"/>
          <c:max val="450000000000"/>
        </c:scaling>
        <c:axPos val="l"/>
        <c:minorGridlines>
          <c:spPr>
            <a:ln w="3175">
              <a:solidFill>
                <a:srgbClr val="CC99FF"/>
              </a:solidFill>
            </a:ln>
          </c:spPr>
        </c:minorGridlines>
        <c:delete val="0"/>
        <c:numFmt formatCode="\$#,##0" sourceLinked="0"/>
        <c:majorTickMark val="out"/>
        <c:minorTickMark val="none"/>
        <c:tickLblPos val="nextTo"/>
        <c:spPr>
          <a:ln w="3175">
            <a:solidFill>
              <a:srgbClr val="000000"/>
            </a:solidFill>
          </a:ln>
        </c:spPr>
        <c:crossAx val="50691407"/>
        <c:crossesAt val="1"/>
        <c:crossBetween val="between"/>
        <c:dispUnits>
          <c:builtInUnit val="billions"/>
          <c:dispUnitsLbl>
            <c:layout>
              <c:manualLayout>
                <c:xMode val="edge"/>
                <c:yMode val="edge"/>
                <c:x val="0.0035"/>
                <c:y val="0.002"/>
              </c:manualLayout>
            </c:layout>
            <c:spPr>
              <a:noFill/>
              <a:ln>
                <a:noFill/>
              </a:ln>
            </c:spPr>
          </c:dispUnitsLbl>
        </c:dispUnits>
      </c:valAx>
      <c:spPr>
        <a:solidFill>
          <a:srgbClr val="CC99FF"/>
        </a:solidFill>
        <a:ln w="25400">
          <a:solidFill>
            <a:srgbClr val="000000"/>
          </a:solidFill>
        </a:ln>
      </c:spPr>
    </c:plotArea>
    <c:legend>
      <c:legendPos val="b"/>
      <c:layout>
        <c:manualLayout>
          <c:xMode val="edge"/>
          <c:yMode val="edge"/>
          <c:x val="0.1185"/>
          <c:y val="0.95375"/>
          <c:w val="0.736"/>
          <c:h val="0.04625"/>
        </c:manualLayout>
      </c:layout>
      <c:overlay val="0"/>
      <c:spPr>
        <a:solidFill>
          <a:srgbClr val="CC99FF"/>
        </a:solidFill>
        <a:ln w="12700">
          <a:solidFill>
            <a:srgbClr val="000000"/>
          </a:solidFill>
        </a:ln>
        <a:effectLst>
          <a:outerShdw dist="35921" dir="2700000" algn="br">
            <a:prstClr val="black"/>
          </a:outerShdw>
        </a:effectLst>
      </c:spPr>
    </c:legend>
    <c:floor>
      <c:spPr>
        <a:noFill/>
        <a:ln w="3175">
          <a:noFill/>
        </a:ln>
      </c:spPr>
      <c:thickness val="0"/>
    </c:floor>
    <c:sideWall>
      <c:spPr>
        <a:gradFill rotWithShape="1">
          <a:gsLst>
            <a:gs pos="0">
              <a:srgbClr val="FFCC99"/>
            </a:gs>
            <a:gs pos="100000">
              <a:srgbClr val="FFFFCC"/>
            </a:gs>
          </a:gsLst>
          <a:lin ang="5400000" scaled="1"/>
        </a:gradFill>
        <a:ln w="12700">
          <a:solidFill>
            <a:srgbClr val="000000"/>
          </a:solidFill>
        </a:ln>
      </c:spPr>
      <c:thickness val="0"/>
    </c:sideWall>
    <c:backWall>
      <c:spPr>
        <a:gradFill rotWithShape="1">
          <a:gsLst>
            <a:gs pos="0">
              <a:srgbClr val="FFCC99"/>
            </a:gs>
            <a:gs pos="100000">
              <a:srgbClr val="FFFFCC"/>
            </a:gs>
          </a:gsLst>
          <a:lin ang="5400000" scaled="1"/>
        </a:gradFill>
        <a:ln w="12700">
          <a:solidFill>
            <a:srgbClr val="000000"/>
          </a:solidFill>
        </a:ln>
      </c:spPr>
      <c:thickness val="0"/>
    </c:backWall>
    <c:plotVisOnly val="1"/>
    <c:dispBlanksAs val="gap"/>
    <c:showDLblsOverMax val="0"/>
  </c:chart>
  <c:spPr>
    <a:solidFill>
      <a:srgbClr val="660066"/>
    </a:solidFill>
    <a:ln w="38100">
      <a:solidFill>
        <a:srgbClr val="000000"/>
      </a:solidFill>
    </a:ln>
    <a:effectLst>
      <a:outerShdw dist="35921" dir="2700000" algn="br">
        <a:prstClr val="black"/>
      </a:outerShdw>
    </a:effectLst>
  </c:spPr>
  <c:txPr>
    <a:bodyPr vert="horz" rot="0"/>
    <a:lstStyle/>
    <a:p>
      <a:pPr>
        <a:defRPr lang="en-US" cap="none" sz="800" b="1"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Figure 1.2 </a:t>
            </a:r>
            <a:r>
              <a:rPr lang="en-US" cap="none" sz="900" b="1" i="0" u="none" baseline="0">
                <a:solidFill>
                  <a:srgbClr val="000000"/>
                </a:solidFill>
                <a:latin typeface="Times New Roman"/>
                <a:ea typeface="Times New Roman"/>
                <a:cs typeface="Times New Roman"/>
              </a:rPr>
              <a:t>State Imposed Taxes as a Percentage of NC GDP </a:t>
            </a:r>
          </a:p>
        </c:rich>
      </c:tx>
      <c:layout>
        <c:manualLayout>
          <c:xMode val="factor"/>
          <c:yMode val="factor"/>
          <c:x val="0.01325"/>
          <c:y val="-0.0195"/>
        </c:manualLayout>
      </c:layout>
      <c:spPr>
        <a:solidFill>
          <a:srgbClr val="FFFFCC"/>
        </a:solidFill>
        <a:ln w="38100">
          <a:solidFill>
            <a:srgbClr val="000000"/>
          </a:solidFill>
        </a:ln>
        <a:effectLst>
          <a:outerShdw dist="35921" dir="2700000" algn="br">
            <a:prstClr val="black"/>
          </a:outerShdw>
        </a:effectLst>
      </c:spPr>
    </c:title>
    <c:plotArea>
      <c:layout>
        <c:manualLayout>
          <c:xMode val="edge"/>
          <c:yMode val="edge"/>
          <c:x val="0.01925"/>
          <c:y val="0.10875"/>
          <c:w val="0.96225"/>
          <c:h val="0.8195"/>
        </c:manualLayout>
      </c:layout>
      <c:lineChart>
        <c:grouping val="standard"/>
        <c:varyColors val="0"/>
        <c:ser>
          <c:idx val="0"/>
          <c:order val="0"/>
          <c:spPr>
            <a:ln w="38100">
              <a:solidFill>
                <a:srgbClr val="6600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tar"/>
            <c:size val="4"/>
            <c:spPr>
              <a:solidFill>
                <a:srgbClr val="008000"/>
              </a:solidFill>
              <a:ln>
                <a:solidFill>
                  <a:srgbClr val="FFFF00"/>
                </a:solidFill>
              </a:ln>
              <a:effectLst>
                <a:outerShdw dist="35921" dir="2700000" algn="br">
                  <a:prstClr val="black"/>
                </a:outerShdw>
              </a:effectLst>
            </c:spPr>
          </c:marker>
          <c:cat>
            <c:numRef>
              <c:f>'StateImposedTaxGDP '!$C$34:$C$48</c:f>
              <c:numCache/>
            </c:numRef>
          </c:cat>
          <c:val>
            <c:numRef>
              <c:f>'StateImposedTaxGDP '!$C$34:$C$48</c:f>
              <c:numCache/>
            </c:numRef>
          </c:val>
          <c:smooth val="0"/>
        </c:ser>
        <c:ser>
          <c:idx val="1"/>
          <c:order val="1"/>
          <c:spPr>
            <a:ln w="381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'StateImposedTaxGDP '!$C$34:$C$48</c:f>
              <c:numCache/>
            </c:numRef>
          </c:cat>
          <c:val>
            <c:numRef>
              <c:f>'StateImposedTaxGDP '!$D$34:$D$48</c:f>
              <c:numCache/>
            </c:numRef>
          </c:val>
          <c:smooth val="0"/>
        </c:ser>
        <c:marker val="1"/>
        <c:axId val="12363273"/>
        <c:axId val="44160594"/>
      </c:lineChart>
      <c:catAx>
        <c:axId val="12363273"/>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Fiscal year ended</a:t>
                </a:r>
              </a:p>
            </c:rich>
          </c:tx>
          <c:layout>
            <c:manualLayout>
              <c:xMode val="factor"/>
              <c:yMode val="factor"/>
              <c:x val="-0.00525"/>
              <c:y val="-0.00325"/>
            </c:manualLayout>
          </c:layout>
          <c:overlay val="0"/>
          <c:spPr>
            <a:solidFill>
              <a:srgbClr val="FFFFCC"/>
            </a:solidFill>
            <a:ln w="3175">
              <a:solidFill>
                <a:srgbClr val="000000"/>
              </a:solidFill>
            </a:ln>
            <a:effectLst>
              <a:outerShdw dist="35921" dir="2700000" algn="br">
                <a:prstClr val="black"/>
              </a:outerShdw>
            </a:effectLst>
          </c:spPr>
        </c:title>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Times New Roman"/>
                <a:ea typeface="Times New Roman"/>
                <a:cs typeface="Times New Roman"/>
              </a:defRPr>
            </a:pPr>
          </a:p>
        </c:txPr>
        <c:crossAx val="44160594"/>
        <c:crosses val="autoZero"/>
        <c:auto val="1"/>
        <c:lblOffset val="100"/>
        <c:tickLblSkip val="1"/>
        <c:noMultiLvlLbl val="0"/>
      </c:catAx>
      <c:valAx>
        <c:axId val="44160594"/>
        <c:scaling>
          <c:orientation val="minMax"/>
          <c:max val="0.07"/>
          <c:min val="0.05"/>
        </c:scaling>
        <c:axPos val="l"/>
        <c:majorGridlines>
          <c:spPr>
            <a:ln w="12700">
              <a:solidFill>
                <a:srgbClr val="339966"/>
              </a:solidFill>
            </a:ln>
          </c:spPr>
        </c:majorGridlines>
        <c:minorGridlines>
          <c:spPr>
            <a:ln w="3175">
              <a:solidFill>
                <a:srgbClr val="000000"/>
              </a:solidFill>
            </a:ln>
          </c:spPr>
        </c:minorGridlines>
        <c:delete val="0"/>
        <c:numFmt formatCode="0.0%" sourceLinked="0"/>
        <c:majorTickMark val="out"/>
        <c:minorTickMark val="none"/>
        <c:tickLblPos val="nextTo"/>
        <c:spPr>
          <a:ln w="3175">
            <a:solidFill>
              <a:srgbClr val="CCFFCC"/>
            </a:solidFill>
          </a:ln>
        </c:spPr>
        <c:txPr>
          <a:bodyPr vert="horz" rot="0"/>
          <a:lstStyle/>
          <a:p>
            <a:pPr>
              <a:defRPr lang="en-US" cap="none" sz="800" b="1" i="0" u="none" baseline="0">
                <a:solidFill>
                  <a:srgbClr val="000000"/>
                </a:solidFill>
                <a:latin typeface="Times New Roman"/>
                <a:ea typeface="Times New Roman"/>
                <a:cs typeface="Times New Roman"/>
              </a:defRPr>
            </a:pPr>
          </a:p>
        </c:txPr>
        <c:crossAx val="12363273"/>
        <c:crossesAt val="1"/>
        <c:crossBetween val="between"/>
        <c:dispUnits/>
        <c:majorUnit val="0.002"/>
      </c:valAx>
      <c:spPr>
        <a:gradFill rotWithShape="1">
          <a:gsLst>
            <a:gs pos="0">
              <a:srgbClr val="FFFFCC"/>
            </a:gs>
            <a:gs pos="50000">
              <a:srgbClr val="FFCC99"/>
            </a:gs>
            <a:gs pos="100000">
              <a:srgbClr val="FFFFCC"/>
            </a:gs>
          </a:gsLst>
          <a:lin ang="5400000" scaled="1"/>
        </a:gradFill>
        <a:ln w="38100">
          <a:solidFill>
            <a:srgbClr val="000000"/>
          </a:solidFill>
        </a:ln>
      </c:spPr>
    </c:plotArea>
    <c:plotVisOnly val="1"/>
    <c:dispBlanksAs val="gap"/>
    <c:showDLblsOverMax val="0"/>
  </c:chart>
  <c:spPr>
    <a:gradFill rotWithShape="1">
      <a:gsLst>
        <a:gs pos="0">
          <a:srgbClr val="5E765E"/>
        </a:gs>
        <a:gs pos="50000">
          <a:srgbClr val="CCFFCC"/>
        </a:gs>
        <a:gs pos="100000">
          <a:srgbClr val="5E765E"/>
        </a:gs>
      </a:gsLst>
      <a:lin ang="5400000" scaled="1"/>
    </a:gradFill>
    <a:ln w="38100">
      <a:solidFill>
        <a:srgbClr val="000000"/>
      </a:solidFill>
    </a:ln>
    <a:effectLst>
      <a:outerShdw dist="35921" dir="2700000" algn="br">
        <a:prstClr val="black"/>
      </a:outerShdw>
    </a:effectLst>
  </c:spPr>
  <c:txPr>
    <a:bodyPr vert="horz" rot="0"/>
    <a:lstStyle/>
    <a:p>
      <a:pPr>
        <a:defRPr lang="en-US" cap="none" sz="800" b="1" i="0" u="none" baseline="0">
          <a:solidFill>
            <a:srgbClr val="CCFFCC"/>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9525</xdr:rowOff>
    </xdr:from>
    <xdr:to>
      <xdr:col>7</xdr:col>
      <xdr:colOff>95250</xdr:colOff>
      <xdr:row>56</xdr:row>
      <xdr:rowOff>95250</xdr:rowOff>
    </xdr:to>
    <xdr:graphicFrame>
      <xdr:nvGraphicFramePr>
        <xdr:cNvPr id="1" name="Chart 1"/>
        <xdr:cNvGraphicFramePr/>
      </xdr:nvGraphicFramePr>
      <xdr:xfrm>
        <a:off x="9525" y="3609975"/>
        <a:ext cx="5314950" cy="3990975"/>
      </xdr:xfrm>
      <a:graphic>
        <a:graphicData uri="http://schemas.openxmlformats.org/drawingml/2006/chart">
          <c:chart xmlns:c="http://schemas.openxmlformats.org/drawingml/2006/chart" r:id="rId1"/>
        </a:graphicData>
      </a:graphic>
    </xdr:graphicFrame>
    <xdr:clientData/>
  </xdr:twoCellAnchor>
  <xdr:twoCellAnchor>
    <xdr:from>
      <xdr:col>7</xdr:col>
      <xdr:colOff>114300</xdr:colOff>
      <xdr:row>27</xdr:row>
      <xdr:rowOff>9525</xdr:rowOff>
    </xdr:from>
    <xdr:to>
      <xdr:col>19</xdr:col>
      <xdr:colOff>276225</xdr:colOff>
      <xdr:row>56</xdr:row>
      <xdr:rowOff>85725</xdr:rowOff>
    </xdr:to>
    <xdr:graphicFrame>
      <xdr:nvGraphicFramePr>
        <xdr:cNvPr id="2" name="Chart 2"/>
        <xdr:cNvGraphicFramePr/>
      </xdr:nvGraphicFramePr>
      <xdr:xfrm>
        <a:off x="5343525" y="3609975"/>
        <a:ext cx="5105400" cy="3981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2"/>
  <sheetViews>
    <sheetView tabSelected="1" zoomScalePageLayoutView="0" workbookViewId="0" topLeftCell="A1">
      <selection activeCell="N16" sqref="N16"/>
    </sheetView>
  </sheetViews>
  <sheetFormatPr defaultColWidth="9.33203125" defaultRowHeight="11.25"/>
  <cols>
    <col min="1" max="1" width="3.16015625" style="3" customWidth="1"/>
    <col min="2" max="2" width="26.66015625" style="3" customWidth="1"/>
    <col min="3" max="3" width="14.66015625" style="3" customWidth="1"/>
    <col min="4" max="4" width="11.33203125" style="3" customWidth="1"/>
    <col min="5" max="5" width="14.33203125" style="3" customWidth="1"/>
    <col min="6" max="6" width="7.5" style="3" customWidth="1"/>
    <col min="7" max="7" width="13.83203125" style="3" customWidth="1"/>
    <col min="8" max="8" width="12.33203125" style="3" customWidth="1"/>
    <col min="9" max="9" width="14.16015625" style="3" customWidth="1"/>
    <col min="10" max="10" width="7.83203125" style="3" customWidth="1"/>
    <col min="11" max="11" width="8" style="3" customWidth="1"/>
    <col min="12" max="12" width="8.83203125" style="3" customWidth="1"/>
    <col min="13" max="13" width="11.33203125" style="3" customWidth="1"/>
    <col min="14" max="14" width="5.83203125" style="3" customWidth="1"/>
    <col min="15" max="15" width="4.83203125" style="3" customWidth="1"/>
    <col min="16" max="16" width="2.16015625" style="3" customWidth="1"/>
    <col min="17" max="17" width="6.83203125" style="3" customWidth="1"/>
    <col min="18" max="18" width="2.33203125" style="3" customWidth="1"/>
    <col min="19" max="19" width="2" style="3" customWidth="1"/>
    <col min="20" max="20" width="5.16015625" style="3" customWidth="1"/>
    <col min="21" max="21" width="14.33203125" style="3" customWidth="1"/>
    <col min="22" max="22" width="7.5" style="3" customWidth="1"/>
    <col min="23" max="23" width="19" style="3" customWidth="1"/>
    <col min="24" max="24" width="17.33203125" style="3" customWidth="1"/>
    <col min="25" max="25" width="14.16015625" style="3" customWidth="1"/>
    <col min="26" max="26" width="7.5" style="3" customWidth="1"/>
    <col min="27" max="27" width="17.33203125" style="3" customWidth="1"/>
    <col min="28" max="28" width="18.33203125" style="3" customWidth="1"/>
    <col min="29" max="29" width="14.66015625" style="3" customWidth="1"/>
    <col min="30" max="30" width="5.66015625" style="3" customWidth="1"/>
    <col min="31" max="31" width="5" style="3" customWidth="1"/>
    <col min="32" max="32" width="17.16015625" style="3" customWidth="1"/>
    <col min="33" max="16384" width="9.33203125" style="3" customWidth="1"/>
  </cols>
  <sheetData>
    <row r="1" spans="2:16" ht="11.25">
      <c r="B1" s="1"/>
      <c r="D1" s="2" t="s">
        <v>46</v>
      </c>
      <c r="E1" s="2"/>
      <c r="F1" s="2"/>
      <c r="G1" s="2"/>
      <c r="H1" s="2"/>
      <c r="I1" s="2"/>
      <c r="J1" s="2"/>
      <c r="K1" s="2"/>
      <c r="L1" s="1"/>
      <c r="M1" s="1"/>
      <c r="N1" s="1"/>
      <c r="O1" s="1"/>
      <c r="P1" s="1"/>
    </row>
    <row r="2" spans="2:23" ht="10.5" customHeight="1">
      <c r="B2" s="1"/>
      <c r="C2" s="1"/>
      <c r="D2" s="4"/>
      <c r="E2" s="5" t="s">
        <v>45</v>
      </c>
      <c r="F2" s="6"/>
      <c r="G2" s="5"/>
      <c r="H2" s="8" t="s">
        <v>27</v>
      </c>
      <c r="I2" s="7"/>
      <c r="J2" s="4"/>
      <c r="K2" s="43"/>
      <c r="L2" s="1"/>
      <c r="M2" s="1"/>
      <c r="N2" s="1"/>
      <c r="O2" s="1"/>
      <c r="P2" s="1"/>
      <c r="W2" s="42"/>
    </row>
    <row r="3" spans="2:23" ht="10.5" customHeight="1">
      <c r="B3" s="42"/>
      <c r="C3" s="15"/>
      <c r="D3" s="9"/>
      <c r="E3" s="26" t="s">
        <v>20</v>
      </c>
      <c r="F3" s="27"/>
      <c r="G3" s="10" t="s">
        <v>26</v>
      </c>
      <c r="H3" s="11"/>
      <c r="I3" s="12"/>
      <c r="J3" s="12"/>
      <c r="K3" s="13" t="s">
        <v>22</v>
      </c>
      <c r="L3" s="1"/>
      <c r="M3" s="1"/>
      <c r="N3" s="1"/>
      <c r="O3" s="1"/>
      <c r="P3" s="1"/>
      <c r="W3" s="42"/>
    </row>
    <row r="4" spans="2:23" ht="10.5" customHeight="1">
      <c r="B4" s="46"/>
      <c r="C4" s="1"/>
      <c r="D4" s="9"/>
      <c r="E4" s="10" t="s">
        <v>0</v>
      </c>
      <c r="F4" s="28"/>
      <c r="H4" s="36" t="s">
        <v>24</v>
      </c>
      <c r="I4" s="37"/>
      <c r="K4" s="13" t="s">
        <v>21</v>
      </c>
      <c r="L4" s="1"/>
      <c r="M4" s="1"/>
      <c r="N4" s="1"/>
      <c r="O4" s="1"/>
      <c r="P4" s="1"/>
      <c r="W4" s="42"/>
    </row>
    <row r="5" spans="2:23" ht="10.5" customHeight="1">
      <c r="B5" s="47"/>
      <c r="C5" s="1"/>
      <c r="D5" s="9"/>
      <c r="E5" s="13"/>
      <c r="F5" s="37"/>
      <c r="G5" s="14" t="s">
        <v>23</v>
      </c>
      <c r="H5" s="15" t="s">
        <v>25</v>
      </c>
      <c r="I5" s="14" t="s">
        <v>3</v>
      </c>
      <c r="J5" s="1"/>
      <c r="K5" s="13" t="s">
        <v>1</v>
      </c>
      <c r="L5" s="1"/>
      <c r="M5" s="1"/>
      <c r="N5" s="1"/>
      <c r="O5" s="1"/>
      <c r="P5" s="1"/>
      <c r="W5" s="42"/>
    </row>
    <row r="6" spans="2:23" ht="10.5" customHeight="1">
      <c r="B6" s="1"/>
      <c r="C6" s="1"/>
      <c r="D6" s="9"/>
      <c r="E6" s="13"/>
      <c r="F6" s="14" t="s">
        <v>2</v>
      </c>
      <c r="G6" s="14" t="s">
        <v>28</v>
      </c>
      <c r="H6" s="15" t="s">
        <v>28</v>
      </c>
      <c r="I6" s="14" t="s">
        <v>28</v>
      </c>
      <c r="J6" s="1"/>
      <c r="K6" s="13" t="s">
        <v>4</v>
      </c>
      <c r="L6" s="1"/>
      <c r="M6" s="1"/>
      <c r="N6" s="1"/>
      <c r="O6" s="1"/>
      <c r="P6" s="1"/>
      <c r="W6" s="42"/>
    </row>
    <row r="7" spans="2:23" ht="10.5" customHeight="1">
      <c r="B7" s="1"/>
      <c r="C7" s="1"/>
      <c r="D7" s="9"/>
      <c r="E7" s="13" t="s">
        <v>5</v>
      </c>
      <c r="F7" s="14" t="s">
        <v>6</v>
      </c>
      <c r="G7" s="14" t="s">
        <v>49</v>
      </c>
      <c r="H7" s="14" t="s">
        <v>29</v>
      </c>
      <c r="I7" s="14" t="s">
        <v>29</v>
      </c>
      <c r="J7" s="13" t="s">
        <v>2</v>
      </c>
      <c r="K7" s="13" t="s">
        <v>34</v>
      </c>
      <c r="L7" s="1"/>
      <c r="M7" s="1"/>
      <c r="N7" s="1"/>
      <c r="O7" s="1"/>
      <c r="P7" s="1"/>
      <c r="W7" s="42"/>
    </row>
    <row r="8" spans="2:23" ht="10.5" customHeight="1">
      <c r="B8" s="1"/>
      <c r="C8" s="1"/>
      <c r="D8" s="16" t="s">
        <v>7</v>
      </c>
      <c r="E8" s="17" t="s">
        <v>8</v>
      </c>
      <c r="F8" s="18" t="s">
        <v>9</v>
      </c>
      <c r="G8" s="18" t="s">
        <v>8</v>
      </c>
      <c r="H8" s="18" t="s">
        <v>8</v>
      </c>
      <c r="I8" s="18" t="s">
        <v>8</v>
      </c>
      <c r="J8" s="17" t="s">
        <v>6</v>
      </c>
      <c r="K8" s="17" t="s">
        <v>47</v>
      </c>
      <c r="L8" s="1"/>
      <c r="M8" s="1"/>
      <c r="N8" s="1"/>
      <c r="O8" s="1"/>
      <c r="P8" s="1"/>
      <c r="W8" s="42"/>
    </row>
    <row r="9" spans="1:32" ht="10.5" customHeight="1">
      <c r="A9" s="41"/>
      <c r="B9" s="1" t="s">
        <v>41</v>
      </c>
      <c r="C9" s="1"/>
      <c r="D9" s="1" t="s">
        <v>10</v>
      </c>
      <c r="E9" s="19">
        <v>191579000000</v>
      </c>
      <c r="F9" s="29">
        <v>0.06685266241215321</v>
      </c>
      <c r="G9" s="19">
        <v>11437419806.78</v>
      </c>
      <c r="H9" s="31">
        <v>166869206</v>
      </c>
      <c r="I9" s="19">
        <f aca="true" t="shared" si="0" ref="I9:I22">G9+H9</f>
        <v>11604289012.78</v>
      </c>
      <c r="J9" s="29">
        <v>0.041196059381091665</v>
      </c>
      <c r="K9" s="33">
        <f>I9/E9</f>
        <v>0.06057182161291165</v>
      </c>
      <c r="L9" s="34"/>
      <c r="M9" s="1"/>
      <c r="N9" s="1"/>
      <c r="O9" s="1"/>
      <c r="P9" s="1"/>
      <c r="Q9" s="1"/>
      <c r="R9" s="1"/>
      <c r="S9" s="1"/>
      <c r="W9" s="42"/>
      <c r="AB9" s="1"/>
      <c r="AC9" s="1"/>
      <c r="AD9" s="1"/>
      <c r="AE9" s="1"/>
      <c r="AF9" s="1"/>
    </row>
    <row r="10" spans="2:32" ht="10.5" customHeight="1">
      <c r="B10" s="1" t="s">
        <v>42</v>
      </c>
      <c r="C10" s="1"/>
      <c r="D10" s="1" t="s">
        <v>11</v>
      </c>
      <c r="E10" s="19">
        <v>201329000000</v>
      </c>
      <c r="F10" s="29">
        <f>(E10-E9)/E9</f>
        <v>0.05089284316130682</v>
      </c>
      <c r="G10" s="19">
        <v>12322659334.94</v>
      </c>
      <c r="H10" s="31">
        <v>286139389</v>
      </c>
      <c r="I10" s="19">
        <f>G10+H10</f>
        <v>12608798723.94</v>
      </c>
      <c r="J10" s="29">
        <f>(I10-I9)/I9</f>
        <v>0.08656365849331366</v>
      </c>
      <c r="K10" s="33">
        <f>I10/E10</f>
        <v>0.06262783167819838</v>
      </c>
      <c r="L10" s="34"/>
      <c r="M10" s="1"/>
      <c r="N10" s="1"/>
      <c r="O10" s="1"/>
      <c r="P10" s="1"/>
      <c r="Q10" s="1"/>
      <c r="R10" s="1"/>
      <c r="S10" s="1"/>
      <c r="W10" s="42"/>
      <c r="AB10" s="1"/>
      <c r="AC10" s="1"/>
      <c r="AD10" s="1"/>
      <c r="AE10" s="1"/>
      <c r="AF10" s="1"/>
    </row>
    <row r="11" spans="2:32" ht="10.5" customHeight="1">
      <c r="B11" s="1" t="s">
        <v>43</v>
      </c>
      <c r="C11" s="1"/>
      <c r="D11" s="1" t="s">
        <v>12</v>
      </c>
      <c r="E11" s="19">
        <v>228824000000</v>
      </c>
      <c r="F11" s="29">
        <f>(E11-E10)/E10</f>
        <v>0.13656750890333733</v>
      </c>
      <c r="G11" s="19">
        <v>13292313250.8</v>
      </c>
      <c r="H11" s="31">
        <v>327929720</v>
      </c>
      <c r="I11" s="19">
        <f t="shared" si="0"/>
        <v>13620242970.8</v>
      </c>
      <c r="J11" s="29">
        <f>(I11-I10)/I10</f>
        <v>0.08021733624311059</v>
      </c>
      <c r="K11" s="33">
        <f>I11/E11</f>
        <v>0.05952279031395308</v>
      </c>
      <c r="L11" s="34"/>
      <c r="M11" s="1"/>
      <c r="N11" s="1"/>
      <c r="O11" s="1"/>
      <c r="P11" s="1"/>
      <c r="Q11" s="1"/>
      <c r="R11" s="1"/>
      <c r="S11" s="1"/>
      <c r="W11" s="42"/>
      <c r="AB11" s="1"/>
      <c r="AC11" s="1"/>
      <c r="AD11" s="1"/>
      <c r="AE11" s="1"/>
      <c r="AF11" s="1"/>
    </row>
    <row r="12" spans="2:32" ht="9.75" customHeight="1">
      <c r="B12" s="1" t="s">
        <v>44</v>
      </c>
      <c r="C12" s="1"/>
      <c r="D12" s="1" t="s">
        <v>13</v>
      </c>
      <c r="E12" s="19">
        <v>242831000000</v>
      </c>
      <c r="F12" s="29">
        <f>(E12-E11)/E11</f>
        <v>0.06121298465195958</v>
      </c>
      <c r="G12" s="19">
        <v>14207776552.4</v>
      </c>
      <c r="H12" s="31">
        <v>385286674</v>
      </c>
      <c r="I12" s="19">
        <f t="shared" si="0"/>
        <v>14593063226.4</v>
      </c>
      <c r="J12" s="29">
        <f>(I12-I11)/I11</f>
        <v>0.07142458895084312</v>
      </c>
      <c r="K12" s="33">
        <f>I12/E12</f>
        <v>0.06009555298293875</v>
      </c>
      <c r="L12" s="34"/>
      <c r="M12" s="1"/>
      <c r="N12" s="1"/>
      <c r="O12" s="1"/>
      <c r="P12" s="1"/>
      <c r="Q12" s="1"/>
      <c r="R12" s="1"/>
      <c r="S12" s="1"/>
      <c r="W12" s="42"/>
      <c r="AB12" s="1"/>
      <c r="AC12" s="1"/>
      <c r="AD12" s="1"/>
      <c r="AE12" s="1"/>
      <c r="AF12" s="1"/>
    </row>
    <row r="13" spans="1:32" ht="10.5" customHeight="1">
      <c r="A13" s="41" t="s">
        <v>33</v>
      </c>
      <c r="B13" s="1" t="s">
        <v>35</v>
      </c>
      <c r="C13" s="1"/>
      <c r="D13" s="1" t="s">
        <v>14</v>
      </c>
      <c r="E13" s="19">
        <v>265927000000</v>
      </c>
      <c r="F13" s="29">
        <f>(E13-E12)/E12</f>
        <v>0.0951114149346665</v>
      </c>
      <c r="G13" s="19">
        <v>14764555771.8</v>
      </c>
      <c r="H13" s="31">
        <v>322387404</v>
      </c>
      <c r="I13" s="19">
        <f t="shared" si="0"/>
        <v>15086943175.8</v>
      </c>
      <c r="J13" s="29">
        <f>(I13-I12)/I12</f>
        <v>0.03384347355574613</v>
      </c>
      <c r="K13" s="33">
        <f>I13/E13</f>
        <v>0.056733401180775175</v>
      </c>
      <c r="L13" s="34"/>
      <c r="M13" s="1"/>
      <c r="N13" s="1"/>
      <c r="O13" s="1"/>
      <c r="P13" s="1"/>
      <c r="Q13" s="1"/>
      <c r="R13" s="1"/>
      <c r="S13" s="1"/>
      <c r="W13" s="42"/>
      <c r="AB13" s="1"/>
      <c r="AC13" s="1"/>
      <c r="AD13" s="1"/>
      <c r="AE13" s="1"/>
      <c r="AF13" s="1"/>
    </row>
    <row r="14" spans="2:32" ht="10.5" customHeight="1">
      <c r="B14" s="1" t="s">
        <v>36</v>
      </c>
      <c r="C14" s="1"/>
      <c r="D14" s="1" t="s">
        <v>15</v>
      </c>
      <c r="E14" s="19">
        <v>281418000000</v>
      </c>
      <c r="F14" s="29">
        <f>(E14-E13)/E13</f>
        <v>0.058252828783839174</v>
      </c>
      <c r="G14" s="19">
        <v>15060521396.63</v>
      </c>
      <c r="H14" s="31">
        <v>363694451</v>
      </c>
      <c r="I14" s="19">
        <f t="shared" si="0"/>
        <v>15424215847.63</v>
      </c>
      <c r="J14" s="29">
        <f>(I14-I13)/I13</f>
        <v>0.02235526891696639</v>
      </c>
      <c r="K14" s="33">
        <f>I14/E14</f>
        <v>0.05480891715394893</v>
      </c>
      <c r="L14" s="34"/>
      <c r="M14" s="1"/>
      <c r="N14" s="1"/>
      <c r="O14" s="1"/>
      <c r="P14" s="1"/>
      <c r="Q14" s="1"/>
      <c r="R14" s="1"/>
      <c r="S14" s="1"/>
      <c r="W14" s="42"/>
      <c r="AB14" s="1"/>
      <c r="AC14" s="1"/>
      <c r="AD14" s="1"/>
      <c r="AE14" s="1"/>
      <c r="AF14" s="1"/>
    </row>
    <row r="15" spans="2:32" ht="10.5" customHeight="1">
      <c r="B15" s="1" t="s">
        <v>37</v>
      </c>
      <c r="C15" s="1"/>
      <c r="D15" s="1" t="s">
        <v>16</v>
      </c>
      <c r="E15" s="19">
        <v>292171000000</v>
      </c>
      <c r="F15" s="29">
        <f>(E15-E14)/E14</f>
        <v>0.038210064743548745</v>
      </c>
      <c r="G15" s="19">
        <v>15047708303.15</v>
      </c>
      <c r="H15" s="31">
        <v>607603987</v>
      </c>
      <c r="I15" s="19">
        <f t="shared" si="0"/>
        <v>15655312290.15</v>
      </c>
      <c r="J15" s="29">
        <f>(I15-I14)/I14</f>
        <v>0.014982702835782052</v>
      </c>
      <c r="K15" s="33">
        <f>I15/E15</f>
        <v>0.05358270427301135</v>
      </c>
      <c r="L15" s="34"/>
      <c r="M15" s="1"/>
      <c r="N15" s="1"/>
      <c r="O15" s="1"/>
      <c r="P15" s="1"/>
      <c r="Q15" s="1"/>
      <c r="R15" s="1"/>
      <c r="S15" s="1"/>
      <c r="W15" s="42"/>
      <c r="AB15" s="1"/>
      <c r="AC15" s="1"/>
      <c r="AD15" s="1"/>
      <c r="AE15" s="1"/>
      <c r="AF15" s="1"/>
    </row>
    <row r="16" spans="2:32" ht="10.5" customHeight="1">
      <c r="B16" s="1" t="s">
        <v>38</v>
      </c>
      <c r="C16" s="1"/>
      <c r="D16" s="1" t="s">
        <v>17</v>
      </c>
      <c r="E16" s="19">
        <v>302072000000</v>
      </c>
      <c r="F16" s="29">
        <f>(E16-E15)/E15</f>
        <v>0.033887689058804606</v>
      </c>
      <c r="G16" s="19">
        <v>15274873626.73</v>
      </c>
      <c r="H16" s="31">
        <v>398632751</v>
      </c>
      <c r="I16" s="19">
        <f t="shared" si="0"/>
        <v>15673506377.73</v>
      </c>
      <c r="J16" s="29">
        <f>(I16-I15)/I15</f>
        <v>0.0011621670167159342</v>
      </c>
      <c r="K16" s="33">
        <f>I16/E16</f>
        <v>0.05188665741190842</v>
      </c>
      <c r="L16" s="34"/>
      <c r="M16" s="1"/>
      <c r="N16" s="1"/>
      <c r="O16" s="1"/>
      <c r="P16" s="1"/>
      <c r="Q16" s="1"/>
      <c r="R16" s="1"/>
      <c r="S16" s="1"/>
      <c r="W16" s="42"/>
      <c r="AB16" s="1"/>
      <c r="AC16" s="1"/>
      <c r="AD16" s="1"/>
      <c r="AE16" s="1"/>
      <c r="AF16" s="1"/>
    </row>
    <row r="17" spans="2:32" ht="10.5" customHeight="1">
      <c r="B17" s="1" t="s">
        <v>32</v>
      </c>
      <c r="C17" s="1"/>
      <c r="D17" s="38" t="s">
        <v>19</v>
      </c>
      <c r="E17" s="39">
        <v>310823000000</v>
      </c>
      <c r="F17" s="29">
        <f>(E17-E16)/E16</f>
        <v>0.028969914457480334</v>
      </c>
      <c r="G17" s="19">
        <v>16192608071.97</v>
      </c>
      <c r="H17" s="31">
        <v>843899595.63</v>
      </c>
      <c r="I17" s="19">
        <f t="shared" si="0"/>
        <v>17036507667.599998</v>
      </c>
      <c r="J17" s="29">
        <f>(I17-I16)/I16</f>
        <v>0.08696211664587353</v>
      </c>
      <c r="K17" s="33">
        <f>I17/E17</f>
        <v>0.054810962083243514</v>
      </c>
      <c r="L17" s="34"/>
      <c r="M17" s="1"/>
      <c r="N17" s="1"/>
      <c r="O17" s="1"/>
      <c r="P17" s="1"/>
      <c r="Q17" s="1"/>
      <c r="R17" s="1"/>
      <c r="S17" s="1"/>
      <c r="W17" s="42"/>
      <c r="AB17" s="1"/>
      <c r="AC17" s="1"/>
      <c r="AD17" s="1"/>
      <c r="AE17" s="1"/>
      <c r="AF17" s="1"/>
    </row>
    <row r="18" spans="2:32" ht="10.5" customHeight="1">
      <c r="B18" s="1" t="s">
        <v>31</v>
      </c>
      <c r="C18" s="1"/>
      <c r="D18" s="38" t="s">
        <v>30</v>
      </c>
      <c r="E18" s="39">
        <v>327547000000</v>
      </c>
      <c r="F18" s="29">
        <f>(E18-E17)/E17</f>
        <v>0.0538055420609157</v>
      </c>
      <c r="G18" s="19">
        <v>17951338614.23</v>
      </c>
      <c r="H18" s="31">
        <v>1109594315.28</v>
      </c>
      <c r="I18" s="19">
        <f t="shared" si="0"/>
        <v>19060932929.51</v>
      </c>
      <c r="J18" s="29">
        <f>(I18-I17)/I17</f>
        <v>0.11882865323155686</v>
      </c>
      <c r="K18" s="33">
        <f>I18/E18</f>
        <v>0.058192970564560194</v>
      </c>
      <c r="L18" s="34"/>
      <c r="M18" s="1"/>
      <c r="N18" s="1"/>
      <c r="O18" s="1"/>
      <c r="P18" s="1"/>
      <c r="Q18" s="1"/>
      <c r="R18" s="1"/>
      <c r="S18" s="1"/>
      <c r="W18" s="42"/>
      <c r="AB18" s="1"/>
      <c r="AC18" s="1"/>
      <c r="AD18" s="1"/>
      <c r="AE18" s="1"/>
      <c r="AF18" s="1"/>
    </row>
    <row r="19" spans="2:32" ht="10.5" customHeight="1">
      <c r="B19" s="1" t="s">
        <v>39</v>
      </c>
      <c r="C19" s="1"/>
      <c r="D19" s="38" t="s">
        <v>40</v>
      </c>
      <c r="E19" s="39">
        <v>354973000000</v>
      </c>
      <c r="F19" s="29">
        <f>(E19-E18)/E18</f>
        <v>0.08373149502208843</v>
      </c>
      <c r="G19" s="19">
        <v>19750453205.99</v>
      </c>
      <c r="H19" s="31">
        <v>974219094.94</v>
      </c>
      <c r="I19" s="19">
        <f t="shared" si="0"/>
        <v>20724672300.93</v>
      </c>
      <c r="J19" s="29">
        <f>(I19-I18)/I18</f>
        <v>0.0872853064208737</v>
      </c>
      <c r="K19" s="44">
        <f>I19/E19</f>
        <v>0.05838379905212509</v>
      </c>
      <c r="L19" s="34"/>
      <c r="M19" s="1"/>
      <c r="N19" s="1"/>
      <c r="O19" s="1"/>
      <c r="P19" s="1"/>
      <c r="Q19" s="1"/>
      <c r="R19" s="1"/>
      <c r="S19" s="1"/>
      <c r="W19" s="42"/>
      <c r="AB19" s="1"/>
      <c r="AC19" s="1"/>
      <c r="AD19" s="1"/>
      <c r="AE19" s="1"/>
      <c r="AF19" s="1"/>
    </row>
    <row r="20" spans="2:32" ht="10.5" customHeight="1">
      <c r="B20" s="1"/>
      <c r="C20" s="1"/>
      <c r="D20" s="38" t="s">
        <v>50</v>
      </c>
      <c r="E20" s="39">
        <v>379050000000</v>
      </c>
      <c r="F20" s="29">
        <f>(E20-E19)/E19</f>
        <v>0.06782769393728537</v>
      </c>
      <c r="G20" s="19">
        <v>21693543543.56</v>
      </c>
      <c r="H20" s="31">
        <v>943707096.59</v>
      </c>
      <c r="I20" s="19">
        <f t="shared" si="0"/>
        <v>22637250640.15</v>
      </c>
      <c r="J20" s="29">
        <f>(I20-I19)/I19</f>
        <v>0.09228509437682042</v>
      </c>
      <c r="K20" s="44">
        <f>I20/E20</f>
        <v>0.059721014747790534</v>
      </c>
      <c r="L20" s="34"/>
      <c r="M20" s="1"/>
      <c r="N20" s="1"/>
      <c r="O20" s="1"/>
      <c r="P20" s="1"/>
      <c r="Q20" s="1"/>
      <c r="R20" s="1"/>
      <c r="S20" s="1"/>
      <c r="W20" s="42"/>
      <c r="AB20" s="1"/>
      <c r="AC20" s="1"/>
      <c r="AD20" s="1"/>
      <c r="AE20" s="1"/>
      <c r="AF20" s="1"/>
    </row>
    <row r="21" spans="2:32" ht="10.5" customHeight="1">
      <c r="B21" s="1"/>
      <c r="C21" s="1"/>
      <c r="D21" s="38" t="s">
        <v>54</v>
      </c>
      <c r="E21" s="39">
        <v>396832000000</v>
      </c>
      <c r="F21" s="29">
        <f>(E21-E20)/E20</f>
        <v>0.04691201688431605</v>
      </c>
      <c r="G21" s="19">
        <v>21841282931.8</v>
      </c>
      <c r="H21" s="31">
        <v>924770620</v>
      </c>
      <c r="I21" s="19">
        <f t="shared" si="0"/>
        <v>22766053551.8</v>
      </c>
      <c r="J21" s="29">
        <f>(I21-I20)/I20</f>
        <v>0.005689865509619335</v>
      </c>
      <c r="K21" s="44">
        <f>I21/E21</f>
        <v>0.05736950032205064</v>
      </c>
      <c r="L21" s="34"/>
      <c r="M21" s="1"/>
      <c r="N21" s="1"/>
      <c r="O21" s="1"/>
      <c r="P21" s="1"/>
      <c r="Q21" s="1"/>
      <c r="R21" s="1"/>
      <c r="S21" s="1"/>
      <c r="W21" s="42"/>
      <c r="AB21" s="1"/>
      <c r="AC21" s="1"/>
      <c r="AD21" s="1"/>
      <c r="AE21" s="1"/>
      <c r="AF21" s="1"/>
    </row>
    <row r="22" spans="2:32" ht="10.5" customHeight="1">
      <c r="B22" s="1"/>
      <c r="C22" s="1"/>
      <c r="D22" s="38" t="s">
        <v>55</v>
      </c>
      <c r="E22" s="39">
        <v>404567000000</v>
      </c>
      <c r="F22" s="29">
        <f>(E22-E21)/E21</f>
        <v>0.019491875655189096</v>
      </c>
      <c r="G22" s="19">
        <v>19587322066.87</v>
      </c>
      <c r="H22" s="31">
        <v>854488281.92</v>
      </c>
      <c r="I22" s="19">
        <f t="shared" si="0"/>
        <v>20441810348.789997</v>
      </c>
      <c r="J22" s="29">
        <f>(I22-I21)/I21</f>
        <v>-0.10209249476294216</v>
      </c>
      <c r="K22" s="44">
        <f>I22/E22</f>
        <v>0.050527626694194035</v>
      </c>
      <c r="L22" s="34"/>
      <c r="M22" s="1"/>
      <c r="N22" s="1"/>
      <c r="O22" s="1"/>
      <c r="P22" s="1"/>
      <c r="Q22" s="1"/>
      <c r="R22" s="1"/>
      <c r="S22" s="1"/>
      <c r="W22" s="42"/>
      <c r="AB22" s="1"/>
      <c r="AC22" s="1"/>
      <c r="AD22" s="1"/>
      <c r="AE22" s="1"/>
      <c r="AF22" s="1"/>
    </row>
    <row r="23" spans="2:32" ht="10.5" customHeight="1">
      <c r="B23" s="1"/>
      <c r="C23" s="1"/>
      <c r="D23" s="12" t="s">
        <v>56</v>
      </c>
      <c r="E23" s="21">
        <v>398042000000</v>
      </c>
      <c r="F23" s="30">
        <f>(E23-E22)/E22</f>
        <v>-0.016128354512355184</v>
      </c>
      <c r="G23" s="22">
        <v>20595809986.11</v>
      </c>
      <c r="H23" s="32">
        <v>814236345.35</v>
      </c>
      <c r="I23" s="22">
        <f>G23+H23</f>
        <v>21410046331.46</v>
      </c>
      <c r="J23" s="30">
        <f>(I23-I22)/I22</f>
        <v>0.04736547136234019</v>
      </c>
      <c r="K23" s="40">
        <f>I23/E23</f>
        <v>0.053788410096070265</v>
      </c>
      <c r="L23" s="34"/>
      <c r="M23" s="1"/>
      <c r="N23" s="1"/>
      <c r="O23" s="1"/>
      <c r="P23" s="1"/>
      <c r="Q23" s="1"/>
      <c r="R23" s="1"/>
      <c r="S23" s="1"/>
      <c r="W23" s="42"/>
      <c r="AB23" s="1"/>
      <c r="AC23" s="1"/>
      <c r="AD23" s="1"/>
      <c r="AE23" s="1"/>
      <c r="AF23" s="1"/>
    </row>
    <row r="24" spans="2:32" ht="10.5" customHeight="1">
      <c r="B24" s="1" t="s">
        <v>52</v>
      </c>
      <c r="C24" s="1"/>
      <c r="D24" s="1"/>
      <c r="E24" s="1"/>
      <c r="F24" s="1"/>
      <c r="G24" s="1"/>
      <c r="H24" s="1"/>
      <c r="I24" s="1"/>
      <c r="K24" s="1"/>
      <c r="L24" s="1"/>
      <c r="M24" s="1"/>
      <c r="O24" s="1"/>
      <c r="P24" s="1"/>
      <c r="Q24" s="1"/>
      <c r="R24" s="1"/>
      <c r="S24" s="1"/>
      <c r="W24" s="42"/>
      <c r="AB24" s="1"/>
      <c r="AC24" s="1"/>
      <c r="AD24" s="1"/>
      <c r="AE24" s="1"/>
      <c r="AF24" s="1"/>
    </row>
    <row r="25" spans="2:32" ht="10.5" customHeight="1">
      <c r="B25" s="1" t="s">
        <v>51</v>
      </c>
      <c r="C25" s="1"/>
      <c r="D25" s="1"/>
      <c r="E25" s="1"/>
      <c r="F25" s="1"/>
      <c r="H25" s="1"/>
      <c r="I25" s="1"/>
      <c r="J25" s="1"/>
      <c r="K25" s="1"/>
      <c r="L25" s="1"/>
      <c r="M25" s="1"/>
      <c r="O25" s="1"/>
      <c r="P25" s="1"/>
      <c r="Q25" s="1"/>
      <c r="R25" s="1"/>
      <c r="S25" s="1"/>
      <c r="W25" s="42"/>
      <c r="AB25" s="1"/>
      <c r="AC25" s="1"/>
      <c r="AD25" s="1"/>
      <c r="AE25" s="1"/>
      <c r="AF25" s="1"/>
    </row>
    <row r="26" spans="2:32" ht="10.5" customHeight="1">
      <c r="B26" s="1" t="s">
        <v>53</v>
      </c>
      <c r="C26" s="1"/>
      <c r="D26" s="1"/>
      <c r="E26" s="1"/>
      <c r="F26" s="1"/>
      <c r="G26" s="1"/>
      <c r="H26" s="1"/>
      <c r="I26" s="1"/>
      <c r="J26" s="1"/>
      <c r="K26" s="1"/>
      <c r="L26" s="1"/>
      <c r="M26" s="1"/>
      <c r="N26" s="1"/>
      <c r="O26" s="1"/>
      <c r="P26" s="1"/>
      <c r="Q26" s="1"/>
      <c r="R26" s="1"/>
      <c r="S26" s="1"/>
      <c r="W26" s="42"/>
      <c r="AB26" s="1"/>
      <c r="AC26" s="1"/>
      <c r="AD26" s="1"/>
      <c r="AE26" s="1"/>
      <c r="AF26" s="1"/>
    </row>
    <row r="27" spans="2:32" ht="10.5" customHeight="1">
      <c r="B27" s="1" t="s">
        <v>57</v>
      </c>
      <c r="C27" s="1"/>
      <c r="D27" s="1"/>
      <c r="E27" s="1"/>
      <c r="F27" s="1"/>
      <c r="G27" s="1"/>
      <c r="H27" s="1"/>
      <c r="I27" s="1"/>
      <c r="J27" s="1"/>
      <c r="K27" s="1"/>
      <c r="L27" s="1"/>
      <c r="M27" s="1"/>
      <c r="N27" s="1"/>
      <c r="O27" s="1"/>
      <c r="P27" s="1"/>
      <c r="Q27" s="1"/>
      <c r="R27" s="1"/>
      <c r="S27" s="1"/>
      <c r="W27" s="42"/>
      <c r="AB27" s="1"/>
      <c r="AC27" s="1"/>
      <c r="AD27" s="1"/>
      <c r="AE27" s="1"/>
      <c r="AF27" s="1"/>
    </row>
    <row r="28" spans="2:23" ht="10.5" customHeight="1">
      <c r="B28" s="1" t="s">
        <v>48</v>
      </c>
      <c r="C28" s="1"/>
      <c r="D28" s="1"/>
      <c r="E28" s="1"/>
      <c r="F28" s="1"/>
      <c r="G28" s="1"/>
      <c r="H28" s="1"/>
      <c r="I28" s="1"/>
      <c r="J28" s="1"/>
      <c r="K28" s="1"/>
      <c r="L28" s="1"/>
      <c r="M28" s="1"/>
      <c r="N28" s="1"/>
      <c r="O28" s="1"/>
      <c r="P28" s="1"/>
      <c r="Q28" s="1"/>
      <c r="R28" s="1"/>
      <c r="S28" s="1"/>
      <c r="W28" s="42"/>
    </row>
    <row r="29" spans="22:39" ht="10.5" customHeight="1">
      <c r="V29" s="1"/>
      <c r="W29" s="1"/>
      <c r="X29" s="1"/>
      <c r="Y29" s="1"/>
      <c r="Z29" s="1"/>
      <c r="AA29" s="1"/>
      <c r="AB29" s="1"/>
      <c r="AC29" s="1"/>
      <c r="AD29" s="1"/>
      <c r="AE29" s="1"/>
      <c r="AF29" s="1"/>
      <c r="AG29" s="1"/>
      <c r="AH29" s="1"/>
      <c r="AI29" s="1"/>
      <c r="AJ29" s="1"/>
      <c r="AK29" s="1"/>
      <c r="AL29" s="1"/>
      <c r="AM29" s="1"/>
    </row>
    <row r="30" spans="1:39" ht="11.25">
      <c r="A30" s="1"/>
      <c r="B30" s="1">
        <v>1996</v>
      </c>
      <c r="C30" s="1">
        <v>1997</v>
      </c>
      <c r="D30" s="1">
        <v>1998</v>
      </c>
      <c r="E30" s="1">
        <v>1999</v>
      </c>
      <c r="F30" s="1">
        <v>2000</v>
      </c>
      <c r="G30" s="1">
        <v>2001</v>
      </c>
      <c r="H30" s="1">
        <v>2002</v>
      </c>
      <c r="I30" s="1">
        <v>2003</v>
      </c>
      <c r="J30" s="1">
        <v>2004</v>
      </c>
      <c r="K30" s="1">
        <v>2005</v>
      </c>
      <c r="L30" s="1">
        <v>2006</v>
      </c>
      <c r="M30" s="1">
        <v>2007</v>
      </c>
      <c r="N30" s="1">
        <v>2008</v>
      </c>
      <c r="O30" s="1">
        <v>2009</v>
      </c>
      <c r="P30" s="1">
        <v>2010</v>
      </c>
      <c r="V30" s="1"/>
      <c r="W30" s="1"/>
      <c r="X30" s="1"/>
      <c r="Y30" s="1"/>
      <c r="Z30" s="1"/>
      <c r="AA30" s="1"/>
      <c r="AB30" s="1"/>
      <c r="AC30" s="1"/>
      <c r="AD30" s="1"/>
      <c r="AE30" s="1"/>
      <c r="AF30" s="1"/>
      <c r="AG30" s="1"/>
      <c r="AH30" s="1"/>
      <c r="AI30" s="1"/>
      <c r="AJ30" s="1"/>
      <c r="AK30" s="1"/>
      <c r="AL30" s="1"/>
      <c r="AM30" s="1"/>
    </row>
    <row r="31" spans="1:39" ht="10.5" customHeight="1">
      <c r="A31" s="1" t="s">
        <v>47</v>
      </c>
      <c r="B31" s="23">
        <v>191579000000</v>
      </c>
      <c r="C31" s="23">
        <v>201329000000</v>
      </c>
      <c r="D31" s="23">
        <f>E11</f>
        <v>228824000000</v>
      </c>
      <c r="E31" s="23">
        <f>E12</f>
        <v>242831000000</v>
      </c>
      <c r="F31" s="23">
        <f>E13</f>
        <v>265927000000</v>
      </c>
      <c r="G31" s="23">
        <f>E14</f>
        <v>281418000000</v>
      </c>
      <c r="H31" s="23">
        <f>E15</f>
        <v>292171000000</v>
      </c>
      <c r="I31" s="23">
        <f>E16</f>
        <v>302072000000</v>
      </c>
      <c r="J31" s="24">
        <f>E17</f>
        <v>310823000000</v>
      </c>
      <c r="K31" s="35">
        <f>E18</f>
        <v>327547000000</v>
      </c>
      <c r="L31" s="35">
        <f>E19</f>
        <v>354973000000</v>
      </c>
      <c r="M31" s="35">
        <f>E20</f>
        <v>379050000000</v>
      </c>
      <c r="N31" s="35">
        <f>E21</f>
        <v>396832000000</v>
      </c>
      <c r="O31" s="45">
        <f>E22</f>
        <v>404567000000</v>
      </c>
      <c r="P31" s="45">
        <f>E23</f>
        <v>398042000000</v>
      </c>
      <c r="V31" s="1"/>
      <c r="W31" s="1"/>
      <c r="X31" s="1"/>
      <c r="Y31" s="1"/>
      <c r="Z31" s="1"/>
      <c r="AA31" s="1"/>
      <c r="AB31" s="1"/>
      <c r="AC31" s="1"/>
      <c r="AD31" s="1"/>
      <c r="AE31" s="1"/>
      <c r="AF31" s="1"/>
      <c r="AG31" s="1"/>
      <c r="AH31" s="1"/>
      <c r="AI31" s="1"/>
      <c r="AJ31" s="1"/>
      <c r="AK31" s="1"/>
      <c r="AL31" s="1"/>
      <c r="AM31" s="1"/>
    </row>
    <row r="32" spans="1:39" ht="10.5" customHeight="1">
      <c r="A32" s="1" t="s">
        <v>18</v>
      </c>
      <c r="B32" s="23">
        <v>11604289012.78</v>
      </c>
      <c r="C32" s="23">
        <v>12608798723.94</v>
      </c>
      <c r="D32" s="23">
        <v>13620242970.8</v>
      </c>
      <c r="E32" s="23">
        <v>14593063226.4</v>
      </c>
      <c r="F32" s="23">
        <v>15086943175.8</v>
      </c>
      <c r="G32" s="23">
        <v>15424215847.63</v>
      </c>
      <c r="H32" s="23">
        <v>15655312290.15</v>
      </c>
      <c r="I32" s="23">
        <v>15673506377.73</v>
      </c>
      <c r="J32" s="23">
        <v>17036507667.599998</v>
      </c>
      <c r="K32" s="35">
        <v>19060932929.51</v>
      </c>
      <c r="L32" s="35">
        <v>20724672300.93</v>
      </c>
      <c r="M32" s="35">
        <v>22637250640.15</v>
      </c>
      <c r="N32" s="35">
        <v>22766053551.8</v>
      </c>
      <c r="O32" s="45">
        <f>I22</f>
        <v>20441810348.789997</v>
      </c>
      <c r="P32" s="45">
        <f>I23</f>
        <v>21410046331.46</v>
      </c>
      <c r="V32" s="1"/>
      <c r="W32" s="1"/>
      <c r="X32" s="1"/>
      <c r="Y32" s="1"/>
      <c r="Z32" s="1"/>
      <c r="AA32" s="1"/>
      <c r="AB32" s="1"/>
      <c r="AC32" s="1"/>
      <c r="AD32" s="1"/>
      <c r="AE32" s="1"/>
      <c r="AF32" s="1"/>
      <c r="AG32" s="1"/>
      <c r="AH32" s="1"/>
      <c r="AI32" s="1"/>
      <c r="AJ32" s="1"/>
      <c r="AK32" s="1"/>
      <c r="AL32" s="1"/>
      <c r="AM32" s="1"/>
    </row>
    <row r="33" spans="17:39" ht="10.5" customHeight="1">
      <c r="Q33" s="1"/>
      <c r="V33" s="1"/>
      <c r="W33" s="1"/>
      <c r="X33" s="1"/>
      <c r="Y33" s="1"/>
      <c r="Z33" s="1"/>
      <c r="AA33" s="1"/>
      <c r="AB33" s="1"/>
      <c r="AC33" s="1"/>
      <c r="AD33" s="1"/>
      <c r="AE33" s="1"/>
      <c r="AF33" s="1"/>
      <c r="AG33" s="1"/>
      <c r="AH33" s="1"/>
      <c r="AI33" s="1"/>
      <c r="AJ33" s="1"/>
      <c r="AK33" s="1"/>
      <c r="AL33" s="1"/>
      <c r="AM33" s="1"/>
    </row>
    <row r="34" spans="3:39" ht="10.5" customHeight="1">
      <c r="C34" s="25">
        <v>1996</v>
      </c>
      <c r="D34" s="20">
        <v>0.06057182161291165</v>
      </c>
      <c r="E34" s="33"/>
      <c r="Q34" s="1"/>
      <c r="V34" s="1"/>
      <c r="W34" s="1"/>
      <c r="X34" s="1"/>
      <c r="Y34" s="1"/>
      <c r="Z34" s="1"/>
      <c r="AA34" s="1"/>
      <c r="AB34" s="1"/>
      <c r="AC34" s="1"/>
      <c r="AD34" s="1"/>
      <c r="AE34" s="1"/>
      <c r="AF34" s="1"/>
      <c r="AG34" s="1"/>
      <c r="AH34" s="1"/>
      <c r="AI34" s="1"/>
      <c r="AJ34" s="1"/>
      <c r="AK34" s="1"/>
      <c r="AL34" s="1"/>
      <c r="AM34" s="1"/>
    </row>
    <row r="35" spans="1:39" ht="10.5" customHeight="1">
      <c r="A35" s="1"/>
      <c r="B35" s="1"/>
      <c r="C35" s="25">
        <v>1997</v>
      </c>
      <c r="D35" s="20">
        <v>0.06262783167819838</v>
      </c>
      <c r="E35" s="33"/>
      <c r="F35" s="1"/>
      <c r="G35" s="1"/>
      <c r="H35" s="1"/>
      <c r="I35" s="1"/>
      <c r="J35" s="1"/>
      <c r="K35" s="1"/>
      <c r="L35" s="1"/>
      <c r="M35" s="1"/>
      <c r="N35" s="1"/>
      <c r="O35" s="1"/>
      <c r="P35" s="1"/>
      <c r="Q35" s="1"/>
      <c r="V35" s="1"/>
      <c r="W35" s="1"/>
      <c r="X35" s="1"/>
      <c r="Y35" s="1"/>
      <c r="Z35" s="1"/>
      <c r="AA35" s="1"/>
      <c r="AB35" s="1"/>
      <c r="AC35" s="1"/>
      <c r="AD35" s="1"/>
      <c r="AE35" s="1"/>
      <c r="AF35" s="1"/>
      <c r="AG35" s="1"/>
      <c r="AH35" s="1"/>
      <c r="AI35" s="1"/>
      <c r="AJ35" s="1"/>
      <c r="AK35" s="1"/>
      <c r="AL35" s="1"/>
      <c r="AM35" s="1"/>
    </row>
    <row r="36" spans="1:39" ht="10.5" customHeight="1">
      <c r="A36" s="1"/>
      <c r="B36" s="20"/>
      <c r="C36" s="25">
        <v>1998</v>
      </c>
      <c r="D36" s="20">
        <v>0.05952279031395308</v>
      </c>
      <c r="E36" s="33"/>
      <c r="F36" s="20"/>
      <c r="G36" s="20"/>
      <c r="H36" s="20"/>
      <c r="I36" s="20"/>
      <c r="J36" s="20"/>
      <c r="K36" s="20"/>
      <c r="L36" s="20"/>
      <c r="M36" s="20"/>
      <c r="N36" s="20"/>
      <c r="O36" s="20"/>
      <c r="P36" s="1"/>
      <c r="Q36" s="1"/>
      <c r="V36" s="1"/>
      <c r="W36" s="1"/>
      <c r="X36" s="1"/>
      <c r="Y36" s="1"/>
      <c r="Z36" s="1"/>
      <c r="AA36" s="1"/>
      <c r="AB36" s="1"/>
      <c r="AC36" s="1"/>
      <c r="AD36" s="1"/>
      <c r="AE36" s="1"/>
      <c r="AF36" s="1"/>
      <c r="AG36" s="1"/>
      <c r="AH36" s="1"/>
      <c r="AI36" s="1"/>
      <c r="AJ36" s="1"/>
      <c r="AK36" s="1"/>
      <c r="AL36" s="1"/>
      <c r="AM36" s="1"/>
    </row>
    <row r="37" spans="3:39" ht="10.5" customHeight="1">
      <c r="C37" s="25">
        <v>1999</v>
      </c>
      <c r="D37" s="20">
        <v>0.06009555298293875</v>
      </c>
      <c r="E37" s="33"/>
      <c r="Q37" s="1"/>
      <c r="V37" s="1"/>
      <c r="W37" s="1"/>
      <c r="X37" s="1"/>
      <c r="Y37" s="1"/>
      <c r="Z37" s="1"/>
      <c r="AA37" s="1"/>
      <c r="AB37" s="1"/>
      <c r="AC37" s="1"/>
      <c r="AD37" s="1"/>
      <c r="AE37" s="1"/>
      <c r="AF37" s="1"/>
      <c r="AG37" s="1"/>
      <c r="AH37" s="1"/>
      <c r="AI37" s="1"/>
      <c r="AJ37" s="1"/>
      <c r="AK37" s="1"/>
      <c r="AL37" s="1"/>
      <c r="AM37" s="1"/>
    </row>
    <row r="38" spans="3:39" ht="10.5" customHeight="1">
      <c r="C38" s="25">
        <v>2000</v>
      </c>
      <c r="D38" s="20">
        <v>0.056733401180775175</v>
      </c>
      <c r="E38" s="33"/>
      <c r="Q38" s="1"/>
      <c r="V38" s="1"/>
      <c r="W38" s="1"/>
      <c r="X38" s="1"/>
      <c r="Y38" s="1"/>
      <c r="Z38" s="1"/>
      <c r="AA38" s="1"/>
      <c r="AB38" s="1"/>
      <c r="AC38" s="1"/>
      <c r="AD38" s="1"/>
      <c r="AE38" s="1"/>
      <c r="AF38" s="1"/>
      <c r="AG38" s="1"/>
      <c r="AH38" s="1"/>
      <c r="AI38" s="1"/>
      <c r="AJ38" s="1"/>
      <c r="AK38" s="1"/>
      <c r="AL38" s="1"/>
      <c r="AM38" s="1"/>
    </row>
    <row r="39" spans="3:39" ht="10.5" customHeight="1">
      <c r="C39" s="25">
        <v>2001</v>
      </c>
      <c r="D39" s="20">
        <v>0.05480891715394893</v>
      </c>
      <c r="E39" s="33"/>
      <c r="V39" s="1"/>
      <c r="W39" s="1"/>
      <c r="X39" s="1"/>
      <c r="Y39" s="1"/>
      <c r="Z39" s="1"/>
      <c r="AA39" s="1"/>
      <c r="AB39" s="1"/>
      <c r="AC39" s="1"/>
      <c r="AD39" s="1"/>
      <c r="AE39" s="1"/>
      <c r="AF39" s="1"/>
      <c r="AG39" s="1"/>
      <c r="AH39" s="1"/>
      <c r="AI39" s="1"/>
      <c r="AJ39" s="1"/>
      <c r="AK39" s="1"/>
      <c r="AL39" s="1"/>
      <c r="AM39" s="1"/>
    </row>
    <row r="40" spans="3:39" ht="10.5" customHeight="1">
      <c r="C40" s="25">
        <v>2002</v>
      </c>
      <c r="D40" s="20">
        <v>0.05358270427301135</v>
      </c>
      <c r="E40" s="33"/>
      <c r="V40" s="1"/>
      <c r="W40" s="1"/>
      <c r="X40" s="1"/>
      <c r="Y40" s="1"/>
      <c r="Z40" s="1"/>
      <c r="AA40" s="1"/>
      <c r="AB40" s="1"/>
      <c r="AC40" s="1"/>
      <c r="AD40" s="1"/>
      <c r="AE40" s="1"/>
      <c r="AF40" s="1"/>
      <c r="AG40" s="1"/>
      <c r="AH40" s="1"/>
      <c r="AI40" s="1"/>
      <c r="AJ40" s="1"/>
      <c r="AK40" s="1"/>
      <c r="AL40" s="1"/>
      <c r="AM40" s="1"/>
    </row>
    <row r="41" spans="3:39" ht="11.25">
      <c r="C41" s="25">
        <v>2003</v>
      </c>
      <c r="D41" s="20">
        <v>0.05188665741190842</v>
      </c>
      <c r="E41" s="33"/>
      <c r="V41" s="1"/>
      <c r="W41" s="1"/>
      <c r="X41" s="1"/>
      <c r="Y41" s="1"/>
      <c r="Z41" s="1"/>
      <c r="AA41" s="1"/>
      <c r="AB41" s="1"/>
      <c r="AC41" s="1"/>
      <c r="AD41" s="1"/>
      <c r="AE41" s="1"/>
      <c r="AF41" s="1"/>
      <c r="AG41" s="1"/>
      <c r="AH41" s="1"/>
      <c r="AI41" s="1"/>
      <c r="AJ41" s="1"/>
      <c r="AK41" s="1"/>
      <c r="AL41" s="1"/>
      <c r="AM41" s="1"/>
    </row>
    <row r="42" spans="3:39" ht="10.5" customHeight="1">
      <c r="C42" s="25">
        <v>2004</v>
      </c>
      <c r="D42" s="20">
        <v>0.054810962083243514</v>
      </c>
      <c r="E42" s="33"/>
      <c r="V42" s="1"/>
      <c r="W42" s="1"/>
      <c r="X42" s="1"/>
      <c r="Y42" s="1"/>
      <c r="Z42" s="1"/>
      <c r="AA42" s="1"/>
      <c r="AB42" s="1"/>
      <c r="AC42" s="1"/>
      <c r="AD42" s="1"/>
      <c r="AE42" s="1"/>
      <c r="AF42" s="1"/>
      <c r="AG42" s="1"/>
      <c r="AH42" s="1"/>
      <c r="AI42" s="1"/>
      <c r="AJ42" s="1"/>
      <c r="AK42" s="1"/>
      <c r="AL42" s="1"/>
      <c r="AM42" s="1"/>
    </row>
    <row r="43" spans="3:39" ht="11.25">
      <c r="C43" s="25">
        <v>2005</v>
      </c>
      <c r="D43" s="20">
        <v>0.058192970564560194</v>
      </c>
      <c r="E43" s="33"/>
      <c r="V43" s="1"/>
      <c r="W43" s="1"/>
      <c r="X43" s="1"/>
      <c r="Y43" s="1"/>
      <c r="Z43" s="1"/>
      <c r="AA43" s="1"/>
      <c r="AB43" s="1"/>
      <c r="AC43" s="1"/>
      <c r="AD43" s="1"/>
      <c r="AE43" s="1"/>
      <c r="AF43" s="1"/>
      <c r="AG43" s="1"/>
      <c r="AH43" s="1"/>
      <c r="AI43" s="1"/>
      <c r="AJ43" s="1"/>
      <c r="AK43" s="1"/>
      <c r="AL43" s="1"/>
      <c r="AM43" s="1"/>
    </row>
    <row r="44" spans="3:39" ht="10.5" customHeight="1">
      <c r="C44" s="25">
        <v>2006</v>
      </c>
      <c r="D44" s="20">
        <v>0.05838379905212509</v>
      </c>
      <c r="E44" s="33"/>
      <c r="V44" s="1"/>
      <c r="W44" s="1"/>
      <c r="X44" s="1"/>
      <c r="Y44" s="1"/>
      <c r="Z44" s="1"/>
      <c r="AA44" s="1"/>
      <c r="AB44" s="1"/>
      <c r="AC44" s="1"/>
      <c r="AD44" s="1"/>
      <c r="AE44" s="1"/>
      <c r="AF44" s="1"/>
      <c r="AG44" s="1"/>
      <c r="AH44" s="1"/>
      <c r="AI44" s="1"/>
      <c r="AJ44" s="1"/>
      <c r="AK44" s="1"/>
      <c r="AL44" s="1"/>
      <c r="AM44" s="1"/>
    </row>
    <row r="45" spans="3:39" ht="10.5" customHeight="1">
      <c r="C45" s="25">
        <v>2007</v>
      </c>
      <c r="D45" s="20">
        <v>0.059721014747790534</v>
      </c>
      <c r="E45" s="33"/>
      <c r="T45" s="1"/>
      <c r="V45" s="1"/>
      <c r="W45" s="1"/>
      <c r="X45" s="1"/>
      <c r="Y45" s="1"/>
      <c r="Z45" s="1"/>
      <c r="AA45" s="1"/>
      <c r="AB45" s="1"/>
      <c r="AC45" s="1"/>
      <c r="AD45" s="1"/>
      <c r="AE45" s="1"/>
      <c r="AF45" s="1"/>
      <c r="AG45" s="1"/>
      <c r="AH45" s="1"/>
      <c r="AI45" s="1"/>
      <c r="AJ45" s="1"/>
      <c r="AK45" s="1"/>
      <c r="AL45" s="1"/>
      <c r="AM45" s="1"/>
    </row>
    <row r="46" spans="3:39" ht="10.5" customHeight="1">
      <c r="C46" s="25">
        <v>2008</v>
      </c>
      <c r="D46" s="20">
        <v>0.05736950032205064</v>
      </c>
      <c r="E46" s="48"/>
      <c r="T46" s="1"/>
      <c r="V46" s="1"/>
      <c r="W46" s="1"/>
      <c r="X46" s="1"/>
      <c r="Y46" s="1"/>
      <c r="Z46" s="1"/>
      <c r="AA46" s="1"/>
      <c r="AB46" s="1"/>
      <c r="AC46" s="1"/>
      <c r="AD46" s="1"/>
      <c r="AE46" s="1"/>
      <c r="AF46" s="1"/>
      <c r="AG46" s="1"/>
      <c r="AH46" s="1"/>
      <c r="AI46" s="1"/>
      <c r="AJ46" s="1"/>
      <c r="AK46" s="1"/>
      <c r="AL46" s="1"/>
      <c r="AM46" s="1"/>
    </row>
    <row r="47" spans="3:39" ht="10.5" customHeight="1">
      <c r="C47" s="25">
        <v>2009</v>
      </c>
      <c r="D47" s="20">
        <v>0.050527626694194035</v>
      </c>
      <c r="E47" s="48"/>
      <c r="T47" s="1"/>
      <c r="V47" s="1"/>
      <c r="W47" s="1"/>
      <c r="X47" s="1"/>
      <c r="Y47" s="1"/>
      <c r="Z47" s="1"/>
      <c r="AA47" s="1"/>
      <c r="AB47" s="1"/>
      <c r="AC47" s="1"/>
      <c r="AD47" s="1"/>
      <c r="AE47" s="1"/>
      <c r="AF47" s="1"/>
      <c r="AG47" s="1"/>
      <c r="AH47" s="1"/>
      <c r="AI47" s="1"/>
      <c r="AJ47" s="1"/>
      <c r="AK47" s="1"/>
      <c r="AL47" s="1"/>
      <c r="AM47" s="1"/>
    </row>
    <row r="48" spans="3:39" ht="11.25">
      <c r="C48" s="25">
        <v>2010</v>
      </c>
      <c r="D48" s="20">
        <v>0.053788410096070265</v>
      </c>
      <c r="E48" s="48"/>
      <c r="T48" s="1"/>
      <c r="V48" s="1"/>
      <c r="W48" s="1"/>
      <c r="X48" s="1"/>
      <c r="Y48" s="1"/>
      <c r="Z48" s="1"/>
      <c r="AA48" s="1"/>
      <c r="AB48" s="1"/>
      <c r="AC48" s="1"/>
      <c r="AD48" s="1"/>
      <c r="AE48" s="1"/>
      <c r="AF48" s="1"/>
      <c r="AG48" s="1"/>
      <c r="AH48" s="1"/>
      <c r="AI48" s="1"/>
      <c r="AJ48" s="1"/>
      <c r="AK48" s="1"/>
      <c r="AL48" s="1"/>
      <c r="AM48" s="1"/>
    </row>
    <row r="49" spans="20:39" ht="10.5" customHeight="1">
      <c r="T49" s="1"/>
      <c r="V49" s="1"/>
      <c r="W49" s="1"/>
      <c r="X49" s="1"/>
      <c r="Y49" s="1"/>
      <c r="Z49" s="1"/>
      <c r="AA49" s="1"/>
      <c r="AB49" s="1"/>
      <c r="AC49" s="1"/>
      <c r="AD49" s="1"/>
      <c r="AE49" s="1"/>
      <c r="AF49" s="1"/>
      <c r="AG49" s="1"/>
      <c r="AH49" s="1"/>
      <c r="AI49" s="1"/>
      <c r="AJ49" s="1"/>
      <c r="AK49" s="1"/>
      <c r="AL49" s="1"/>
      <c r="AM49" s="1"/>
    </row>
    <row r="50" spans="20:39" ht="10.5" customHeight="1">
      <c r="T50" s="1"/>
      <c r="V50" s="1"/>
      <c r="W50" s="1"/>
      <c r="X50" s="1"/>
      <c r="Y50" s="1"/>
      <c r="Z50" s="1"/>
      <c r="AA50" s="1"/>
      <c r="AB50" s="1"/>
      <c r="AC50" s="1"/>
      <c r="AD50" s="1"/>
      <c r="AE50" s="1"/>
      <c r="AF50" s="1"/>
      <c r="AG50" s="1"/>
      <c r="AH50" s="1"/>
      <c r="AI50" s="1"/>
      <c r="AJ50" s="1"/>
      <c r="AK50" s="1"/>
      <c r="AL50" s="1"/>
      <c r="AM50" s="1"/>
    </row>
    <row r="51" spans="20:39" ht="10.5" customHeight="1">
      <c r="T51" s="1"/>
      <c r="V51" s="1"/>
      <c r="W51" s="1"/>
      <c r="X51" s="1"/>
      <c r="Y51" s="1"/>
      <c r="Z51" s="1"/>
      <c r="AA51" s="1"/>
      <c r="AB51" s="1"/>
      <c r="AC51" s="1"/>
      <c r="AD51" s="1"/>
      <c r="AE51" s="1"/>
      <c r="AF51" s="1"/>
      <c r="AG51" s="1"/>
      <c r="AH51" s="1"/>
      <c r="AI51" s="1"/>
      <c r="AJ51" s="1"/>
      <c r="AK51" s="1"/>
      <c r="AL51" s="1"/>
      <c r="AM51" s="1"/>
    </row>
    <row r="52" spans="20:39" ht="10.5" customHeight="1">
      <c r="T52" s="1"/>
      <c r="V52" s="1"/>
      <c r="W52" s="1"/>
      <c r="X52" s="1"/>
      <c r="Y52" s="1"/>
      <c r="Z52" s="1"/>
      <c r="AA52" s="1"/>
      <c r="AB52" s="1"/>
      <c r="AC52" s="1"/>
      <c r="AD52" s="1"/>
      <c r="AE52" s="1"/>
      <c r="AF52" s="1"/>
      <c r="AG52" s="1"/>
      <c r="AH52" s="1"/>
      <c r="AI52" s="1"/>
      <c r="AJ52" s="1"/>
      <c r="AK52" s="1"/>
      <c r="AL52" s="1"/>
      <c r="AM52" s="1"/>
    </row>
    <row r="53" spans="20:39" ht="10.5" customHeight="1">
      <c r="T53" s="1"/>
      <c r="V53" s="1"/>
      <c r="W53" s="1"/>
      <c r="X53" s="1"/>
      <c r="Y53" s="1"/>
      <c r="Z53" s="1"/>
      <c r="AA53" s="1"/>
      <c r="AB53" s="1"/>
      <c r="AC53" s="1"/>
      <c r="AD53" s="1"/>
      <c r="AE53" s="1"/>
      <c r="AF53" s="1"/>
      <c r="AG53" s="1"/>
      <c r="AH53" s="1"/>
      <c r="AI53" s="1"/>
      <c r="AJ53" s="1"/>
      <c r="AK53" s="1"/>
      <c r="AL53" s="1"/>
      <c r="AM53" s="1"/>
    </row>
    <row r="54" spans="20:39" ht="10.5" customHeight="1">
      <c r="T54" s="1"/>
      <c r="V54" s="1"/>
      <c r="W54" s="1"/>
      <c r="X54" s="1"/>
      <c r="Y54" s="1"/>
      <c r="Z54" s="1"/>
      <c r="AA54" s="1"/>
      <c r="AB54" s="1"/>
      <c r="AC54" s="1"/>
      <c r="AD54" s="1"/>
      <c r="AE54" s="1"/>
      <c r="AF54" s="1"/>
      <c r="AG54" s="1"/>
      <c r="AH54" s="1"/>
      <c r="AI54" s="1"/>
      <c r="AJ54" s="1"/>
      <c r="AK54" s="1"/>
      <c r="AL54" s="1"/>
      <c r="AM54" s="1"/>
    </row>
    <row r="55" spans="20:39" ht="10.5" customHeight="1">
      <c r="T55" s="1"/>
      <c r="V55" s="1"/>
      <c r="W55" s="1"/>
      <c r="X55" s="1"/>
      <c r="Y55" s="1"/>
      <c r="Z55" s="1"/>
      <c r="AA55" s="1"/>
      <c r="AB55" s="1"/>
      <c r="AC55" s="1"/>
      <c r="AD55" s="1"/>
      <c r="AE55" s="1"/>
      <c r="AF55" s="1"/>
      <c r="AG55" s="1"/>
      <c r="AH55" s="1"/>
      <c r="AI55" s="1"/>
      <c r="AJ55" s="1"/>
      <c r="AK55" s="1"/>
      <c r="AL55" s="1"/>
      <c r="AM55" s="1"/>
    </row>
    <row r="56" spans="20:39" ht="10.5" customHeight="1">
      <c r="T56" s="1"/>
      <c r="V56" s="1"/>
      <c r="W56" s="1"/>
      <c r="X56" s="1"/>
      <c r="Y56" s="1"/>
      <c r="Z56" s="1"/>
      <c r="AA56" s="1"/>
      <c r="AB56" s="1"/>
      <c r="AC56" s="1"/>
      <c r="AD56" s="1"/>
      <c r="AE56" s="1"/>
      <c r="AF56" s="1"/>
      <c r="AG56" s="1"/>
      <c r="AH56" s="1"/>
      <c r="AI56" s="1"/>
      <c r="AJ56" s="1"/>
      <c r="AK56" s="1"/>
      <c r="AL56" s="1"/>
      <c r="AM56" s="1"/>
    </row>
    <row r="57" spans="20:39" ht="10.5" customHeight="1">
      <c r="T57" s="1"/>
      <c r="V57" s="1"/>
      <c r="W57" s="1"/>
      <c r="X57" s="1"/>
      <c r="Y57" s="1"/>
      <c r="Z57" s="1"/>
      <c r="AA57" s="1"/>
      <c r="AB57" s="1"/>
      <c r="AC57" s="1"/>
      <c r="AD57" s="1"/>
      <c r="AE57" s="1"/>
      <c r="AF57" s="1"/>
      <c r="AG57" s="1"/>
      <c r="AH57" s="1"/>
      <c r="AI57" s="1"/>
      <c r="AJ57" s="1"/>
      <c r="AK57" s="1"/>
      <c r="AL57" s="1"/>
      <c r="AM57" s="1"/>
    </row>
    <row r="58" spans="20:39" ht="10.5" customHeight="1">
      <c r="T58" s="1"/>
      <c r="V58" s="1"/>
      <c r="W58" s="1"/>
      <c r="X58" s="1"/>
      <c r="Y58" s="1"/>
      <c r="Z58" s="1"/>
      <c r="AA58" s="1"/>
      <c r="AB58" s="1"/>
      <c r="AC58" s="1"/>
      <c r="AD58" s="1"/>
      <c r="AE58" s="1"/>
      <c r="AF58" s="1"/>
      <c r="AG58" s="1"/>
      <c r="AH58" s="1"/>
      <c r="AI58" s="1"/>
      <c r="AJ58" s="1"/>
      <c r="AK58" s="1"/>
      <c r="AL58" s="1"/>
      <c r="AM58" s="1"/>
    </row>
    <row r="59" spans="20:39" ht="10.5" customHeight="1">
      <c r="T59" s="1"/>
      <c r="V59" s="1"/>
      <c r="W59" s="1"/>
      <c r="X59" s="1"/>
      <c r="Y59" s="1"/>
      <c r="Z59" s="1"/>
      <c r="AA59" s="1"/>
      <c r="AB59" s="1"/>
      <c r="AC59" s="1"/>
      <c r="AD59" s="1"/>
      <c r="AE59" s="1"/>
      <c r="AF59" s="1"/>
      <c r="AG59" s="1"/>
      <c r="AH59" s="1"/>
      <c r="AI59" s="1"/>
      <c r="AJ59" s="1"/>
      <c r="AK59" s="1"/>
      <c r="AL59" s="1"/>
      <c r="AM59" s="1"/>
    </row>
    <row r="60" spans="20:39" ht="10.5" customHeight="1">
      <c r="T60" s="1"/>
      <c r="V60" s="1"/>
      <c r="W60" s="1"/>
      <c r="X60" s="1"/>
      <c r="Y60" s="1"/>
      <c r="Z60" s="1"/>
      <c r="AA60" s="1"/>
      <c r="AB60" s="1"/>
      <c r="AC60" s="1"/>
      <c r="AD60" s="1"/>
      <c r="AE60" s="1"/>
      <c r="AF60" s="1"/>
      <c r="AG60" s="1"/>
      <c r="AH60" s="1"/>
      <c r="AI60" s="1"/>
      <c r="AJ60" s="1"/>
      <c r="AK60" s="1"/>
      <c r="AL60" s="1"/>
      <c r="AM60" s="1"/>
    </row>
    <row r="61" spans="20:39" ht="10.5" customHeight="1">
      <c r="T61" s="1"/>
      <c r="V61" s="1"/>
      <c r="W61" s="1"/>
      <c r="X61" s="1"/>
      <c r="Y61" s="1"/>
      <c r="Z61" s="1"/>
      <c r="AA61" s="1"/>
      <c r="AB61" s="1"/>
      <c r="AC61" s="1"/>
      <c r="AD61" s="1"/>
      <c r="AE61" s="1"/>
      <c r="AF61" s="1"/>
      <c r="AG61" s="1"/>
      <c r="AH61" s="1"/>
      <c r="AI61" s="1"/>
      <c r="AJ61" s="1"/>
      <c r="AK61" s="1"/>
      <c r="AL61" s="1"/>
      <c r="AM61" s="1"/>
    </row>
    <row r="62" spans="20:39" ht="9" customHeight="1">
      <c r="T62" s="1"/>
      <c r="V62" s="1"/>
      <c r="W62" s="1"/>
      <c r="X62" s="1"/>
      <c r="Y62" s="1"/>
      <c r="Z62" s="1"/>
      <c r="AA62" s="1"/>
      <c r="AB62" s="1"/>
      <c r="AC62" s="1"/>
      <c r="AD62" s="1"/>
      <c r="AE62" s="1"/>
      <c r="AF62" s="1"/>
      <c r="AG62" s="1"/>
      <c r="AH62" s="1"/>
      <c r="AI62" s="1"/>
      <c r="AJ62" s="1"/>
      <c r="AK62" s="1"/>
      <c r="AL62" s="1"/>
      <c r="AM62" s="1"/>
    </row>
    <row r="63" spans="20:39" ht="5.25" customHeight="1">
      <c r="T63" s="1"/>
      <c r="V63" s="1"/>
      <c r="W63" s="1"/>
      <c r="X63" s="1"/>
      <c r="Y63" s="1"/>
      <c r="Z63" s="1"/>
      <c r="AA63" s="1"/>
      <c r="AB63" s="1"/>
      <c r="AC63" s="1"/>
      <c r="AD63" s="1"/>
      <c r="AE63" s="1"/>
      <c r="AF63" s="1"/>
      <c r="AG63" s="1"/>
      <c r="AH63" s="1"/>
      <c r="AI63" s="1"/>
      <c r="AJ63" s="1"/>
      <c r="AK63" s="1"/>
      <c r="AL63" s="1"/>
      <c r="AM63" s="1"/>
    </row>
    <row r="64" spans="18:32" ht="11.25">
      <c r="R64" s="1"/>
      <c r="S64" s="1"/>
      <c r="T64" s="1"/>
      <c r="U64" s="1"/>
      <c r="V64" s="1"/>
      <c r="W64" s="1"/>
      <c r="X64" s="1"/>
      <c r="Y64" s="1"/>
      <c r="Z64" s="1"/>
      <c r="AA64" s="1"/>
      <c r="AB64" s="1"/>
      <c r="AC64" s="1"/>
      <c r="AD64" s="1"/>
      <c r="AE64" s="1"/>
      <c r="AF64" s="1"/>
    </row>
    <row r="65" spans="18:32" ht="11.25">
      <c r="R65" s="1"/>
      <c r="S65" s="1"/>
      <c r="T65" s="1"/>
      <c r="U65" s="1"/>
      <c r="V65" s="1"/>
      <c r="W65" s="1"/>
      <c r="X65" s="1"/>
      <c r="Y65" s="1"/>
      <c r="Z65" s="1"/>
      <c r="AA65" s="1"/>
      <c r="AB65" s="1"/>
      <c r="AC65" s="1"/>
      <c r="AD65" s="1"/>
      <c r="AE65" s="1"/>
      <c r="AF65" s="1"/>
    </row>
    <row r="66" spans="18:32" ht="11.25">
      <c r="R66" s="1"/>
      <c r="S66" s="1"/>
      <c r="T66" s="1"/>
      <c r="U66" s="1"/>
      <c r="V66" s="1"/>
      <c r="W66" s="1"/>
      <c r="X66" s="1"/>
      <c r="Y66" s="1"/>
      <c r="Z66" s="1"/>
      <c r="AA66" s="1"/>
      <c r="AB66" s="1"/>
      <c r="AC66" s="1"/>
      <c r="AD66" s="1"/>
      <c r="AE66" s="1"/>
      <c r="AF66" s="1"/>
    </row>
    <row r="67" spans="18:32" ht="11.25">
      <c r="R67" s="1"/>
      <c r="S67" s="1"/>
      <c r="T67" s="1"/>
      <c r="U67" s="1"/>
      <c r="V67" s="1"/>
      <c r="W67" s="1"/>
      <c r="X67" s="1"/>
      <c r="Y67" s="1"/>
      <c r="Z67" s="1"/>
      <c r="AA67" s="1"/>
      <c r="AB67" s="1"/>
      <c r="AC67" s="1"/>
      <c r="AD67" s="1"/>
      <c r="AE67" s="1"/>
      <c r="AF67" s="1"/>
    </row>
    <row r="68" spans="18:32" ht="11.25">
      <c r="R68" s="1"/>
      <c r="S68" s="1"/>
      <c r="T68" s="1"/>
      <c r="U68" s="1"/>
      <c r="V68" s="1"/>
      <c r="W68" s="1"/>
      <c r="X68" s="1"/>
      <c r="Y68" s="1"/>
      <c r="Z68" s="1"/>
      <c r="AA68" s="1"/>
      <c r="AB68" s="1"/>
      <c r="AC68" s="1"/>
      <c r="AD68" s="1"/>
      <c r="AE68" s="1"/>
      <c r="AF68" s="1"/>
    </row>
    <row r="69" spans="18:32" ht="11.25">
      <c r="R69" s="1"/>
      <c r="S69" s="1"/>
      <c r="T69" s="1"/>
      <c r="U69" s="1"/>
      <c r="V69" s="1"/>
      <c r="W69" s="1"/>
      <c r="X69" s="1"/>
      <c r="Y69" s="1"/>
      <c r="Z69" s="1"/>
      <c r="AA69" s="1"/>
      <c r="AB69" s="1"/>
      <c r="AC69" s="1"/>
      <c r="AD69" s="1"/>
      <c r="AE69" s="1"/>
      <c r="AF69" s="1"/>
    </row>
    <row r="70" spans="18:32" ht="11.25">
      <c r="R70" s="1"/>
      <c r="S70" s="1"/>
      <c r="T70" s="1"/>
      <c r="U70" s="1"/>
      <c r="V70" s="1"/>
      <c r="W70" s="1"/>
      <c r="X70" s="1"/>
      <c r="Y70" s="1"/>
      <c r="Z70" s="1"/>
      <c r="AA70" s="1"/>
      <c r="AB70" s="1"/>
      <c r="AC70" s="1"/>
      <c r="AD70" s="1"/>
      <c r="AE70" s="1"/>
      <c r="AF70" s="1"/>
    </row>
    <row r="71" spans="18:32" ht="11.25">
      <c r="R71" s="1"/>
      <c r="S71" s="1"/>
      <c r="T71" s="1"/>
      <c r="U71" s="1"/>
      <c r="V71" s="1"/>
      <c r="W71" s="1"/>
      <c r="X71" s="1"/>
      <c r="Y71" s="1"/>
      <c r="Z71" s="1"/>
      <c r="AA71" s="1"/>
      <c r="AB71" s="1"/>
      <c r="AC71" s="1"/>
      <c r="AD71" s="1"/>
      <c r="AE71" s="1"/>
      <c r="AF71" s="1"/>
    </row>
    <row r="72" spans="18:32" ht="11.25">
      <c r="R72" s="1"/>
      <c r="S72" s="1"/>
      <c r="T72" s="1"/>
      <c r="U72" s="1"/>
      <c r="V72" s="1"/>
      <c r="W72" s="1"/>
      <c r="X72" s="1"/>
      <c r="Y72" s="1"/>
      <c r="Z72" s="1"/>
      <c r="AA72" s="1"/>
      <c r="AB72" s="1"/>
      <c r="AC72" s="1"/>
      <c r="AD72" s="1"/>
      <c r="AE72" s="1"/>
      <c r="AF72" s="1"/>
    </row>
  </sheetData>
  <sheetProtection/>
  <printOptions horizontalCentered="1"/>
  <pageMargins left="0" right="0" top="0.45" bottom="0" header="0" footer="0"/>
  <pageSetup horizontalDpi="600" verticalDpi="600" orientation="landscape"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rvafc00</dc:creator>
  <cp:keywords/>
  <dc:description/>
  <cp:lastModifiedBy>DOR</cp:lastModifiedBy>
  <cp:lastPrinted>2010-12-07T17:40:11Z</cp:lastPrinted>
  <dcterms:created xsi:type="dcterms:W3CDTF">2004-08-26T11:54:29Z</dcterms:created>
  <dcterms:modified xsi:type="dcterms:W3CDTF">2010-12-07T17:40:17Z</dcterms:modified>
  <cp:category/>
  <cp:version/>
  <cp:contentType/>
  <cp:contentStatus/>
</cp:coreProperties>
</file>