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45" windowHeight="4800" tabRatio="896" activeTab="0"/>
  </bookViews>
  <sheets>
    <sheet name="National Corporate Income Tax" sheetId="1" r:id="rId1"/>
  </sheets>
  <definedNames>
    <definedName name="_xlnm.Print_Area" localSheetId="0">'National Corporate Income Tax'!$A$1:$P$219</definedName>
  </definedNames>
  <calcPr fullCalcOnLoad="1"/>
</workbook>
</file>

<file path=xl/sharedStrings.xml><?xml version="1.0" encoding="utf-8"?>
<sst xmlns="http://schemas.openxmlformats.org/spreadsheetml/2006/main" count="524" uniqueCount="283">
  <si>
    <t>Amount</t>
  </si>
  <si>
    <t>Special rates or notes</t>
  </si>
  <si>
    <t>5%</t>
  </si>
  <si>
    <t>4.63%</t>
  </si>
  <si>
    <t>8.84%</t>
  </si>
  <si>
    <t>8.7%</t>
  </si>
  <si>
    <t>6%</t>
  </si>
  <si>
    <t>6.968%</t>
  </si>
  <si>
    <t>7.6%</t>
  </si>
  <si>
    <t>rates and brackets</t>
  </si>
  <si>
    <t xml:space="preserve">3.5%&gt;$0; 7.93%&gt;$25K; </t>
  </si>
  <si>
    <t>7%</t>
  </si>
  <si>
    <t>9.5%</t>
  </si>
  <si>
    <t>6.25%</t>
  </si>
  <si>
    <t>6.75%</t>
  </si>
  <si>
    <t>5.58%&gt;$0; 7.81%&gt;$50K</t>
  </si>
  <si>
    <t>6.6%</t>
  </si>
  <si>
    <t>7.9%</t>
  </si>
  <si>
    <t>Alabama</t>
  </si>
  <si>
    <t>Michigan</t>
  </si>
  <si>
    <t>Minnesota</t>
  </si>
  <si>
    <t>Mississippi</t>
  </si>
  <si>
    <t>Missouri</t>
  </si>
  <si>
    <t>Montana</t>
  </si>
  <si>
    <t>Nebraska</t>
  </si>
  <si>
    <t>New Jersey</t>
  </si>
  <si>
    <t>Alaska</t>
  </si>
  <si>
    <t>Arizona</t>
  </si>
  <si>
    <t>Arkansas</t>
  </si>
  <si>
    <t>California</t>
  </si>
  <si>
    <t>Colorado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</si>
  <si>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</si>
  <si>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</si>
  <si>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</si>
  <si>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</si>
  <si>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</si>
  <si>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</si>
  <si>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</si>
  <si>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</si>
  <si>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</si>
  <si>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</si>
  <si>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</si>
  <si>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</si>
  <si>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</si>
  <si>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New Mexico</t>
  </si>
  <si>
    <t>New York</t>
  </si>
  <si>
    <t>Ohio</t>
  </si>
  <si>
    <t>Oklahoma</t>
  </si>
  <si>
    <t>Oregon</t>
  </si>
  <si>
    <t>Tennessee</t>
  </si>
  <si>
    <t>Utah</t>
  </si>
  <si>
    <t>Vermont</t>
  </si>
  <si>
    <t>Virginia</t>
  </si>
  <si>
    <t>Wisconsin</t>
  </si>
  <si>
    <t>capita</t>
  </si>
  <si>
    <t>Rank</t>
  </si>
  <si>
    <t xml:space="preserve">7%&gt;$60K; 8%&gt;$70K; </t>
  </si>
  <si>
    <t>9%&gt;$80K; 9.4%&gt;$90K</t>
  </si>
  <si>
    <t>5%&gt;$40K; 6%&gt;$50K;</t>
  </si>
  <si>
    <t xml:space="preserve">1%&gt;$0; 2%&gt;$10K; </t>
  </si>
  <si>
    <t xml:space="preserve">3%&gt;$20K; 4%&gt;$30K; </t>
  </si>
  <si>
    <t>[apportionment formula]</t>
  </si>
  <si>
    <t xml:space="preserve">6%&gt;$0; 8%&gt;$25K; </t>
  </si>
  <si>
    <t>10%&gt;$100K; 12%&gt;$250K</t>
  </si>
  <si>
    <t xml:space="preserve">4.4%&gt;$0; 5.4%&gt;$25K; </t>
  </si>
  <si>
    <t>6.4%&gt;$100K</t>
  </si>
  <si>
    <t>8%&gt;$200K</t>
  </si>
  <si>
    <t>4%&gt;$0; 5%&gt;$25K;</t>
  </si>
  <si>
    <t>6%&gt;$50K; 7%&gt;$100K;</t>
  </si>
  <si>
    <t>&amp; loans</t>
  </si>
  <si>
    <t xml:space="preserve">  *Includes general sales tax, use tax, gross income and gross receipts taxes, but excludes excise taxes levied on specific commodities and services.  </t>
  </si>
  <si>
    <t xml:space="preserve">1%&gt;$0; 2%&gt;$3K; </t>
  </si>
  <si>
    <t xml:space="preserve">3%&gt;$6K; 5%&gt;$11K; </t>
  </si>
  <si>
    <t>6%&gt;$25K; 6.5%&gt;$100K</t>
  </si>
  <si>
    <t xml:space="preserve">S-Corporations:  1.5% </t>
  </si>
  <si>
    <t>S-Corporations banks:  3.5%</t>
  </si>
  <si>
    <t>Connecticut</t>
  </si>
  <si>
    <t>tax of $10 imposed per return</t>
  </si>
  <si>
    <t>Massachusetts</t>
  </si>
  <si>
    <t xml:space="preserve">North Dakota </t>
  </si>
  <si>
    <t>Pennsylvania</t>
  </si>
  <si>
    <t xml:space="preserve">South Dakota </t>
  </si>
  <si>
    <t>% of</t>
  </si>
  <si>
    <t>total</t>
  </si>
  <si>
    <t>state tax</t>
  </si>
  <si>
    <t>collec-</t>
  </si>
  <si>
    <t>tions</t>
  </si>
  <si>
    <t>Pop-</t>
  </si>
  <si>
    <t>ulation</t>
  </si>
  <si>
    <t xml:space="preserve">State </t>
  </si>
  <si>
    <t xml:space="preserve"> corporate income tax</t>
  </si>
  <si>
    <t>9.99%</t>
  </si>
  <si>
    <t>6.5%</t>
  </si>
  <si>
    <t>10.84% rate applicable to banks;</t>
  </si>
  <si>
    <t>8.5%</t>
  </si>
  <si>
    <t xml:space="preserve">5% rate applicable to banks; </t>
  </si>
  <si>
    <t>4% plus a surtax of 3.35%</t>
  </si>
  <si>
    <t>for taxable income &gt; $50K</t>
  </si>
  <si>
    <t>1% rate applicable to banks</t>
  </si>
  <si>
    <t xml:space="preserve"> </t>
  </si>
  <si>
    <t>7% rate applicable to banks;</t>
  </si>
  <si>
    <t xml:space="preserve">9.8% </t>
  </si>
  <si>
    <t xml:space="preserve">4.8%&gt;$0; 6.4%&gt;$500K; </t>
  </si>
  <si>
    <t>alternative tax is $2.50/$10K of</t>
  </si>
  <si>
    <t xml:space="preserve">4.5% rate applicable to banks; </t>
  </si>
  <si>
    <t xml:space="preserve">6% rate applicable to savings </t>
  </si>
  <si>
    <t>and national banks subject to</t>
  </si>
  <si>
    <t xml:space="preserve">the franchise tax on net capital </t>
  </si>
  <si>
    <t xml:space="preserve">7.92% rate applicable to banks; </t>
  </si>
  <si>
    <t>Texas imposes a franchise tax of 4.5% of earned surplus or 2.5 mills of net worth.  Nevada, Washington, and Wyoming do not levy state corporate income taxes.</t>
  </si>
  <si>
    <t xml:space="preserve">                    </t>
  </si>
  <si>
    <t>[1,000s]</t>
  </si>
  <si>
    <t>[$1,000s]</t>
  </si>
  <si>
    <t xml:space="preserve">2.6%&gt;$0;  4.1%&gt;$3K;  </t>
  </si>
  <si>
    <t>5.6%&gt;$8K; 6.4%&gt;$20K;</t>
  </si>
  <si>
    <t>minimum tax: $50;</t>
  </si>
  <si>
    <t xml:space="preserve">             </t>
  </si>
  <si>
    <t xml:space="preserve">New </t>
  </si>
  <si>
    <t>Hampshire</t>
  </si>
  <si>
    <t xml:space="preserve">South  </t>
  </si>
  <si>
    <t>Carolina</t>
  </si>
  <si>
    <t xml:space="preserve">Rhode </t>
  </si>
  <si>
    <t>Island</t>
  </si>
  <si>
    <t xml:space="preserve">    Total tax collections</t>
  </si>
  <si>
    <t xml:space="preserve">                                                                    FOR THOSE STATES LEVYING A CORPORATE INCOME TAX</t>
  </si>
  <si>
    <t>2.125% for taxable</t>
  </si>
  <si>
    <t xml:space="preserve"> income &gt; $25K</t>
  </si>
  <si>
    <t>rate applicable to banks;</t>
  </si>
  <si>
    <t>federal deductibility</t>
  </si>
  <si>
    <t>rates applicable to banks</t>
  </si>
  <si>
    <t>minimum tax: $50</t>
  </si>
  <si>
    <t>rates applicable to banks;</t>
  </si>
  <si>
    <t>minimum tax: $800;</t>
  </si>
  <si>
    <t>rate applicable to banks</t>
  </si>
  <si>
    <t>banks: marginal rate decreases</t>
  </si>
  <si>
    <t>associations taxed at 8.7%</t>
  </si>
  <si>
    <t>minimum tax: $20; additional</t>
  </si>
  <si>
    <t>banks: 2.25% plus a surtax of</t>
  </si>
  <si>
    <t xml:space="preserve">3%&gt;$0; 4%&gt;$5K; </t>
  </si>
  <si>
    <t>5%&gt; $10K</t>
  </si>
  <si>
    <t>minimum tax: $500</t>
  </si>
  <si>
    <t xml:space="preserve">7% rate applicable to banks </t>
  </si>
  <si>
    <t>minimum tax: $10</t>
  </si>
  <si>
    <t xml:space="preserve">rate applicable to banks; </t>
  </si>
  <si>
    <t>6%-0.25% on a bank's net income;</t>
  </si>
  <si>
    <t>minimum tax: $500 per location</t>
  </si>
  <si>
    <t>no state income tax</t>
  </si>
  <si>
    <t>minimum tax: $100</t>
  </si>
  <si>
    <t>minimum tax: $250</t>
  </si>
  <si>
    <t>rate applicable to banks; state</t>
  </si>
  <si>
    <t>are exempt from the income tax</t>
  </si>
  <si>
    <t xml:space="preserve">9% </t>
  </si>
  <si>
    <t>[3-factor]</t>
  </si>
  <si>
    <t>[1-factor sales]</t>
  </si>
  <si>
    <t>[3-factor with double wtd. sales factor]</t>
  </si>
  <si>
    <t xml:space="preserve">         [1-factor sales formula for retailers, wholesalers, </t>
  </si>
  <si>
    <t xml:space="preserve">         service companies, lessors; 3-factor formula for manufacturers</t>
  </si>
  <si>
    <t xml:space="preserve">         selling at wholesale; 3-factor formula with double wtd. sales</t>
  </si>
  <si>
    <t xml:space="preserve">         factor for manufacturers selling at retail]</t>
  </si>
  <si>
    <t>[3-factor with triple wtd. sales factor]</t>
  </si>
  <si>
    <t xml:space="preserve">                  </t>
  </si>
  <si>
    <t>[3-factor or 1-factor sales]</t>
  </si>
  <si>
    <t>[applies to banks only]</t>
  </si>
  <si>
    <t>West Virginia</t>
  </si>
  <si>
    <t xml:space="preserve">           [3-factor; corporations meeting investment criteria </t>
  </si>
  <si>
    <t xml:space="preserve">           allowed to double weight the sales factor]</t>
  </si>
  <si>
    <t xml:space="preserve">           from the sale/use of tpp or rp; 1-factor gross receipts</t>
  </si>
  <si>
    <t xml:space="preserve">           formula for other income]</t>
  </si>
  <si>
    <t xml:space="preserve">           [3-factor with double wtd. sales factor for income derived</t>
  </si>
  <si>
    <t xml:space="preserve">           [3-factor or 2-factor of revenue and property]</t>
  </si>
  <si>
    <t xml:space="preserve">           [3-factor with double wtd. sales factor]</t>
  </si>
  <si>
    <t xml:space="preserve">           [3-factor with double wtd. sales factor;</t>
  </si>
  <si>
    <t xml:space="preserve">           manufacturers use 1-factor sales formula]</t>
  </si>
  <si>
    <t xml:space="preserve">           (or net worth allocable to state, for intangible property</t>
  </si>
  <si>
    <t xml:space="preserve">           7% for corporations filing under a water's edge election; </t>
  </si>
  <si>
    <t>4.8% plus a 2.5%</t>
  </si>
  <si>
    <t xml:space="preserve">personal property replacement tax </t>
  </si>
  <si>
    <t xml:space="preserve">4%&gt;$0; 5%&gt;$50K; </t>
  </si>
  <si>
    <t xml:space="preserve">                                             TABLE 20.  CORPORATE INCOME TAX RATES and NET COLLECTIONS and INDIVIDUAL INCOME TAX NET COLLECTIONS and SALES TAX NET COLLECTIONS </t>
  </si>
  <si>
    <t xml:space="preserve">                                                   TABLE  20.-Continued</t>
  </si>
  <si>
    <t xml:space="preserve">     Per </t>
  </si>
  <si>
    <t xml:space="preserve">      Per </t>
  </si>
  <si>
    <t>[$]</t>
  </si>
  <si>
    <t xml:space="preserve">     Per capita</t>
  </si>
  <si>
    <t>minimum tax: $175</t>
  </si>
  <si>
    <t xml:space="preserve">           minimum tax: $50</t>
  </si>
  <si>
    <t>Banks pay franchise tax;</t>
  </si>
  <si>
    <t>North Carolina            6.9%</t>
  </si>
  <si>
    <t xml:space="preserve">         [3-factor: 60-20-20 (sales-payroll-property)]</t>
  </si>
  <si>
    <t xml:space="preserve">         [3-factor: 90-5-5 (sales-payroll-property)]</t>
  </si>
  <si>
    <t>capital gains taxed at 4%</t>
  </si>
  <si>
    <t>10.5% rate applicable to banks</t>
  </si>
  <si>
    <t xml:space="preserve">             General sales tax*</t>
  </si>
  <si>
    <t xml:space="preserve">           Individual income tax </t>
  </si>
  <si>
    <t xml:space="preserve">              Corporate income tax</t>
  </si>
  <si>
    <t xml:space="preserve"> State</t>
  </si>
  <si>
    <t>8.33%&gt;$75K; 8.93%&gt;$250K</t>
  </si>
  <si>
    <t>on the enterprise base</t>
  </si>
  <si>
    <t>Total 46 states</t>
  </si>
  <si>
    <r>
      <t xml:space="preserve">  a</t>
    </r>
    <r>
      <rPr>
        <b/>
        <sz val="8"/>
        <rFont val="Times New Roman"/>
        <family val="1"/>
      </rPr>
      <t xml:space="preserve">Weighted average computations based on tax collection totals and population for the 46 states levying a corporation income tax.            </t>
    </r>
  </si>
  <si>
    <t>Detail may not add to totals due to rounding.</t>
  </si>
  <si>
    <t xml:space="preserve">           [all sources]**</t>
  </si>
  <si>
    <t xml:space="preserve">**Includes the following taxes as applicable:  property, general sales and gross receipts, selective sales, licenses, individual and corporation income taxes, death and gift, documentary and stock transfer, </t>
  </si>
  <si>
    <t xml:space="preserve">    severance, and other taxes.</t>
  </si>
  <si>
    <t>for 2007 income year</t>
  </si>
  <si>
    <t xml:space="preserve"> -as of January 1, 2007-</t>
  </si>
  <si>
    <t>7/1/2006</t>
  </si>
  <si>
    <t xml:space="preserve">                        State Tax Collections 2005-06</t>
  </si>
  <si>
    <t xml:space="preserve">Per capita tax collection amounts are computations based on July 1, 2006 population estimates of the Bureau of the Census.  </t>
  </si>
  <si>
    <r>
      <t xml:space="preserve">Sources:   U.S. Census Bureau, Governments Division.  </t>
    </r>
    <r>
      <rPr>
        <b/>
        <i/>
        <sz val="8"/>
        <rFont val="Times New Roman"/>
        <family val="1"/>
      </rPr>
      <t>Table NST-EST2006-01-State Population Estimates: July 1, 2006</t>
    </r>
    <r>
      <rPr>
        <b/>
        <sz val="8"/>
        <rFont val="Times New Roman"/>
        <family val="1"/>
      </rPr>
      <t>, Population Division, December 22, 2006 release.</t>
    </r>
  </si>
  <si>
    <r>
      <t xml:space="preserve">                  U.S. Census Bureau, Governments Division. </t>
    </r>
    <r>
      <rPr>
        <b/>
        <u val="single"/>
        <sz val="8"/>
        <rFont val="Times New Roman"/>
        <family val="1"/>
      </rPr>
      <t>State Government Tax Collections: 2006.;</t>
    </r>
    <r>
      <rPr>
        <b/>
        <sz val="8"/>
        <rFont val="Times New Roman"/>
        <family val="1"/>
      </rPr>
      <t xml:space="preserve">   Tax Foundation;   Federation of Tax Administrators;  Commerce Clearing House</t>
    </r>
  </si>
  <si>
    <t xml:space="preserve">    Data for some states include state-collected local sales tax.  North Carolina sales tax data include $14,823,275 retained by state to pay for the costs of collecting and distributing local sales taxes. </t>
  </si>
  <si>
    <r>
      <t>178.23</t>
    </r>
    <r>
      <rPr>
        <b/>
        <vertAlign val="superscript"/>
        <sz val="10"/>
        <rFont val="Times New Roman"/>
        <family val="1"/>
      </rPr>
      <t>a</t>
    </r>
  </si>
  <si>
    <r>
      <t>7.35%</t>
    </r>
    <r>
      <rPr>
        <b/>
        <vertAlign val="superscript"/>
        <sz val="10"/>
        <rFont val="Times New Roman"/>
        <family val="1"/>
      </rPr>
      <t>a</t>
    </r>
  </si>
  <si>
    <r>
      <t>2,425.91</t>
    </r>
    <r>
      <rPr>
        <b/>
        <vertAlign val="superscript"/>
        <sz val="10"/>
        <rFont val="Times New Roman"/>
        <family val="1"/>
      </rPr>
      <t>a</t>
    </r>
  </si>
  <si>
    <r>
      <t>37.88%</t>
    </r>
    <r>
      <rPr>
        <b/>
        <vertAlign val="superscript"/>
        <sz val="10"/>
        <rFont val="Times New Roman"/>
        <family val="1"/>
      </rPr>
      <t>a</t>
    </r>
  </si>
  <si>
    <r>
      <t>919.02</t>
    </r>
    <r>
      <rPr>
        <b/>
        <vertAlign val="superscript"/>
        <sz val="10"/>
        <rFont val="Times New Roman"/>
        <family val="1"/>
      </rPr>
      <t>a</t>
    </r>
  </si>
  <si>
    <r>
      <t>30.14%</t>
    </r>
    <r>
      <rPr>
        <b/>
        <vertAlign val="superscript"/>
        <sz val="10"/>
        <rFont val="Times New Roman"/>
        <family val="1"/>
      </rPr>
      <t>a</t>
    </r>
  </si>
  <si>
    <r>
      <t>731.14</t>
    </r>
    <r>
      <rPr>
        <b/>
        <vertAlign val="superscript"/>
        <sz val="10"/>
        <rFont val="Times New Roman"/>
        <family val="1"/>
      </rPr>
      <t>a</t>
    </r>
  </si>
  <si>
    <t xml:space="preserve">                  or 3.1 mills/$1 of capital holding</t>
  </si>
  <si>
    <t xml:space="preserve">     [3-factor for corporations without a specified formula]</t>
  </si>
  <si>
    <t>[2-factor sales/payroll: service businesses]</t>
  </si>
  <si>
    <t xml:space="preserve">         [1-factor sales: manufacturing/merchandising businesses]</t>
  </si>
  <si>
    <t xml:space="preserve">           additional tax of $2.60/$1,000 on taxable tangible property</t>
  </si>
  <si>
    <t xml:space="preserve">           that begin after December 31, 2007]</t>
  </si>
  <si>
    <t xml:space="preserve">           [Single Business Tax (SBT) is repealed effective for tax years </t>
  </si>
  <si>
    <t xml:space="preserve">           Modified VAT applies to gross receipts</t>
  </si>
  <si>
    <t xml:space="preserve">         [3-factor: 92.5-3.75-3.75 (sales-payroll-property)]</t>
  </si>
  <si>
    <t xml:space="preserve">         [3-factor: 78-11-11 (sales-payroll-property)]</t>
  </si>
  <si>
    <t>6.5%&gt;$0; 7.5%&gt;$50K;</t>
  </si>
  <si>
    <t xml:space="preserve">         [3-factor: 80-10-10 (receipts-payroll-property)]</t>
  </si>
  <si>
    <t>or fixed dollar minimum tax based on gross receipts</t>
  </si>
  <si>
    <t>or $800 if gross payroll, total receipts, and average</t>
  </si>
  <si>
    <t>value of gross assets are each $1,000 or less</t>
  </si>
  <si>
    <t>or capital tax base of 1.78 mills/$1 of allocated</t>
  </si>
  <si>
    <t>capital (up to $350K for manufacturers or $1 million</t>
  </si>
  <si>
    <t>9%&gt;$100K;</t>
  </si>
  <si>
    <t>or alternative minimum assessment;</t>
  </si>
  <si>
    <t>or alternative minimum tax base of 1.5%;</t>
  </si>
  <si>
    <t>for other taxpayers);</t>
  </si>
  <si>
    <t>or fixed dollar minimum tax based on payroll size;</t>
  </si>
  <si>
    <t>7.6%&gt;$1 million</t>
  </si>
  <si>
    <t>6.5%&gt;$30K</t>
  </si>
  <si>
    <t>Franchise tax:  50% of the greater of:</t>
  </si>
  <si>
    <t>5.1%&gt;$0; 8.5%&gt;$50K</t>
  </si>
  <si>
    <t>4 mills multiplied by net worth up to $150K; or</t>
  </si>
  <si>
    <t>fixed dollar minimum tax of $50 or $1,000 for larger</t>
  </si>
  <si>
    <t>corporations</t>
  </si>
  <si>
    <t>Commercial activity tax (CAT) on gross receipts:</t>
  </si>
  <si>
    <t>$150K - $1 million: $150 plus 0.26% multiplied by:</t>
  </si>
  <si>
    <t>40% (1/1/07-3/31/07) and 60% (4/1/07-12/31/07)</t>
  </si>
  <si>
    <t xml:space="preserve">         [3-factor: 70-15-15 (sales-payroll-property)]</t>
  </si>
  <si>
    <t xml:space="preserve">           [3-factor with double wtd. sales factor for dealers in tpp;</t>
  </si>
  <si>
    <t xml:space="preserve">           others subject to 1-factor gross receipts formula; manufacturers</t>
  </si>
  <si>
    <t xml:space="preserve">           subject to 1-factor sales formula]</t>
  </si>
  <si>
    <t>[3-factor/double wtd sales]</t>
  </si>
  <si>
    <t>6%&gt;$0; 7%&gt;$10K;</t>
  </si>
  <si>
    <t>8.75%</t>
  </si>
  <si>
    <t xml:space="preserve">         [3-factor: 80-10-10 (sales-payroll-property)]</t>
  </si>
  <si>
    <t>[Beginning in tax year 2006, the franchise tax is</t>
  </si>
  <si>
    <t xml:space="preserve">           [3-factor; certain manufacturers may elect to double weight </t>
  </si>
  <si>
    <t xml:space="preserve">            the sales factor]</t>
  </si>
  <si>
    <t xml:space="preserve">           corporations); minimum tax: $456</t>
  </si>
  <si>
    <t>rate applicable to banks: 7.5%</t>
  </si>
  <si>
    <t>or 4% of interest/dividends</t>
  </si>
  <si>
    <t>from 8.7% to 1.7% (brackets</t>
  </si>
  <si>
    <t>ranging from &lt;=$20 to &gt; $650</t>
  </si>
  <si>
    <t>million in taxable income;</t>
  </si>
  <si>
    <t xml:space="preserve"> building and loan </t>
  </si>
  <si>
    <t>or minimum tax of $5K,</t>
  </si>
  <si>
    <t>whichever is greater</t>
  </si>
  <si>
    <t xml:space="preserve">5.5% &gt; $5K </t>
  </si>
  <si>
    <t>6%&gt;$100K</t>
  </si>
  <si>
    <t>1.9% &gt; $45K</t>
  </si>
  <si>
    <t>8.5% plus a 0.75% tax</t>
  </si>
  <si>
    <t xml:space="preserve">7.1% of entire income base (general business taxpayer); </t>
  </si>
  <si>
    <t xml:space="preserve">  phased out (excludes financial institutions) at 20% per </t>
  </si>
  <si>
    <t>year over five years.]</t>
  </si>
  <si>
    <t xml:space="preserve">       Banks: 13 mills of net worth</t>
  </si>
  <si>
    <t>capital stock  or $500 min. tax</t>
  </si>
  <si>
    <t>8.5%&gt;$25K</t>
  </si>
  <si>
    <t xml:space="preserve">This table compares the basic corporate income tax rate(s) generally applicable for the states that levy a tax on corporate income, but does not attempt to address alternate taxable income </t>
  </si>
  <si>
    <t>computational methods or exceptional provisions and circumstances specific to certain corporate entities.  Additional business franchise taxes, alternative minimum taxes, and surcharges may apply.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</si>
</sst>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.00;[Red]0.00"/>
    <numFmt numFmtId="174" formatCode="#,##0;[Red]#,##0"/>
  </numFmts>
  <fonts count="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3" fontId="1" fillId="2" borderId="0" xfId="21" applyNumberFormat="1" applyFont="1" applyFill="1" applyBorder="1" applyAlignment="1">
      <alignment horizontal="right"/>
      <protection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/>
    </xf>
    <xf numFmtId="10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 horizontal="right"/>
    </xf>
    <xf numFmtId="0" fontId="1" fillId="2" borderId="5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/>
    </xf>
    <xf numFmtId="166" fontId="1" fillId="2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4" fontId="1" fillId="2" borderId="11" xfId="0" applyNumberFormat="1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 quotePrefix="1">
      <alignment horizontal="center"/>
    </xf>
    <xf numFmtId="4" fontId="1" fillId="2" borderId="6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right"/>
    </xf>
    <xf numFmtId="10" fontId="1" fillId="2" borderId="15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18" xfId="0" applyNumberFormat="1" applyFont="1" applyFill="1" applyBorder="1" applyAlignment="1">
      <alignment/>
    </xf>
    <xf numFmtId="10" fontId="1" fillId="2" borderId="16" xfId="0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3" fontId="1" fillId="2" borderId="18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49" fontId="1" fillId="2" borderId="19" xfId="0" applyNumberFormat="1" applyFont="1" applyFill="1" applyBorder="1" applyAlignment="1">
      <alignment horizontal="left"/>
    </xf>
    <xf numFmtId="3" fontId="1" fillId="2" borderId="13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10" fontId="1" fillId="2" borderId="25" xfId="0" applyNumberFormat="1" applyFont="1" applyFill="1" applyBorder="1" applyAlignment="1">
      <alignment horizontal="right"/>
    </xf>
    <xf numFmtId="3" fontId="1" fillId="2" borderId="26" xfId="0" applyNumberFormat="1" applyFont="1" applyFill="1" applyBorder="1" applyAlignment="1">
      <alignment horizontal="right"/>
    </xf>
    <xf numFmtId="43" fontId="1" fillId="2" borderId="24" xfId="0" applyNumberFormat="1" applyFont="1" applyFill="1" applyBorder="1" applyAlignment="1" quotePrefix="1">
      <alignment horizontal="right"/>
    </xf>
    <xf numFmtId="43" fontId="1" fillId="2" borderId="3" xfId="0" applyNumberFormat="1" applyFont="1" applyFill="1" applyBorder="1" applyAlignment="1" quotePrefix="1">
      <alignment horizontal="right"/>
    </xf>
    <xf numFmtId="43" fontId="1" fillId="2" borderId="0" xfId="0" applyNumberFormat="1" applyFont="1" applyFill="1" applyBorder="1" applyAlignment="1" quotePrefix="1">
      <alignment horizontal="right"/>
    </xf>
    <xf numFmtId="43" fontId="1" fillId="2" borderId="0" xfId="0" applyNumberFormat="1" applyFont="1" applyFill="1" applyBorder="1" applyAlignment="1">
      <alignment horizontal="right"/>
    </xf>
    <xf numFmtId="43" fontId="1" fillId="2" borderId="25" xfId="0" applyNumberFormat="1" applyFont="1" applyFill="1" applyBorder="1" applyAlignment="1" quotePrefix="1">
      <alignment horizontal="right"/>
    </xf>
    <xf numFmtId="4" fontId="1" fillId="2" borderId="25" xfId="0" applyNumberFormat="1" applyFont="1" applyFill="1" applyBorder="1" applyAlignment="1">
      <alignment horizontal="right"/>
    </xf>
    <xf numFmtId="1" fontId="1" fillId="2" borderId="24" xfId="0" applyNumberFormat="1" applyFont="1" applyFill="1" applyBorder="1" applyAlignment="1" quotePrefix="1">
      <alignment horizontal="center"/>
    </xf>
    <xf numFmtId="4" fontId="1" fillId="2" borderId="3" xfId="0" applyNumberFormat="1" applyFont="1" applyFill="1" applyBorder="1" applyAlignment="1" quotePrefix="1">
      <alignment horizontal="right"/>
    </xf>
    <xf numFmtId="4" fontId="1" fillId="2" borderId="0" xfId="0" applyNumberFormat="1" applyFont="1" applyFill="1" applyBorder="1" applyAlignment="1" quotePrefix="1">
      <alignment horizontal="right"/>
    </xf>
    <xf numFmtId="1" fontId="1" fillId="2" borderId="25" xfId="0" applyNumberFormat="1" applyFont="1" applyFill="1" applyBorder="1" applyAlignment="1" quotePrefix="1">
      <alignment horizontal="right"/>
    </xf>
    <xf numFmtId="3" fontId="1" fillId="2" borderId="24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 horizontal="right"/>
    </xf>
    <xf numFmtId="3" fontId="1" fillId="2" borderId="18" xfId="0" applyNumberFormat="1" applyFont="1" applyFill="1" applyBorder="1" applyAlignment="1" quotePrefix="1">
      <alignment horizontal="right"/>
    </xf>
    <xf numFmtId="2" fontId="1" fillId="2" borderId="15" xfId="0" applyNumberFormat="1" applyFont="1" applyFill="1" applyBorder="1" applyAlignment="1" quotePrefix="1">
      <alignment horizontal="right"/>
    </xf>
    <xf numFmtId="0" fontId="1" fillId="2" borderId="4" xfId="0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3" fontId="1" fillId="2" borderId="24" xfId="0" applyNumberFormat="1" applyFont="1" applyFill="1" applyBorder="1" applyAlignment="1" quotePrefix="1">
      <alignment horizontal="right"/>
    </xf>
    <xf numFmtId="49" fontId="1" fillId="2" borderId="0" xfId="0" applyNumberFormat="1" applyFont="1" applyFill="1" applyBorder="1" applyAlignment="1">
      <alignment horizontal="right"/>
    </xf>
    <xf numFmtId="2" fontId="1" fillId="2" borderId="25" xfId="0" applyNumberFormat="1" applyFont="1" applyFill="1" applyBorder="1" applyAlignment="1" quotePrefix="1">
      <alignment horizontal="right"/>
    </xf>
    <xf numFmtId="0" fontId="1" fillId="2" borderId="19" xfId="0" applyFont="1" applyFill="1" applyBorder="1" applyAlignment="1">
      <alignment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 quotePrefix="1">
      <alignment horizontal="right"/>
    </xf>
    <xf numFmtId="49" fontId="1" fillId="2" borderId="1" xfId="0" applyNumberFormat="1" applyFont="1" applyFill="1" applyBorder="1" applyAlignment="1">
      <alignment horizontal="right"/>
    </xf>
    <xf numFmtId="2" fontId="1" fillId="2" borderId="20" xfId="0" applyNumberFormat="1" applyFont="1" applyFill="1" applyBorder="1" applyAlignment="1" quotePrefix="1">
      <alignment horizontal="right"/>
    </xf>
    <xf numFmtId="3" fontId="1" fillId="2" borderId="4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3" fontId="1" fillId="2" borderId="18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 horizontal="center"/>
    </xf>
    <xf numFmtId="43" fontId="1" fillId="2" borderId="18" xfId="0" applyNumberFormat="1" applyFont="1" applyFill="1" applyBorder="1" applyAlignment="1" quotePrefix="1">
      <alignment horizontal="right"/>
    </xf>
    <xf numFmtId="43" fontId="1" fillId="2" borderId="5" xfId="0" applyNumberFormat="1" applyFont="1" applyFill="1" applyBorder="1" applyAlignment="1">
      <alignment horizontal="right"/>
    </xf>
    <xf numFmtId="43" fontId="1" fillId="2" borderId="15" xfId="0" applyNumberFormat="1" applyFont="1" applyFill="1" applyBorder="1" applyAlignment="1" quotePrefix="1">
      <alignment horizontal="right"/>
    </xf>
    <xf numFmtId="1" fontId="1" fillId="2" borderId="24" xfId="0" applyNumberFormat="1" applyFont="1" applyFill="1" applyBorder="1" applyAlignment="1" quotePrefix="1">
      <alignment horizontal="right"/>
    </xf>
    <xf numFmtId="1" fontId="1" fillId="2" borderId="23" xfId="0" applyNumberFormat="1" applyFont="1" applyFill="1" applyBorder="1" applyAlignment="1" quotePrefix="1">
      <alignment horizontal="center"/>
    </xf>
    <xf numFmtId="1" fontId="1" fillId="2" borderId="20" xfId="0" applyNumberFormat="1" applyFont="1" applyFill="1" applyBorder="1" applyAlignment="1" quotePrefix="1">
      <alignment horizontal="right"/>
    </xf>
    <xf numFmtId="43" fontId="1" fillId="2" borderId="16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 quotePrefix="1">
      <alignment horizontal="right"/>
    </xf>
    <xf numFmtId="4" fontId="1" fillId="2" borderId="1" xfId="0" applyNumberFormat="1" applyFont="1" applyFill="1" applyBorder="1" applyAlignment="1" quotePrefix="1">
      <alignment horizontal="right"/>
    </xf>
    <xf numFmtId="3" fontId="1" fillId="2" borderId="19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right"/>
    </xf>
    <xf numFmtId="4" fontId="1" fillId="2" borderId="26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49" fontId="1" fillId="2" borderId="5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10" fontId="1" fillId="2" borderId="20" xfId="0" applyNumberFormat="1" applyFont="1" applyFill="1" applyBorder="1" applyAlignment="1">
      <alignment horizontal="right"/>
    </xf>
    <xf numFmtId="10" fontId="1" fillId="2" borderId="21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/>
    </xf>
    <xf numFmtId="0" fontId="1" fillId="2" borderId="23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1" fontId="1" fillId="2" borderId="0" xfId="0" applyNumberFormat="1" applyFont="1" applyFill="1" applyBorder="1" applyAlignment="1" quotePrefix="1">
      <alignment horizontal="right"/>
    </xf>
    <xf numFmtId="3" fontId="1" fillId="2" borderId="19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43" fontId="1" fillId="2" borderId="11" xfId="0" applyNumberFormat="1" applyFont="1" applyFill="1" applyBorder="1" applyAlignment="1" quotePrefix="1">
      <alignment horizontal="right"/>
    </xf>
    <xf numFmtId="43" fontId="1" fillId="2" borderId="4" xfId="0" applyNumberFormat="1" applyFont="1" applyFill="1" applyBorder="1" applyAlignment="1" quotePrefix="1">
      <alignment horizontal="right"/>
    </xf>
    <xf numFmtId="1" fontId="1" fillId="2" borderId="11" xfId="0" applyNumberFormat="1" applyFont="1" applyFill="1" applyBorder="1" applyAlignment="1" quotePrefix="1">
      <alignment horizontal="center"/>
    </xf>
    <xf numFmtId="4" fontId="1" fillId="2" borderId="4" xfId="0" applyNumberFormat="1" applyFont="1" applyFill="1" applyBorder="1" applyAlignment="1" quotePrefix="1">
      <alignment horizontal="center"/>
    </xf>
    <xf numFmtId="4" fontId="1" fillId="2" borderId="16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1" fillId="2" borderId="21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41" fontId="2" fillId="2" borderId="8" xfId="0" applyNumberFormat="1" applyFont="1" applyFill="1" applyBorder="1" applyAlignment="1">
      <alignment horizontal="center"/>
    </xf>
    <xf numFmtId="41" fontId="2" fillId="2" borderId="9" xfId="0" applyNumberFormat="1" applyFont="1" applyFill="1" applyBorder="1" applyAlignment="1">
      <alignment horizontal="center"/>
    </xf>
    <xf numFmtId="3" fontId="1" fillId="2" borderId="27" xfId="0" applyNumberFormat="1" applyFont="1" applyFill="1" applyBorder="1" applyAlignment="1">
      <alignment/>
    </xf>
    <xf numFmtId="10" fontId="1" fillId="2" borderId="27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>
      <alignment horizontal="right"/>
    </xf>
    <xf numFmtId="41" fontId="2" fillId="2" borderId="13" xfId="0" applyNumberFormat="1" applyFont="1" applyFill="1" applyBorder="1" applyAlignment="1">
      <alignment horizontal="center"/>
    </xf>
    <xf numFmtId="10" fontId="1" fillId="2" borderId="13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  <xf numFmtId="41" fontId="2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/>
    </xf>
    <xf numFmtId="9" fontId="1" fillId="2" borderId="0" xfId="0" applyNumberFormat="1" applyFont="1" applyFill="1" applyAlignment="1">
      <alignment horizontal="center"/>
    </xf>
    <xf numFmtId="0" fontId="1" fillId="2" borderId="0" xfId="0" applyFont="1" applyFill="1" applyAlignment="1" quotePrefix="1">
      <alignment/>
    </xf>
    <xf numFmtId="164" fontId="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3" fontId="4" fillId="2" borderId="2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Alignment="1" quotePrefix="1">
      <alignment horizontal="right"/>
    </xf>
    <xf numFmtId="0" fontId="0" fillId="2" borderId="0" xfId="0" applyFill="1" applyAlignment="1">
      <alignment/>
    </xf>
    <xf numFmtId="170" fontId="1" fillId="2" borderId="0" xfId="0" applyNumberFormat="1" applyFont="1" applyFill="1" applyBorder="1" applyAlignment="1">
      <alignment horizontal="left"/>
    </xf>
    <xf numFmtId="43" fontId="1" fillId="2" borderId="3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obaccocigaret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zoomScaleSheetLayoutView="100" workbookViewId="0" topLeftCell="A1">
      <selection activeCell="C223" sqref="C223"/>
    </sheetView>
  </sheetViews>
  <sheetFormatPr defaultColWidth="9.140625" defaultRowHeight="12.75"/>
  <cols>
    <col min="1" max="1" width="10.140625" style="25" customWidth="1"/>
    <col min="2" max="2" width="18.7109375" style="22" customWidth="1"/>
    <col min="3" max="3" width="21.8515625" style="22" customWidth="1"/>
    <col min="4" max="4" width="6.57421875" style="20" customWidth="1"/>
    <col min="5" max="5" width="8.7109375" style="19" customWidth="1"/>
    <col min="6" max="6" width="6.7109375" style="19" customWidth="1"/>
    <col min="7" max="7" width="6.7109375" style="20" customWidth="1"/>
    <col min="8" max="8" width="4.421875" style="20" customWidth="1"/>
    <col min="9" max="9" width="9.421875" style="22" customWidth="1"/>
    <col min="10" max="10" width="6.7109375" style="22" customWidth="1"/>
    <col min="11" max="11" width="7.00390625" style="200" customWidth="1"/>
    <col min="12" max="12" width="9.28125" style="21" customWidth="1"/>
    <col min="13" max="13" width="6.7109375" style="21" customWidth="1"/>
    <col min="14" max="14" width="7.00390625" style="25" bestFit="1" customWidth="1"/>
    <col min="15" max="15" width="9.28125" style="25" customWidth="1"/>
    <col min="16" max="16" width="7.28125" style="25" customWidth="1"/>
    <col min="17" max="16384" width="9.140625" style="25" customWidth="1"/>
  </cols>
  <sheetData>
    <row r="1" spans="1:14" ht="10.5">
      <c r="A1" s="17" t="s">
        <v>178</v>
      </c>
      <c r="B1" s="18"/>
      <c r="C1" s="19"/>
      <c r="E1" s="21"/>
      <c r="F1" s="21"/>
      <c r="G1" s="22"/>
      <c r="H1" s="22"/>
      <c r="I1" s="23"/>
      <c r="J1" s="23"/>
      <c r="K1" s="24"/>
      <c r="L1" s="25"/>
      <c r="M1" s="25"/>
      <c r="N1" s="2"/>
    </row>
    <row r="2" spans="1:14" ht="10.5">
      <c r="A2" s="17" t="s">
        <v>110</v>
      </c>
      <c r="B2" s="26"/>
      <c r="C2" s="18" t="s">
        <v>124</v>
      </c>
      <c r="K2" s="24"/>
      <c r="L2" s="25"/>
      <c r="M2" s="25"/>
      <c r="N2" s="2"/>
    </row>
    <row r="3" spans="1:16" ht="10.5">
      <c r="A3" s="27"/>
      <c r="B3" s="28"/>
      <c r="C3" s="29"/>
      <c r="D3" s="30"/>
      <c r="E3" s="31" t="s">
        <v>99</v>
      </c>
      <c r="F3" s="32"/>
      <c r="G3" s="33"/>
      <c r="H3" s="33"/>
      <c r="I3" s="34" t="s">
        <v>207</v>
      </c>
      <c r="J3" s="35"/>
      <c r="K3" s="36"/>
      <c r="L3" s="37"/>
      <c r="M3" s="37"/>
      <c r="N3" s="38"/>
      <c r="O3" s="38"/>
      <c r="P3" s="38"/>
    </row>
    <row r="4" spans="1:16" ht="10.5">
      <c r="A4" s="2"/>
      <c r="B4" s="39" t="s">
        <v>89</v>
      </c>
      <c r="C4" s="40"/>
      <c r="D4" s="41"/>
      <c r="E4" s="31" t="s">
        <v>194</v>
      </c>
      <c r="F4" s="34"/>
      <c r="G4" s="42"/>
      <c r="H4" s="42"/>
      <c r="I4" s="31" t="s">
        <v>193</v>
      </c>
      <c r="J4" s="34"/>
      <c r="K4" s="33"/>
      <c r="L4" s="31" t="s">
        <v>192</v>
      </c>
      <c r="M4" s="34"/>
      <c r="N4" s="43"/>
      <c r="O4" s="44" t="s">
        <v>123</v>
      </c>
      <c r="P4" s="27"/>
    </row>
    <row r="5" spans="1:16" ht="10.5">
      <c r="A5" s="2"/>
      <c r="B5" s="39" t="s">
        <v>90</v>
      </c>
      <c r="C5" s="40"/>
      <c r="D5" s="41"/>
      <c r="F5" s="45" t="s">
        <v>82</v>
      </c>
      <c r="G5" s="46"/>
      <c r="H5" s="47"/>
      <c r="I5" s="48"/>
      <c r="J5" s="45" t="s">
        <v>82</v>
      </c>
      <c r="K5" s="41"/>
      <c r="L5" s="49"/>
      <c r="M5" s="45" t="s">
        <v>82</v>
      </c>
      <c r="N5" s="41"/>
      <c r="O5" s="50" t="s">
        <v>201</v>
      </c>
      <c r="P5" s="48"/>
    </row>
    <row r="6" spans="2:16" ht="10.5">
      <c r="B6" s="51" t="s">
        <v>9</v>
      </c>
      <c r="C6" s="52"/>
      <c r="D6" s="53" t="s">
        <v>87</v>
      </c>
      <c r="E6" s="54"/>
      <c r="F6" s="53" t="s">
        <v>83</v>
      </c>
      <c r="G6" s="46"/>
      <c r="H6" s="55"/>
      <c r="I6" s="48"/>
      <c r="J6" s="45" t="s">
        <v>83</v>
      </c>
      <c r="K6" s="41"/>
      <c r="L6" s="49"/>
      <c r="M6" s="45" t="s">
        <v>83</v>
      </c>
      <c r="N6" s="41"/>
      <c r="O6" s="56"/>
      <c r="P6" s="57"/>
    </row>
    <row r="7" spans="2:16" ht="10.5">
      <c r="B7" s="51" t="s">
        <v>204</v>
      </c>
      <c r="C7" s="25"/>
      <c r="D7" s="53" t="s">
        <v>88</v>
      </c>
      <c r="E7" s="39"/>
      <c r="F7" s="53" t="s">
        <v>84</v>
      </c>
      <c r="G7" s="58" t="s">
        <v>183</v>
      </c>
      <c r="H7" s="59"/>
      <c r="I7" s="39"/>
      <c r="J7" s="53" t="s">
        <v>84</v>
      </c>
      <c r="K7" s="58" t="s">
        <v>181</v>
      </c>
      <c r="L7" s="39"/>
      <c r="M7" s="45" t="s">
        <v>84</v>
      </c>
      <c r="N7" s="58" t="s">
        <v>181</v>
      </c>
      <c r="O7" s="39"/>
      <c r="P7" s="58" t="s">
        <v>180</v>
      </c>
    </row>
    <row r="8" spans="1:16" ht="10.5">
      <c r="A8" s="2"/>
      <c r="B8" s="39" t="s">
        <v>205</v>
      </c>
      <c r="C8" s="40"/>
      <c r="D8" s="60" t="s">
        <v>206</v>
      </c>
      <c r="E8" s="39" t="s">
        <v>0</v>
      </c>
      <c r="F8" s="53" t="s">
        <v>85</v>
      </c>
      <c r="G8" s="61" t="s">
        <v>0</v>
      </c>
      <c r="H8" s="61"/>
      <c r="I8" s="39" t="s">
        <v>0</v>
      </c>
      <c r="J8" s="53" t="s">
        <v>85</v>
      </c>
      <c r="K8" s="53" t="s">
        <v>54</v>
      </c>
      <c r="L8" s="39" t="s">
        <v>0</v>
      </c>
      <c r="M8" s="45" t="s">
        <v>85</v>
      </c>
      <c r="N8" s="53" t="s">
        <v>54</v>
      </c>
      <c r="O8" s="39" t="s">
        <v>0</v>
      </c>
      <c r="P8" s="45" t="s">
        <v>54</v>
      </c>
    </row>
    <row r="9" spans="1:16" ht="10.5">
      <c r="A9" s="1" t="s">
        <v>195</v>
      </c>
      <c r="B9" s="62" t="s">
        <v>61</v>
      </c>
      <c r="C9" s="63" t="s">
        <v>1</v>
      </c>
      <c r="D9" s="64" t="s">
        <v>111</v>
      </c>
      <c r="E9" s="65" t="s">
        <v>112</v>
      </c>
      <c r="F9" s="66" t="s">
        <v>86</v>
      </c>
      <c r="G9" s="66" t="s">
        <v>182</v>
      </c>
      <c r="H9" s="66" t="s">
        <v>55</v>
      </c>
      <c r="I9" s="65" t="s">
        <v>112</v>
      </c>
      <c r="J9" s="66" t="s">
        <v>86</v>
      </c>
      <c r="K9" s="66" t="s">
        <v>182</v>
      </c>
      <c r="L9" s="65" t="s">
        <v>112</v>
      </c>
      <c r="M9" s="67" t="s">
        <v>86</v>
      </c>
      <c r="N9" s="66" t="s">
        <v>182</v>
      </c>
      <c r="O9" s="65" t="s">
        <v>112</v>
      </c>
      <c r="P9" s="67" t="s">
        <v>182</v>
      </c>
    </row>
    <row r="10" spans="1:16" ht="10.5">
      <c r="A10" s="25" t="s">
        <v>18</v>
      </c>
      <c r="B10" s="68" t="s">
        <v>92</v>
      </c>
      <c r="C10" s="69" t="s">
        <v>127</v>
      </c>
      <c r="D10" s="70">
        <v>4599.03</v>
      </c>
      <c r="E10" s="5">
        <v>558768</v>
      </c>
      <c r="F10" s="71">
        <f>E10/O10</f>
        <v>0.06550870162008499</v>
      </c>
      <c r="G10" s="72">
        <f>E10/D10</f>
        <v>121.49692435143933</v>
      </c>
      <c r="H10" s="73">
        <v>33</v>
      </c>
      <c r="I10" s="74">
        <v>2766239</v>
      </c>
      <c r="J10" s="75">
        <f>I10/O10</f>
        <v>0.3243076290353819</v>
      </c>
      <c r="K10" s="9">
        <f>I10/D10</f>
        <v>601.4831388357981</v>
      </c>
      <c r="L10" s="74">
        <v>2221506</v>
      </c>
      <c r="M10" s="76">
        <f>L10/O10</f>
        <v>0.2604443591995757</v>
      </c>
      <c r="N10" s="77">
        <f>L10/D10</f>
        <v>483.03794495795853</v>
      </c>
      <c r="O10" s="78">
        <v>8529676</v>
      </c>
      <c r="P10" s="77">
        <f>O10/D10</f>
        <v>1854.6684844412844</v>
      </c>
    </row>
    <row r="11" spans="1:16" ht="10.5">
      <c r="A11" s="79"/>
      <c r="B11" s="1" t="s">
        <v>152</v>
      </c>
      <c r="C11" s="80" t="s">
        <v>128</v>
      </c>
      <c r="D11" s="81"/>
      <c r="E11" s="82"/>
      <c r="F11" s="83"/>
      <c r="G11" s="84"/>
      <c r="H11" s="85"/>
      <c r="I11" s="86"/>
      <c r="J11" s="84"/>
      <c r="K11" s="87"/>
      <c r="L11" s="86"/>
      <c r="M11" s="88"/>
      <c r="N11" s="83"/>
      <c r="O11" s="89"/>
      <c r="P11" s="90"/>
    </row>
    <row r="12" spans="1:16" ht="10.5">
      <c r="A12" s="25" t="s">
        <v>26</v>
      </c>
      <c r="B12" s="3" t="s">
        <v>59</v>
      </c>
      <c r="C12" s="15" t="s">
        <v>129</v>
      </c>
      <c r="D12" s="4">
        <v>670.053</v>
      </c>
      <c r="E12" s="5">
        <v>821664</v>
      </c>
      <c r="F12" s="91">
        <f>E12/O12</f>
        <v>0.3307264224837809</v>
      </c>
      <c r="G12" s="6">
        <f>E12/D12</f>
        <v>1226.2671758801168</v>
      </c>
      <c r="H12" s="92">
        <v>1</v>
      </c>
      <c r="I12" s="93">
        <v>0</v>
      </c>
      <c r="J12" s="94">
        <v>0</v>
      </c>
      <c r="K12" s="95">
        <v>0</v>
      </c>
      <c r="L12" s="93">
        <v>0</v>
      </c>
      <c r="M12" s="96">
        <v>0</v>
      </c>
      <c r="N12" s="97">
        <v>0</v>
      </c>
      <c r="O12" s="78">
        <v>2484422</v>
      </c>
      <c r="P12" s="77">
        <f>O12/D12</f>
        <v>3707.7992337919536</v>
      </c>
    </row>
    <row r="13" spans="2:16" ht="10.5">
      <c r="B13" s="3" t="s">
        <v>60</v>
      </c>
      <c r="C13" s="15"/>
      <c r="D13" s="4"/>
      <c r="E13" s="5"/>
      <c r="F13" s="98"/>
      <c r="G13" s="6"/>
      <c r="H13" s="92"/>
      <c r="I13" s="99"/>
      <c r="J13" s="100"/>
      <c r="K13" s="101"/>
      <c r="L13" s="99"/>
      <c r="M13" s="11"/>
      <c r="N13" s="102"/>
      <c r="O13" s="103"/>
      <c r="P13" s="98"/>
    </row>
    <row r="14" spans="2:16" ht="10.5">
      <c r="B14" s="3" t="s">
        <v>58</v>
      </c>
      <c r="C14" s="15"/>
      <c r="D14" s="4"/>
      <c r="E14" s="5"/>
      <c r="F14" s="98"/>
      <c r="G14" s="6"/>
      <c r="H14" s="92"/>
      <c r="I14" s="99"/>
      <c r="J14" s="100"/>
      <c r="K14" s="101"/>
      <c r="L14" s="99"/>
      <c r="M14" s="11"/>
      <c r="N14" s="102"/>
      <c r="O14" s="103"/>
      <c r="P14" s="98"/>
    </row>
    <row r="15" spans="2:16" ht="10.5">
      <c r="B15" s="3" t="s">
        <v>56</v>
      </c>
      <c r="C15" s="15"/>
      <c r="D15" s="4"/>
      <c r="E15" s="5"/>
      <c r="F15" s="98"/>
      <c r="G15" s="6"/>
      <c r="H15" s="92"/>
      <c r="I15" s="99"/>
      <c r="J15" s="100"/>
      <c r="K15" s="101"/>
      <c r="L15" s="99"/>
      <c r="M15" s="11"/>
      <c r="N15" s="102"/>
      <c r="O15" s="103"/>
      <c r="P15" s="98"/>
    </row>
    <row r="16" spans="2:16" ht="10.5">
      <c r="B16" s="3" t="s">
        <v>57</v>
      </c>
      <c r="C16" s="15"/>
      <c r="D16" s="4"/>
      <c r="E16" s="5"/>
      <c r="F16" s="98"/>
      <c r="G16" s="6"/>
      <c r="H16" s="92"/>
      <c r="I16" s="99"/>
      <c r="J16" s="100"/>
      <c r="K16" s="101"/>
      <c r="L16" s="99"/>
      <c r="M16" s="11"/>
      <c r="N16" s="102"/>
      <c r="O16" s="103"/>
      <c r="P16" s="98"/>
    </row>
    <row r="17" spans="2:16" ht="10.5">
      <c r="B17" s="1" t="s">
        <v>152</v>
      </c>
      <c r="C17" s="15"/>
      <c r="D17" s="4"/>
      <c r="E17" s="5"/>
      <c r="F17" s="98"/>
      <c r="G17" s="6"/>
      <c r="H17" s="92"/>
      <c r="I17" s="99"/>
      <c r="J17" s="100"/>
      <c r="K17" s="101"/>
      <c r="L17" s="99"/>
      <c r="M17" s="88"/>
      <c r="N17" s="102"/>
      <c r="O17" s="104"/>
      <c r="P17" s="83"/>
    </row>
    <row r="18" spans="1:16" ht="10.5">
      <c r="A18" s="27" t="s">
        <v>27</v>
      </c>
      <c r="B18" s="105" t="s">
        <v>7</v>
      </c>
      <c r="C18" s="106" t="s">
        <v>127</v>
      </c>
      <c r="D18" s="70">
        <v>6166.318</v>
      </c>
      <c r="E18" s="107">
        <v>890004</v>
      </c>
      <c r="F18" s="71">
        <f>E18/O18</f>
        <v>0.0759832076158395</v>
      </c>
      <c r="G18" s="72">
        <f>E18/D18</f>
        <v>144.33313364636723</v>
      </c>
      <c r="H18" s="73">
        <v>25</v>
      </c>
      <c r="I18" s="74">
        <v>3253279</v>
      </c>
      <c r="J18" s="75">
        <f>I18/O18</f>
        <v>0.27774546371617514</v>
      </c>
      <c r="K18" s="108">
        <f>I18/D18</f>
        <v>527.5885869006431</v>
      </c>
      <c r="L18" s="109">
        <v>5189786</v>
      </c>
      <c r="M18" s="76">
        <f>L18/O18</f>
        <v>0.4430728256499715</v>
      </c>
      <c r="N18" s="110">
        <f>L18/D18</f>
        <v>841.6345053887911</v>
      </c>
      <c r="O18" s="103">
        <v>11713167</v>
      </c>
      <c r="P18" s="98">
        <f>O18/D18</f>
        <v>1899.539887498504</v>
      </c>
    </row>
    <row r="19" spans="1:16" ht="10.5">
      <c r="A19" s="2"/>
      <c r="B19" s="25"/>
      <c r="C19" s="111" t="s">
        <v>130</v>
      </c>
      <c r="D19" s="4"/>
      <c r="E19" s="5"/>
      <c r="F19" s="98"/>
      <c r="G19" s="6"/>
      <c r="H19" s="92"/>
      <c r="I19" s="112"/>
      <c r="J19" s="6"/>
      <c r="K19" s="9"/>
      <c r="L19" s="113"/>
      <c r="M19" s="114"/>
      <c r="N19" s="115"/>
      <c r="O19" s="103"/>
      <c r="P19" s="98"/>
    </row>
    <row r="20" spans="1:16" ht="10.5">
      <c r="A20" s="126" t="s">
        <v>188</v>
      </c>
      <c r="B20" s="126"/>
      <c r="C20" s="138"/>
      <c r="D20" s="81"/>
      <c r="E20" s="82"/>
      <c r="F20" s="83"/>
      <c r="G20" s="84"/>
      <c r="H20" s="117"/>
      <c r="I20" s="86"/>
      <c r="J20" s="84"/>
      <c r="K20" s="87"/>
      <c r="L20" s="118"/>
      <c r="M20" s="119"/>
      <c r="N20" s="120"/>
      <c r="O20" s="104"/>
      <c r="P20" s="83"/>
    </row>
    <row r="21" spans="1:16" ht="10.5">
      <c r="A21" s="25" t="s">
        <v>28</v>
      </c>
      <c r="B21" s="3" t="s">
        <v>71</v>
      </c>
      <c r="C21" s="121" t="s">
        <v>129</v>
      </c>
      <c r="D21" s="4">
        <v>2810.872</v>
      </c>
      <c r="E21" s="5">
        <v>368523</v>
      </c>
      <c r="F21" s="91">
        <f>E21/O21</f>
        <v>0.052952982697740826</v>
      </c>
      <c r="G21" s="6">
        <f>E21/D21</f>
        <v>131.10629014768372</v>
      </c>
      <c r="H21" s="92">
        <v>32</v>
      </c>
      <c r="I21" s="112">
        <v>2012835</v>
      </c>
      <c r="J21" s="122">
        <f>I21/O21</f>
        <v>0.28922378502402063</v>
      </c>
      <c r="K21" s="9">
        <f>I21/D21</f>
        <v>716.0891709049719</v>
      </c>
      <c r="L21" s="103">
        <v>2772131</v>
      </c>
      <c r="M21" s="76">
        <f>L21/O21</f>
        <v>0.3983268476563768</v>
      </c>
      <c r="N21" s="98">
        <f>L21/D21</f>
        <v>986.2174442664057</v>
      </c>
      <c r="O21" s="103">
        <v>6959438</v>
      </c>
      <c r="P21" s="98">
        <f>O21/D21</f>
        <v>2475.9000054075746</v>
      </c>
    </row>
    <row r="22" spans="2:16" ht="10.5">
      <c r="B22" s="3" t="s">
        <v>72</v>
      </c>
      <c r="C22" s="15"/>
      <c r="D22" s="4"/>
      <c r="E22" s="5"/>
      <c r="F22" s="98"/>
      <c r="G22" s="6"/>
      <c r="H22" s="92"/>
      <c r="I22" s="112"/>
      <c r="J22" s="6"/>
      <c r="K22" s="9"/>
      <c r="L22" s="103"/>
      <c r="M22" s="11"/>
      <c r="N22" s="98"/>
      <c r="O22" s="103"/>
      <c r="P22" s="98"/>
    </row>
    <row r="23" spans="2:16" ht="10.5">
      <c r="B23" s="3" t="s">
        <v>73</v>
      </c>
      <c r="C23" s="15"/>
      <c r="D23" s="4"/>
      <c r="E23" s="5"/>
      <c r="F23" s="98"/>
      <c r="G23" s="6"/>
      <c r="H23" s="92"/>
      <c r="I23" s="112"/>
      <c r="J23" s="6"/>
      <c r="K23" s="9"/>
      <c r="L23" s="103"/>
      <c r="M23" s="11"/>
      <c r="N23" s="98"/>
      <c r="O23" s="103"/>
      <c r="P23" s="98"/>
    </row>
    <row r="24" spans="1:16" ht="10.5">
      <c r="A24" s="14" t="s">
        <v>170</v>
      </c>
      <c r="B24" s="79"/>
      <c r="C24" s="116"/>
      <c r="D24" s="4"/>
      <c r="E24" s="5"/>
      <c r="F24" s="98"/>
      <c r="G24" s="6"/>
      <c r="H24" s="92"/>
      <c r="I24" s="112"/>
      <c r="J24" s="6"/>
      <c r="K24" s="9"/>
      <c r="L24" s="103"/>
      <c r="M24" s="123"/>
      <c r="N24" s="98"/>
      <c r="O24" s="103"/>
      <c r="P24" s="98"/>
    </row>
    <row r="25" spans="1:16" ht="10.5">
      <c r="A25" s="27" t="s">
        <v>29</v>
      </c>
      <c r="B25" s="105" t="s">
        <v>4</v>
      </c>
      <c r="C25" s="69" t="s">
        <v>93</v>
      </c>
      <c r="D25" s="70">
        <v>36457.549</v>
      </c>
      <c r="E25" s="124">
        <v>10316467</v>
      </c>
      <c r="F25" s="71">
        <f>E25/O25</f>
        <v>0.09265162284733372</v>
      </c>
      <c r="G25" s="72">
        <f>E25/D25</f>
        <v>282.9720396179129</v>
      </c>
      <c r="H25" s="73">
        <v>7</v>
      </c>
      <c r="I25" s="74">
        <v>51219823</v>
      </c>
      <c r="J25" s="75">
        <f>I25/O25</f>
        <v>0.4600024138984004</v>
      </c>
      <c r="K25" s="108">
        <f>I25/D25</f>
        <v>1404.9167978900612</v>
      </c>
      <c r="L25" s="78">
        <v>32199800</v>
      </c>
      <c r="M25" s="125">
        <f>L25/O25</f>
        <v>0.28918463320433013</v>
      </c>
      <c r="N25" s="77">
        <f>L25/D25</f>
        <v>883.2135149842355</v>
      </c>
      <c r="O25" s="78">
        <v>111346857</v>
      </c>
      <c r="P25" s="77">
        <f>O25/D25</f>
        <v>3054.1509249565847</v>
      </c>
    </row>
    <row r="26" spans="2:16" ht="10.5">
      <c r="B26" s="12"/>
      <c r="C26" s="15" t="s">
        <v>132</v>
      </c>
      <c r="D26" s="4"/>
      <c r="E26" s="5"/>
      <c r="F26" s="98"/>
      <c r="G26" s="6"/>
      <c r="H26" s="92"/>
      <c r="I26" s="112"/>
      <c r="J26" s="6"/>
      <c r="K26" s="9"/>
      <c r="L26" s="103"/>
      <c r="M26" s="11"/>
      <c r="N26" s="98"/>
      <c r="O26" s="103"/>
      <c r="P26" s="98"/>
    </row>
    <row r="27" spans="2:16" ht="10.5">
      <c r="B27" s="12"/>
      <c r="C27" s="15" t="s">
        <v>74</v>
      </c>
      <c r="D27" s="4"/>
      <c r="E27" s="5"/>
      <c r="F27" s="98"/>
      <c r="G27" s="6"/>
      <c r="H27" s="92"/>
      <c r="I27" s="112"/>
      <c r="J27" s="6"/>
      <c r="K27" s="9"/>
      <c r="L27" s="103"/>
      <c r="M27" s="11"/>
      <c r="N27" s="98"/>
      <c r="O27" s="103"/>
      <c r="P27" s="98"/>
    </row>
    <row r="28" spans="2:16" ht="10.5">
      <c r="B28" s="68"/>
      <c r="C28" s="15" t="s">
        <v>75</v>
      </c>
      <c r="D28" s="4"/>
      <c r="E28" s="5"/>
      <c r="F28" s="98"/>
      <c r="G28" s="6"/>
      <c r="H28" s="92"/>
      <c r="I28" s="112"/>
      <c r="J28" s="6"/>
      <c r="K28" s="9"/>
      <c r="L28" s="103"/>
      <c r="M28" s="11"/>
      <c r="N28" s="98"/>
      <c r="O28" s="103"/>
      <c r="P28" s="98"/>
    </row>
    <row r="29" spans="1:16" ht="10.5">
      <c r="A29" s="14" t="s">
        <v>170</v>
      </c>
      <c r="B29" s="79"/>
      <c r="C29" s="116"/>
      <c r="D29" s="4"/>
      <c r="E29" s="5"/>
      <c r="F29" s="98"/>
      <c r="G29" s="6"/>
      <c r="H29" s="92"/>
      <c r="I29" s="112"/>
      <c r="J29" s="6"/>
      <c r="K29" s="9"/>
      <c r="L29" s="103"/>
      <c r="M29" s="11"/>
      <c r="N29" s="98"/>
      <c r="O29" s="103"/>
      <c r="P29" s="98"/>
    </row>
    <row r="30" spans="1:16" ht="10.5">
      <c r="A30" s="27" t="s">
        <v>30</v>
      </c>
      <c r="B30" s="105" t="s">
        <v>3</v>
      </c>
      <c r="C30" s="69" t="s">
        <v>133</v>
      </c>
      <c r="D30" s="70">
        <v>4753.377</v>
      </c>
      <c r="E30" s="107">
        <v>457673</v>
      </c>
      <c r="F30" s="71">
        <f>E30/O30</f>
        <v>0.053702946866382544</v>
      </c>
      <c r="G30" s="72">
        <f>E30/D30</f>
        <v>96.28375784205627</v>
      </c>
      <c r="H30" s="73">
        <v>39</v>
      </c>
      <c r="I30" s="74">
        <v>4258944</v>
      </c>
      <c r="J30" s="75">
        <f>I30/O30</f>
        <v>0.4997407392153322</v>
      </c>
      <c r="K30" s="108">
        <f>I30/D30</f>
        <v>895.9827928649463</v>
      </c>
      <c r="L30" s="78">
        <v>2105049</v>
      </c>
      <c r="M30" s="125">
        <f>L30/O30</f>
        <v>0.24700459629065227</v>
      </c>
      <c r="N30" s="77">
        <f>L30/D30</f>
        <v>442.85336509180735</v>
      </c>
      <c r="O30" s="78">
        <v>8522307</v>
      </c>
      <c r="P30" s="77">
        <f>O30/D30</f>
        <v>1792.8952405836944</v>
      </c>
    </row>
    <row r="31" spans="1:16" ht="10.5">
      <c r="A31" s="126" t="s">
        <v>169</v>
      </c>
      <c r="B31" s="127"/>
      <c r="C31" s="80"/>
      <c r="D31" s="81"/>
      <c r="E31" s="82"/>
      <c r="F31" s="83"/>
      <c r="G31" s="84"/>
      <c r="H31" s="117"/>
      <c r="I31" s="86"/>
      <c r="J31" s="84"/>
      <c r="K31" s="87"/>
      <c r="L31" s="104"/>
      <c r="M31" s="88"/>
      <c r="N31" s="83"/>
      <c r="O31" s="104"/>
      <c r="P31" s="83"/>
    </row>
    <row r="32" spans="1:16" ht="10.5">
      <c r="A32" s="2" t="s">
        <v>76</v>
      </c>
      <c r="B32" s="128">
        <v>0.075</v>
      </c>
      <c r="C32" s="15" t="s">
        <v>263</v>
      </c>
      <c r="D32" s="4">
        <v>3504.809</v>
      </c>
      <c r="E32" s="5">
        <v>634990</v>
      </c>
      <c r="F32" s="91">
        <f>E32/O32</f>
        <v>0.05234054962893675</v>
      </c>
      <c r="G32" s="6">
        <f>E32/D32</f>
        <v>181.1767773935755</v>
      </c>
      <c r="H32" s="92">
        <v>15</v>
      </c>
      <c r="I32" s="112">
        <v>5777636</v>
      </c>
      <c r="J32" s="122">
        <f>I32/O32</f>
        <v>0.47623528527367615</v>
      </c>
      <c r="K32" s="9">
        <f>I32/D32</f>
        <v>1648.4881201800154</v>
      </c>
      <c r="L32" s="103">
        <v>3040683</v>
      </c>
      <c r="M32" s="76">
        <f>L32/O32</f>
        <v>0.25063547373559314</v>
      </c>
      <c r="N32" s="98">
        <f>L32/D32</f>
        <v>867.5745240325507</v>
      </c>
      <c r="O32" s="103">
        <v>12131894</v>
      </c>
      <c r="P32" s="98">
        <f>O32/D32</f>
        <v>3461.4993284940774</v>
      </c>
    </row>
    <row r="33" spans="1:16" ht="10.5">
      <c r="A33" s="209" t="s">
        <v>219</v>
      </c>
      <c r="C33" s="15" t="s">
        <v>264</v>
      </c>
      <c r="D33" s="4"/>
      <c r="E33" s="5"/>
      <c r="F33" s="91"/>
      <c r="G33" s="6"/>
      <c r="H33" s="92"/>
      <c r="I33" s="112"/>
      <c r="J33" s="122"/>
      <c r="K33" s="9"/>
      <c r="L33" s="103"/>
      <c r="M33" s="76"/>
      <c r="N33" s="98"/>
      <c r="O33" s="103"/>
      <c r="P33" s="98"/>
    </row>
    <row r="34" spans="1:16" ht="10.5">
      <c r="A34" s="209"/>
      <c r="C34" s="15" t="s">
        <v>148</v>
      </c>
      <c r="D34" s="4"/>
      <c r="E34" s="5"/>
      <c r="F34" s="91"/>
      <c r="G34" s="6"/>
      <c r="H34" s="92"/>
      <c r="I34" s="112"/>
      <c r="J34" s="122"/>
      <c r="K34" s="9"/>
      <c r="L34" s="103"/>
      <c r="M34" s="76"/>
      <c r="N34" s="98"/>
      <c r="O34" s="103"/>
      <c r="P34" s="98"/>
    </row>
    <row r="35" spans="1:16" ht="10.5">
      <c r="A35" s="3" t="s">
        <v>168</v>
      </c>
      <c r="B35" s="3"/>
      <c r="C35" s="121"/>
      <c r="D35" s="4"/>
      <c r="E35" s="5"/>
      <c r="F35" s="98"/>
      <c r="G35" s="6"/>
      <c r="H35" s="92"/>
      <c r="I35" s="112"/>
      <c r="J35" s="6"/>
      <c r="K35" s="9"/>
      <c r="L35" s="103"/>
      <c r="M35" s="11"/>
      <c r="N35" s="98"/>
      <c r="O35" s="103"/>
      <c r="P35" s="98"/>
    </row>
    <row r="36" spans="1:16" ht="10.5">
      <c r="A36" s="13" t="s">
        <v>166</v>
      </c>
      <c r="B36" s="3"/>
      <c r="C36" s="121"/>
      <c r="D36" s="4"/>
      <c r="E36" s="5"/>
      <c r="F36" s="98"/>
      <c r="G36" s="6"/>
      <c r="H36" s="92"/>
      <c r="I36" s="112"/>
      <c r="J36" s="6"/>
      <c r="K36" s="9"/>
      <c r="L36" s="103"/>
      <c r="M36" s="11"/>
      <c r="N36" s="98"/>
      <c r="O36" s="103"/>
      <c r="P36" s="98"/>
    </row>
    <row r="37" spans="1:16" ht="10.5">
      <c r="A37" s="13" t="s">
        <v>167</v>
      </c>
      <c r="B37" s="3"/>
      <c r="C37" s="121"/>
      <c r="D37" s="4"/>
      <c r="E37" s="5"/>
      <c r="F37" s="98"/>
      <c r="G37" s="6"/>
      <c r="H37" s="92"/>
      <c r="I37" s="112"/>
      <c r="J37" s="6"/>
      <c r="K37" s="9"/>
      <c r="L37" s="103"/>
      <c r="M37" s="11"/>
      <c r="N37" s="98"/>
      <c r="O37" s="103"/>
      <c r="P37" s="98"/>
    </row>
    <row r="38" spans="1:16" ht="10.5">
      <c r="A38" s="27" t="s">
        <v>31</v>
      </c>
      <c r="B38" s="105" t="s">
        <v>5</v>
      </c>
      <c r="C38" s="69" t="s">
        <v>134</v>
      </c>
      <c r="D38" s="70">
        <v>853.476</v>
      </c>
      <c r="E38" s="107">
        <v>295577</v>
      </c>
      <c r="F38" s="71">
        <f>E38/O38</f>
        <v>0.10332154271486244</v>
      </c>
      <c r="G38" s="72">
        <f>E38/D38</f>
        <v>346.3213962665617</v>
      </c>
      <c r="H38" s="73">
        <v>3</v>
      </c>
      <c r="I38" s="74">
        <v>1018633</v>
      </c>
      <c r="J38" s="75">
        <f>I38/O38</f>
        <v>0.3560721335566315</v>
      </c>
      <c r="K38" s="108">
        <f>I38/D38</f>
        <v>1193.5110067535584</v>
      </c>
      <c r="L38" s="129">
        <v>0</v>
      </c>
      <c r="M38" s="130">
        <f>L38/O38</f>
        <v>0</v>
      </c>
      <c r="N38" s="131">
        <v>0</v>
      </c>
      <c r="O38" s="78">
        <v>2860749</v>
      </c>
      <c r="P38" s="77">
        <f>O38/D38</f>
        <v>3351.8798419639215</v>
      </c>
    </row>
    <row r="39" spans="1:16" ht="10.5">
      <c r="A39" s="2"/>
      <c r="B39" s="25" t="s">
        <v>269</v>
      </c>
      <c r="C39" s="15" t="s">
        <v>265</v>
      </c>
      <c r="D39" s="4"/>
      <c r="E39" s="5"/>
      <c r="F39" s="91"/>
      <c r="G39" s="6"/>
      <c r="H39" s="92"/>
      <c r="I39" s="112"/>
      <c r="J39" s="122"/>
      <c r="K39" s="9"/>
      <c r="L39" s="132"/>
      <c r="M39" s="76"/>
      <c r="N39" s="102"/>
      <c r="O39" s="103"/>
      <c r="P39" s="98"/>
    </row>
    <row r="40" spans="1:16" ht="10.5">
      <c r="A40" s="2"/>
      <c r="B40" s="25" t="s">
        <v>270</v>
      </c>
      <c r="C40" s="15" t="s">
        <v>266</v>
      </c>
      <c r="D40" s="4"/>
      <c r="E40" s="5"/>
      <c r="F40" s="98"/>
      <c r="G40" s="6"/>
      <c r="H40" s="92"/>
      <c r="I40" s="112"/>
      <c r="J40" s="6"/>
      <c r="K40" s="9"/>
      <c r="L40" s="99"/>
      <c r="M40" s="11"/>
      <c r="N40" s="102"/>
      <c r="O40" s="103"/>
      <c r="P40" s="98"/>
    </row>
    <row r="41" spans="1:16" ht="10.5">
      <c r="A41" s="2"/>
      <c r="C41" s="15" t="s">
        <v>267</v>
      </c>
      <c r="D41" s="4"/>
      <c r="E41" s="5"/>
      <c r="F41" s="98"/>
      <c r="G41" s="6"/>
      <c r="H41" s="92"/>
      <c r="I41" s="112"/>
      <c r="J41" s="6"/>
      <c r="K41" s="9"/>
      <c r="L41" s="99"/>
      <c r="M41" s="11"/>
      <c r="N41" s="102"/>
      <c r="O41" s="103"/>
      <c r="P41" s="98"/>
    </row>
    <row r="42" spans="1:16" ht="10.5">
      <c r="A42" s="2"/>
      <c r="B42" s="68"/>
      <c r="C42" s="15" t="s">
        <v>268</v>
      </c>
      <c r="D42" s="4"/>
      <c r="E42" s="5"/>
      <c r="F42" s="98"/>
      <c r="G42" s="6"/>
      <c r="H42" s="92"/>
      <c r="I42" s="112"/>
      <c r="J42" s="6"/>
      <c r="K42" s="9"/>
      <c r="L42" s="99"/>
      <c r="M42" s="11"/>
      <c r="N42" s="102"/>
      <c r="O42" s="103"/>
      <c r="P42" s="98"/>
    </row>
    <row r="43" spans="1:16" ht="10.5">
      <c r="A43" s="79"/>
      <c r="B43" s="1" t="s">
        <v>152</v>
      </c>
      <c r="C43" s="80" t="s">
        <v>135</v>
      </c>
      <c r="D43" s="81"/>
      <c r="E43" s="82"/>
      <c r="F43" s="83"/>
      <c r="G43" s="84"/>
      <c r="H43" s="117"/>
      <c r="I43" s="86"/>
      <c r="J43" s="84"/>
      <c r="K43" s="87"/>
      <c r="L43" s="133"/>
      <c r="M43" s="11"/>
      <c r="N43" s="134"/>
      <c r="O43" s="104"/>
      <c r="P43" s="83"/>
    </row>
    <row r="44" spans="1:16" ht="10.5">
      <c r="A44" s="2" t="s">
        <v>32</v>
      </c>
      <c r="B44" s="68" t="s">
        <v>271</v>
      </c>
      <c r="C44" s="15" t="s">
        <v>133</v>
      </c>
      <c r="D44" s="4">
        <v>18089.888</v>
      </c>
      <c r="E44" s="5">
        <v>2405863</v>
      </c>
      <c r="F44" s="71">
        <f>E44/O44</f>
        <v>0.0646710975611264</v>
      </c>
      <c r="G44" s="6">
        <f>E44/D44</f>
        <v>132.99490853674718</v>
      </c>
      <c r="H44" s="92">
        <v>31</v>
      </c>
      <c r="I44" s="93">
        <v>0</v>
      </c>
      <c r="J44" s="135">
        <f>I44/O44</f>
        <v>0</v>
      </c>
      <c r="K44" s="95">
        <v>0</v>
      </c>
      <c r="L44" s="103">
        <v>20788525</v>
      </c>
      <c r="M44" s="125">
        <f>L44/O44</f>
        <v>0.558808514211705</v>
      </c>
      <c r="N44" s="98">
        <f>L44/D44</f>
        <v>1149.1793094573056</v>
      </c>
      <c r="O44" s="103">
        <v>37201518</v>
      </c>
      <c r="P44" s="98">
        <f>O44/D44</f>
        <v>2056.4813889395004</v>
      </c>
    </row>
    <row r="45" spans="1:16" ht="10.5">
      <c r="A45" s="79"/>
      <c r="B45" s="1" t="s">
        <v>154</v>
      </c>
      <c r="C45" s="80"/>
      <c r="D45" s="81"/>
      <c r="E45" s="82"/>
      <c r="F45" s="83"/>
      <c r="G45" s="84"/>
      <c r="H45" s="117"/>
      <c r="I45" s="133"/>
      <c r="J45" s="136"/>
      <c r="K45" s="137"/>
      <c r="L45" s="104"/>
      <c r="M45" s="11"/>
      <c r="N45" s="83"/>
      <c r="O45" s="103"/>
      <c r="P45" s="98"/>
    </row>
    <row r="46" spans="1:16" ht="10.5">
      <c r="A46" s="27" t="s">
        <v>33</v>
      </c>
      <c r="B46" s="105" t="s">
        <v>6</v>
      </c>
      <c r="C46" s="69" t="s">
        <v>133</v>
      </c>
      <c r="D46" s="70">
        <v>9363.941</v>
      </c>
      <c r="E46" s="107">
        <v>890732</v>
      </c>
      <c r="F46" s="71">
        <f>E46/O46</f>
        <v>0.052292488556915956</v>
      </c>
      <c r="G46" s="72">
        <f>E46/D46</f>
        <v>95.12362369647565</v>
      </c>
      <c r="H46" s="73">
        <v>42</v>
      </c>
      <c r="I46" s="74">
        <v>8040366</v>
      </c>
      <c r="J46" s="75">
        <f>I46/O46</f>
        <v>0.47202833966716823</v>
      </c>
      <c r="K46" s="108">
        <f>I46/D46</f>
        <v>858.6519287124939</v>
      </c>
      <c r="L46" s="78">
        <v>5802913</v>
      </c>
      <c r="M46" s="125">
        <f>L46/O46</f>
        <v>0.34067347041453416</v>
      </c>
      <c r="N46" s="77">
        <f>L46/D46</f>
        <v>619.708411234116</v>
      </c>
      <c r="O46" s="78">
        <v>17033651</v>
      </c>
      <c r="P46" s="77">
        <f>O46/D46</f>
        <v>1819.0685951566759</v>
      </c>
    </row>
    <row r="47" spans="1:16" ht="10.5">
      <c r="A47" s="126" t="s">
        <v>189</v>
      </c>
      <c r="B47" s="126"/>
      <c r="C47" s="138"/>
      <c r="D47" s="81"/>
      <c r="E47" s="82"/>
      <c r="F47" s="83"/>
      <c r="G47" s="84"/>
      <c r="H47" s="117"/>
      <c r="I47" s="86"/>
      <c r="J47" s="84"/>
      <c r="K47" s="87"/>
      <c r="L47" s="104"/>
      <c r="M47" s="11"/>
      <c r="N47" s="83"/>
      <c r="O47" s="104"/>
      <c r="P47" s="83"/>
    </row>
    <row r="48" spans="1:16" ht="10.5">
      <c r="A48" s="2" t="s">
        <v>34</v>
      </c>
      <c r="B48" s="3" t="s">
        <v>64</v>
      </c>
      <c r="C48" s="15" t="s">
        <v>108</v>
      </c>
      <c r="D48" s="4">
        <v>1285.498</v>
      </c>
      <c r="E48" s="5">
        <v>148084</v>
      </c>
      <c r="F48" s="71">
        <f>E48/O48</f>
        <v>0.030106604346106812</v>
      </c>
      <c r="G48" s="6">
        <f>E48/D48</f>
        <v>115.19582294177042</v>
      </c>
      <c r="H48" s="92">
        <v>36</v>
      </c>
      <c r="I48" s="112">
        <v>1550757</v>
      </c>
      <c r="J48" s="75">
        <f>I48/O48</f>
        <v>0.315280701736552</v>
      </c>
      <c r="K48" s="9">
        <f>I48/D48</f>
        <v>1206.3472677514862</v>
      </c>
      <c r="L48" s="103">
        <v>2355316</v>
      </c>
      <c r="M48" s="125">
        <f>L48/O48</f>
        <v>0.4788536703631379</v>
      </c>
      <c r="N48" s="98">
        <f>L48/D48</f>
        <v>1832.2206646762577</v>
      </c>
      <c r="O48" s="103">
        <v>4918655</v>
      </c>
      <c r="P48" s="98">
        <f>O48/D48</f>
        <v>3826.2642182251548</v>
      </c>
    </row>
    <row r="49" spans="1:16" ht="10.5">
      <c r="A49" s="2"/>
      <c r="B49" s="3" t="s">
        <v>65</v>
      </c>
      <c r="C49" s="15" t="s">
        <v>190</v>
      </c>
      <c r="D49" s="4"/>
      <c r="E49" s="5"/>
      <c r="F49" s="91"/>
      <c r="G49" s="6"/>
      <c r="H49" s="92"/>
      <c r="I49" s="112"/>
      <c r="J49" s="122"/>
      <c r="K49" s="9"/>
      <c r="L49" s="103"/>
      <c r="M49" s="76"/>
      <c r="N49" s="98"/>
      <c r="O49" s="103"/>
      <c r="P49" s="98"/>
    </row>
    <row r="50" spans="1:16" ht="10.5">
      <c r="A50" s="2"/>
      <c r="B50" s="12" t="s">
        <v>152</v>
      </c>
      <c r="C50" s="15"/>
      <c r="D50" s="4"/>
      <c r="E50" s="5"/>
      <c r="F50" s="98"/>
      <c r="G50" s="6"/>
      <c r="H50" s="92"/>
      <c r="I50" s="112"/>
      <c r="J50" s="6"/>
      <c r="K50" s="9"/>
      <c r="L50" s="103"/>
      <c r="M50" s="11"/>
      <c r="N50" s="98"/>
      <c r="O50" s="103"/>
      <c r="P50" s="98"/>
    </row>
    <row r="51" spans="1:16" ht="10.5">
      <c r="A51" s="27" t="s">
        <v>35</v>
      </c>
      <c r="B51" s="105" t="s">
        <v>8</v>
      </c>
      <c r="C51" s="106" t="s">
        <v>127</v>
      </c>
      <c r="D51" s="70">
        <v>1466.465</v>
      </c>
      <c r="E51" s="107">
        <v>198302</v>
      </c>
      <c r="F51" s="71">
        <f>E51/O51</f>
        <v>0.06309998876748796</v>
      </c>
      <c r="G51" s="72">
        <f>E51/D51</f>
        <v>135.22450245999735</v>
      </c>
      <c r="H51" s="73">
        <v>30</v>
      </c>
      <c r="I51" s="74">
        <v>1222569</v>
      </c>
      <c r="J51" s="75">
        <f>I51/O51</f>
        <v>0.389023258300365</v>
      </c>
      <c r="K51" s="108">
        <f>I51/D51</f>
        <v>833.6844043328686</v>
      </c>
      <c r="L51" s="78">
        <v>1078543</v>
      </c>
      <c r="M51" s="125">
        <f>L51/O51</f>
        <v>0.34319397275495334</v>
      </c>
      <c r="N51" s="77">
        <f>L51/D51</f>
        <v>735.4713545839826</v>
      </c>
      <c r="O51" s="78">
        <v>3142663</v>
      </c>
      <c r="P51" s="77">
        <f>O51/D51</f>
        <v>2143.019437899984</v>
      </c>
    </row>
    <row r="52" spans="1:16" ht="10.5">
      <c r="A52" s="2"/>
      <c r="B52" s="12"/>
      <c r="C52" s="15" t="s">
        <v>136</v>
      </c>
      <c r="D52" s="4"/>
      <c r="E52" s="5"/>
      <c r="F52" s="91"/>
      <c r="G52" s="6"/>
      <c r="H52" s="92"/>
      <c r="I52" s="112"/>
      <c r="J52" s="122"/>
      <c r="K52" s="9"/>
      <c r="L52" s="103"/>
      <c r="M52" s="76"/>
      <c r="N52" s="98"/>
      <c r="O52" s="139"/>
      <c r="P52" s="98"/>
    </row>
    <row r="53" spans="1:16" ht="10.5">
      <c r="A53" s="2"/>
      <c r="B53" s="12"/>
      <c r="C53" s="15" t="s">
        <v>77</v>
      </c>
      <c r="D53" s="4"/>
      <c r="E53" s="5"/>
      <c r="F53" s="98"/>
      <c r="G53" s="6"/>
      <c r="H53" s="92"/>
      <c r="I53" s="112"/>
      <c r="J53" s="6"/>
      <c r="K53" s="9"/>
      <c r="L53" s="103"/>
      <c r="M53" s="11"/>
      <c r="N53" s="98"/>
      <c r="O53" s="139"/>
      <c r="P53" s="98"/>
    </row>
    <row r="54" spans="1:16" ht="10.5">
      <c r="A54" s="2"/>
      <c r="B54" s="12" t="s">
        <v>154</v>
      </c>
      <c r="C54" s="15"/>
      <c r="D54" s="4"/>
      <c r="E54" s="5"/>
      <c r="F54" s="98"/>
      <c r="G54" s="6"/>
      <c r="H54" s="92"/>
      <c r="I54" s="112"/>
      <c r="J54" s="6"/>
      <c r="K54" s="9"/>
      <c r="L54" s="103"/>
      <c r="M54" s="11"/>
      <c r="N54" s="98"/>
      <c r="O54" s="139"/>
      <c r="P54" s="98"/>
    </row>
    <row r="55" spans="1:16" ht="10.5">
      <c r="A55" s="27" t="s">
        <v>36</v>
      </c>
      <c r="B55" s="140" t="s">
        <v>175</v>
      </c>
      <c r="C55" s="106" t="s">
        <v>129</v>
      </c>
      <c r="D55" s="70">
        <v>12831.97</v>
      </c>
      <c r="E55" s="107">
        <v>2400270</v>
      </c>
      <c r="F55" s="71">
        <f>E55/O55</f>
        <v>0.0853315588261675</v>
      </c>
      <c r="G55" s="72">
        <f>E55/D55</f>
        <v>187.05389741403698</v>
      </c>
      <c r="H55" s="73">
        <v>13</v>
      </c>
      <c r="I55" s="74">
        <v>8635104</v>
      </c>
      <c r="J55" s="75">
        <f>I55/O55</f>
        <v>0.30698499958174463</v>
      </c>
      <c r="K55" s="108">
        <f>I55/D55</f>
        <v>672.9367353570808</v>
      </c>
      <c r="L55" s="78">
        <v>7760590</v>
      </c>
      <c r="M55" s="125">
        <f>L55/O55</f>
        <v>0.27589531265681244</v>
      </c>
      <c r="N55" s="77">
        <f>L55/D55</f>
        <v>604.7855473477572</v>
      </c>
      <c r="O55" s="141">
        <v>28128749</v>
      </c>
      <c r="P55" s="77">
        <f>O55/D55</f>
        <v>2192.083444708802</v>
      </c>
    </row>
    <row r="56" spans="1:16" ht="10.5">
      <c r="A56" s="2"/>
      <c r="B56" s="22" t="s">
        <v>176</v>
      </c>
      <c r="C56" s="111"/>
      <c r="D56" s="4"/>
      <c r="E56" s="5"/>
      <c r="F56" s="98"/>
      <c r="G56" s="6"/>
      <c r="H56" s="142"/>
      <c r="I56" s="112"/>
      <c r="J56" s="6"/>
      <c r="K56" s="9"/>
      <c r="L56" s="103"/>
      <c r="M56" s="2"/>
      <c r="N56" s="143"/>
      <c r="O56" s="144"/>
      <c r="P56" s="145"/>
    </row>
    <row r="57" spans="1:16" ht="10.5">
      <c r="A57" s="2"/>
      <c r="B57" s="68" t="s">
        <v>153</v>
      </c>
      <c r="C57" s="15"/>
      <c r="D57" s="4"/>
      <c r="E57" s="5"/>
      <c r="F57" s="98"/>
      <c r="G57" s="6"/>
      <c r="H57" s="142"/>
      <c r="I57" s="112"/>
      <c r="J57" s="6"/>
      <c r="K57" s="9"/>
      <c r="L57" s="103"/>
      <c r="M57" s="2"/>
      <c r="N57" s="143"/>
      <c r="O57" s="144"/>
      <c r="P57" s="145"/>
    </row>
    <row r="58" spans="1:14" ht="10.5">
      <c r="A58" s="79" t="s">
        <v>160</v>
      </c>
      <c r="B58" s="79"/>
      <c r="C58" s="79"/>
      <c r="D58" s="79" t="s">
        <v>179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6" ht="10.5">
      <c r="A59" s="27"/>
      <c r="B59" s="28"/>
      <c r="C59" s="29"/>
      <c r="D59" s="30"/>
      <c r="E59" s="31" t="s">
        <v>99</v>
      </c>
      <c r="F59" s="32"/>
      <c r="G59" s="33"/>
      <c r="H59" s="33"/>
      <c r="I59" s="34" t="s">
        <v>207</v>
      </c>
      <c r="J59" s="35"/>
      <c r="K59" s="36"/>
      <c r="L59" s="37"/>
      <c r="M59" s="37"/>
      <c r="N59" s="38"/>
      <c r="O59" s="38"/>
      <c r="P59" s="38"/>
    </row>
    <row r="60" spans="1:16" ht="10.5">
      <c r="A60" s="2"/>
      <c r="B60" s="39" t="s">
        <v>89</v>
      </c>
      <c r="C60" s="40"/>
      <c r="D60" s="41"/>
      <c r="E60" s="31" t="s">
        <v>194</v>
      </c>
      <c r="F60" s="34"/>
      <c r="G60" s="42"/>
      <c r="H60" s="42"/>
      <c r="I60" s="31" t="s">
        <v>193</v>
      </c>
      <c r="J60" s="34"/>
      <c r="K60" s="33"/>
      <c r="L60" s="31" t="s">
        <v>192</v>
      </c>
      <c r="M60" s="34"/>
      <c r="N60" s="43"/>
      <c r="O60" s="44" t="s">
        <v>123</v>
      </c>
      <c r="P60" s="27"/>
    </row>
    <row r="61" spans="1:16" ht="10.5">
      <c r="A61" s="2"/>
      <c r="B61" s="39" t="s">
        <v>90</v>
      </c>
      <c r="C61" s="40"/>
      <c r="D61" s="41"/>
      <c r="F61" s="45" t="s">
        <v>82</v>
      </c>
      <c r="G61" s="46"/>
      <c r="H61" s="47"/>
      <c r="I61" s="48"/>
      <c r="J61" s="45" t="s">
        <v>82</v>
      </c>
      <c r="K61" s="41"/>
      <c r="L61" s="49"/>
      <c r="M61" s="45" t="s">
        <v>82</v>
      </c>
      <c r="N61" s="41"/>
      <c r="O61" s="50" t="s">
        <v>201</v>
      </c>
      <c r="P61" s="48"/>
    </row>
    <row r="62" spans="2:16" ht="10.5">
      <c r="B62" s="51" t="s">
        <v>9</v>
      </c>
      <c r="C62" s="52"/>
      <c r="D62" s="53" t="s">
        <v>87</v>
      </c>
      <c r="E62" s="54"/>
      <c r="F62" s="53" t="s">
        <v>83</v>
      </c>
      <c r="G62" s="46"/>
      <c r="H62" s="55"/>
      <c r="I62" s="48"/>
      <c r="J62" s="45" t="s">
        <v>83</v>
      </c>
      <c r="K62" s="41"/>
      <c r="L62" s="49"/>
      <c r="M62" s="45" t="s">
        <v>83</v>
      </c>
      <c r="N62" s="41"/>
      <c r="O62" s="56"/>
      <c r="P62" s="57"/>
    </row>
    <row r="63" spans="2:16" ht="10.5">
      <c r="B63" s="51" t="s">
        <v>204</v>
      </c>
      <c r="C63" s="25"/>
      <c r="D63" s="53" t="s">
        <v>88</v>
      </c>
      <c r="E63" s="39"/>
      <c r="F63" s="53" t="s">
        <v>84</v>
      </c>
      <c r="G63" s="58" t="s">
        <v>183</v>
      </c>
      <c r="H63" s="59"/>
      <c r="I63" s="39"/>
      <c r="J63" s="53" t="s">
        <v>84</v>
      </c>
      <c r="K63" s="58" t="s">
        <v>181</v>
      </c>
      <c r="L63" s="39"/>
      <c r="M63" s="45" t="s">
        <v>84</v>
      </c>
      <c r="N63" s="58" t="s">
        <v>181</v>
      </c>
      <c r="O63" s="39"/>
      <c r="P63" s="58" t="s">
        <v>180</v>
      </c>
    </row>
    <row r="64" spans="1:16" ht="10.5">
      <c r="A64" s="2"/>
      <c r="B64" s="39" t="s">
        <v>205</v>
      </c>
      <c r="C64" s="40"/>
      <c r="D64" s="60" t="s">
        <v>206</v>
      </c>
      <c r="E64" s="39" t="s">
        <v>0</v>
      </c>
      <c r="F64" s="53" t="s">
        <v>85</v>
      </c>
      <c r="G64" s="61" t="s">
        <v>0</v>
      </c>
      <c r="H64" s="61"/>
      <c r="I64" s="39" t="s">
        <v>0</v>
      </c>
      <c r="J64" s="53" t="s">
        <v>85</v>
      </c>
      <c r="K64" s="53" t="s">
        <v>54</v>
      </c>
      <c r="L64" s="39" t="s">
        <v>0</v>
      </c>
      <c r="M64" s="45" t="s">
        <v>85</v>
      </c>
      <c r="N64" s="53" t="s">
        <v>54</v>
      </c>
      <c r="O64" s="39" t="s">
        <v>0</v>
      </c>
      <c r="P64" s="45" t="s">
        <v>54</v>
      </c>
    </row>
    <row r="65" spans="1:16" ht="10.5">
      <c r="A65" s="1" t="s">
        <v>195</v>
      </c>
      <c r="B65" s="62" t="s">
        <v>61</v>
      </c>
      <c r="C65" s="63" t="s">
        <v>1</v>
      </c>
      <c r="D65" s="64" t="s">
        <v>111</v>
      </c>
      <c r="E65" s="65" t="s">
        <v>112</v>
      </c>
      <c r="F65" s="66" t="s">
        <v>86</v>
      </c>
      <c r="G65" s="66" t="s">
        <v>182</v>
      </c>
      <c r="H65" s="66" t="s">
        <v>55</v>
      </c>
      <c r="I65" s="65" t="s">
        <v>112</v>
      </c>
      <c r="J65" s="66" t="s">
        <v>86</v>
      </c>
      <c r="K65" s="66" t="s">
        <v>182</v>
      </c>
      <c r="L65" s="65" t="s">
        <v>112</v>
      </c>
      <c r="M65" s="67" t="s">
        <v>86</v>
      </c>
      <c r="N65" s="66" t="s">
        <v>182</v>
      </c>
      <c r="O65" s="65" t="s">
        <v>112</v>
      </c>
      <c r="P65" s="67" t="s">
        <v>182</v>
      </c>
    </row>
    <row r="66" spans="1:16" ht="10.5">
      <c r="A66" s="27" t="s">
        <v>37</v>
      </c>
      <c r="B66" s="105" t="s">
        <v>94</v>
      </c>
      <c r="C66" s="69" t="s">
        <v>133</v>
      </c>
      <c r="D66" s="70">
        <v>6313.52</v>
      </c>
      <c r="E66" s="107">
        <v>1043873</v>
      </c>
      <c r="F66" s="71">
        <f>E66/O66</f>
        <v>0.07661078169604468</v>
      </c>
      <c r="G66" s="72">
        <f>E66/D66</f>
        <v>165.33930358975658</v>
      </c>
      <c r="H66" s="73">
        <v>17</v>
      </c>
      <c r="I66" s="74">
        <v>4381548</v>
      </c>
      <c r="J66" s="75">
        <f>I66/O66</f>
        <v>0.32156576261551084</v>
      </c>
      <c r="K66" s="108">
        <f>I66/D66</f>
        <v>693.9944753481417</v>
      </c>
      <c r="L66" s="78">
        <v>5334275</v>
      </c>
      <c r="M66" s="125">
        <f>L66/O66</f>
        <v>0.3914872571008817</v>
      </c>
      <c r="N66" s="77">
        <f>L66/D66</f>
        <v>844.8971413727999</v>
      </c>
      <c r="O66" s="78">
        <v>13625667</v>
      </c>
      <c r="P66" s="77">
        <f>O66/D66</f>
        <v>2158.172778418378</v>
      </c>
    </row>
    <row r="67" spans="1:16" ht="10.5">
      <c r="A67" s="126" t="s">
        <v>188</v>
      </c>
      <c r="B67" s="126"/>
      <c r="C67" s="138"/>
      <c r="D67" s="4"/>
      <c r="E67" s="5"/>
      <c r="F67" s="98"/>
      <c r="G67" s="6"/>
      <c r="H67" s="92"/>
      <c r="I67" s="112"/>
      <c r="J67" s="6"/>
      <c r="K67" s="9"/>
      <c r="L67" s="103"/>
      <c r="M67" s="11"/>
      <c r="N67" s="98"/>
      <c r="O67" s="89"/>
      <c r="P67" s="90"/>
    </row>
    <row r="68" spans="1:16" ht="10.5">
      <c r="A68" s="27" t="s">
        <v>38</v>
      </c>
      <c r="B68" s="146" t="s">
        <v>62</v>
      </c>
      <c r="C68" s="69" t="s">
        <v>95</v>
      </c>
      <c r="D68" s="70">
        <v>2982.085</v>
      </c>
      <c r="E68" s="107">
        <v>284976</v>
      </c>
      <c r="F68" s="71">
        <f>E68/O68</f>
        <v>0.046573099694274964</v>
      </c>
      <c r="G68" s="72">
        <f>E68/D68</f>
        <v>95.56266840147079</v>
      </c>
      <c r="H68" s="73">
        <v>41</v>
      </c>
      <c r="I68" s="74">
        <v>2413775</v>
      </c>
      <c r="J68" s="75">
        <f>I68/O68</f>
        <v>0.3944787761585135</v>
      </c>
      <c r="K68" s="108">
        <f>I68/D68</f>
        <v>809.4252846582173</v>
      </c>
      <c r="L68" s="78">
        <v>1800829</v>
      </c>
      <c r="M68" s="125">
        <f>L68/O68</f>
        <v>0.29430614700656016</v>
      </c>
      <c r="N68" s="77">
        <f>L68/D68</f>
        <v>603.8825184392799</v>
      </c>
      <c r="O68" s="78">
        <v>6118897</v>
      </c>
      <c r="P68" s="77">
        <f>O68/D68</f>
        <v>2051.885509635037</v>
      </c>
    </row>
    <row r="69" spans="1:16" ht="10.5">
      <c r="A69" s="2"/>
      <c r="B69" s="147" t="s">
        <v>63</v>
      </c>
      <c r="C69" s="15"/>
      <c r="D69" s="4"/>
      <c r="E69" s="5"/>
      <c r="F69" s="98"/>
      <c r="G69" s="6"/>
      <c r="H69" s="92"/>
      <c r="I69" s="112"/>
      <c r="J69" s="6"/>
      <c r="K69" s="9"/>
      <c r="L69" s="103"/>
      <c r="M69" s="11"/>
      <c r="N69" s="98"/>
      <c r="O69" s="89"/>
      <c r="P69" s="90"/>
    </row>
    <row r="70" spans="1:16" ht="10.5">
      <c r="A70" s="2"/>
      <c r="B70" s="68" t="s">
        <v>153</v>
      </c>
      <c r="C70" s="15"/>
      <c r="D70" s="4"/>
      <c r="E70" s="5"/>
      <c r="F70" s="98"/>
      <c r="G70" s="6"/>
      <c r="H70" s="92"/>
      <c r="I70" s="112"/>
      <c r="J70" s="6"/>
      <c r="K70" s="9"/>
      <c r="L70" s="103"/>
      <c r="M70" s="88"/>
      <c r="N70" s="98"/>
      <c r="O70" s="89"/>
      <c r="P70" s="90"/>
    </row>
    <row r="71" spans="1:16" ht="10.5">
      <c r="A71" s="27" t="s">
        <v>39</v>
      </c>
      <c r="B71" s="140" t="s">
        <v>96</v>
      </c>
      <c r="C71" s="69" t="s">
        <v>137</v>
      </c>
      <c r="D71" s="70">
        <v>2764.075</v>
      </c>
      <c r="E71" s="107">
        <v>381259</v>
      </c>
      <c r="F71" s="71">
        <f>E71/O71</f>
        <v>0.060757680187089394</v>
      </c>
      <c r="G71" s="72">
        <f>E71/D71</f>
        <v>137.93366677821695</v>
      </c>
      <c r="H71" s="73">
        <v>28</v>
      </c>
      <c r="I71" s="74">
        <v>2401128</v>
      </c>
      <c r="J71" s="75">
        <f>I71/O71</f>
        <v>0.3826453070282029</v>
      </c>
      <c r="K71" s="108">
        <f>I71/D71</f>
        <v>868.6913343523603</v>
      </c>
      <c r="L71" s="78">
        <v>2127597</v>
      </c>
      <c r="M71" s="125">
        <f>L71/O71</f>
        <v>0.33905523041557273</v>
      </c>
      <c r="N71" s="77">
        <f>L71/D71</f>
        <v>769.7320079954416</v>
      </c>
      <c r="O71" s="78">
        <v>6275075</v>
      </c>
      <c r="P71" s="77">
        <f>O71/D71</f>
        <v>2270.2260249812325</v>
      </c>
    </row>
    <row r="72" spans="1:16" ht="10.5">
      <c r="A72" s="2"/>
      <c r="B72" s="3" t="s">
        <v>97</v>
      </c>
      <c r="C72" s="15" t="s">
        <v>125</v>
      </c>
      <c r="D72" s="4"/>
      <c r="E72" s="5"/>
      <c r="F72" s="91"/>
      <c r="G72" s="6"/>
      <c r="H72" s="92"/>
      <c r="I72" s="112"/>
      <c r="J72" s="122"/>
      <c r="K72" s="9"/>
      <c r="L72" s="103"/>
      <c r="M72" s="76"/>
      <c r="N72" s="98"/>
      <c r="O72" s="89"/>
      <c r="P72" s="90"/>
    </row>
    <row r="73" spans="1:16" ht="10.5">
      <c r="A73" s="79"/>
      <c r="B73" s="1" t="s">
        <v>152</v>
      </c>
      <c r="C73" s="80" t="s">
        <v>126</v>
      </c>
      <c r="D73" s="81"/>
      <c r="E73" s="82"/>
      <c r="F73" s="148"/>
      <c r="G73" s="84"/>
      <c r="H73" s="117"/>
      <c r="I73" s="86"/>
      <c r="J73" s="149"/>
      <c r="K73" s="87"/>
      <c r="L73" s="104"/>
      <c r="M73" s="150"/>
      <c r="N73" s="83"/>
      <c r="O73" s="89"/>
      <c r="P73" s="90"/>
    </row>
    <row r="74" spans="1:16" ht="10.5">
      <c r="A74" s="2" t="s">
        <v>40</v>
      </c>
      <c r="B74" s="3" t="s">
        <v>177</v>
      </c>
      <c r="C74" s="15" t="s">
        <v>184</v>
      </c>
      <c r="D74" s="4">
        <v>4206.074</v>
      </c>
      <c r="E74" s="5">
        <v>1001619</v>
      </c>
      <c r="F74" s="91">
        <f>E74/O74</f>
        <v>0.1006338930853489</v>
      </c>
      <c r="G74" s="6">
        <f>E74/D74</f>
        <v>238.13632380219656</v>
      </c>
      <c r="H74" s="92">
        <v>8</v>
      </c>
      <c r="I74" s="112">
        <v>2918536</v>
      </c>
      <c r="J74" s="122">
        <f>I74/O74</f>
        <v>0.29322890219708475</v>
      </c>
      <c r="K74" s="9">
        <f>I74/D74</f>
        <v>693.8860324378506</v>
      </c>
      <c r="L74" s="103">
        <v>2748643</v>
      </c>
      <c r="M74" s="76">
        <f>L74/O74</f>
        <v>0.27615954349088095</v>
      </c>
      <c r="N74" s="98">
        <f>L74/D74</f>
        <v>653.4937331107346</v>
      </c>
      <c r="O74" s="78">
        <v>9953098</v>
      </c>
      <c r="P74" s="77">
        <f>O74/D74</f>
        <v>2366.3630264232156</v>
      </c>
    </row>
    <row r="75" spans="1:16" ht="10.5">
      <c r="A75" s="2"/>
      <c r="B75" s="3" t="s">
        <v>272</v>
      </c>
      <c r="D75" s="4"/>
      <c r="E75" s="5"/>
      <c r="F75" s="98"/>
      <c r="G75" s="6"/>
      <c r="H75" s="92"/>
      <c r="I75" s="112"/>
      <c r="J75" s="6"/>
      <c r="K75" s="9"/>
      <c r="L75" s="103"/>
      <c r="M75" s="11"/>
      <c r="N75" s="98"/>
      <c r="O75" s="89"/>
      <c r="P75" s="90"/>
    </row>
    <row r="76" spans="1:16" ht="10.5">
      <c r="A76" s="79"/>
      <c r="B76" s="1" t="s">
        <v>154</v>
      </c>
      <c r="C76" s="15"/>
      <c r="D76" s="4"/>
      <c r="E76" s="5"/>
      <c r="F76" s="98"/>
      <c r="G76" s="6"/>
      <c r="H76" s="92"/>
      <c r="I76" s="112"/>
      <c r="J76" s="6"/>
      <c r="K76" s="9"/>
      <c r="L76" s="103"/>
      <c r="M76" s="88"/>
      <c r="N76" s="98"/>
      <c r="O76" s="89"/>
      <c r="P76" s="90"/>
    </row>
    <row r="77" spans="1:16" ht="10.5">
      <c r="A77" s="2" t="s">
        <v>41</v>
      </c>
      <c r="B77" s="3" t="s">
        <v>67</v>
      </c>
      <c r="C77" s="69"/>
      <c r="D77" s="70">
        <v>4287.768</v>
      </c>
      <c r="E77" s="107">
        <v>506174</v>
      </c>
      <c r="F77" s="71">
        <f>E77/O77</f>
        <v>0.05244534581669897</v>
      </c>
      <c r="G77" s="72">
        <f>E77/D77</f>
        <v>118.05069677277315</v>
      </c>
      <c r="H77" s="73">
        <v>35</v>
      </c>
      <c r="I77" s="74">
        <v>2501120</v>
      </c>
      <c r="J77" s="75">
        <f>I77/O77</f>
        <v>0.2591442929290365</v>
      </c>
      <c r="K77" s="108">
        <f>I77/D77</f>
        <v>583.315142050596</v>
      </c>
      <c r="L77" s="78">
        <v>3427486</v>
      </c>
      <c r="M77" s="125">
        <f>L77/O77</f>
        <v>0.35512627782520295</v>
      </c>
      <c r="N77" s="77">
        <f>L77/D77</f>
        <v>799.3636782587117</v>
      </c>
      <c r="O77" s="78">
        <v>9651457</v>
      </c>
      <c r="P77" s="77">
        <f>O77/D77</f>
        <v>2250.9279886411764</v>
      </c>
    </row>
    <row r="78" spans="1:16" ht="10.5">
      <c r="A78" s="2"/>
      <c r="B78" s="3" t="s">
        <v>68</v>
      </c>
      <c r="D78" s="4"/>
      <c r="E78" s="5"/>
      <c r="F78" s="98"/>
      <c r="G78" s="6"/>
      <c r="H78" s="92"/>
      <c r="I78" s="112"/>
      <c r="J78" s="6"/>
      <c r="K78" s="9"/>
      <c r="L78" s="103"/>
      <c r="M78" s="11"/>
      <c r="N78" s="98"/>
      <c r="O78" s="89"/>
      <c r="P78" s="90"/>
    </row>
    <row r="79" spans="1:16" ht="10.5">
      <c r="A79" s="2"/>
      <c r="B79" s="3" t="s">
        <v>66</v>
      </c>
      <c r="C79" s="15"/>
      <c r="D79" s="4"/>
      <c r="E79" s="5"/>
      <c r="F79" s="98"/>
      <c r="G79" s="6"/>
      <c r="H79" s="92"/>
      <c r="I79" s="112"/>
      <c r="J79" s="6"/>
      <c r="K79" s="9"/>
      <c r="L79" s="103"/>
      <c r="M79" s="11"/>
      <c r="N79" s="98"/>
      <c r="O79" s="89"/>
      <c r="P79" s="90"/>
    </row>
    <row r="80" spans="1:16" ht="10.5">
      <c r="A80" s="13"/>
      <c r="B80" s="68" t="s">
        <v>220</v>
      </c>
      <c r="C80" s="15"/>
      <c r="D80" s="4"/>
      <c r="E80" s="5"/>
      <c r="F80" s="98"/>
      <c r="G80" s="6"/>
      <c r="H80" s="92"/>
      <c r="I80" s="112"/>
      <c r="J80" s="6"/>
      <c r="K80" s="9"/>
      <c r="L80" s="103"/>
      <c r="M80" s="11"/>
      <c r="N80" s="98"/>
      <c r="O80" s="89"/>
      <c r="P80" s="90"/>
    </row>
    <row r="81" spans="1:16" ht="10.5">
      <c r="A81" s="13"/>
      <c r="B81" s="68" t="s">
        <v>221</v>
      </c>
      <c r="C81" s="15"/>
      <c r="D81" s="4"/>
      <c r="E81" s="5"/>
      <c r="F81" s="98"/>
      <c r="G81" s="6"/>
      <c r="H81" s="153"/>
      <c r="I81" s="154"/>
      <c r="J81" s="6"/>
      <c r="K81" s="9"/>
      <c r="L81" s="103"/>
      <c r="M81" s="11"/>
      <c r="N81" s="98"/>
      <c r="O81" s="89"/>
      <c r="P81" s="90"/>
    </row>
    <row r="82" spans="1:16" ht="10.5">
      <c r="A82" s="13"/>
      <c r="B82" s="68" t="s">
        <v>222</v>
      </c>
      <c r="C82" s="15"/>
      <c r="D82" s="81"/>
      <c r="E82" s="82"/>
      <c r="F82" s="83"/>
      <c r="G82" s="84"/>
      <c r="H82" s="156"/>
      <c r="I82" s="157"/>
      <c r="J82" s="84"/>
      <c r="K82" s="87"/>
      <c r="L82" s="104"/>
      <c r="M82" s="88"/>
      <c r="N82" s="83"/>
      <c r="O82" s="158"/>
      <c r="P82" s="159"/>
    </row>
    <row r="83" spans="1:16" ht="10.5">
      <c r="A83" s="27" t="s">
        <v>42</v>
      </c>
      <c r="B83" s="140" t="s">
        <v>10</v>
      </c>
      <c r="C83" s="69" t="s">
        <v>98</v>
      </c>
      <c r="D83" s="70">
        <v>1321.574</v>
      </c>
      <c r="E83" s="107">
        <v>188016</v>
      </c>
      <c r="F83" s="71">
        <f>E83/O83</f>
        <v>0.052367272794118874</v>
      </c>
      <c r="G83" s="72">
        <f>E83/D83</f>
        <v>142.26672134893695</v>
      </c>
      <c r="H83" s="151">
        <v>26</v>
      </c>
      <c r="I83" s="152">
        <v>1368927</v>
      </c>
      <c r="J83" s="75">
        <f>I83/O83</f>
        <v>0.3812812401297484</v>
      </c>
      <c r="K83" s="108">
        <f>I83/D83</f>
        <v>1035.830759382373</v>
      </c>
      <c r="L83" s="78">
        <v>1041216</v>
      </c>
      <c r="M83" s="125">
        <f>L83/O83</f>
        <v>0.2900053309803489</v>
      </c>
      <c r="N83" s="77">
        <f>L83/D83</f>
        <v>787.8605359972275</v>
      </c>
      <c r="O83" s="78">
        <v>3590334</v>
      </c>
      <c r="P83" s="77">
        <f>O83/D83</f>
        <v>2716.71052850616</v>
      </c>
    </row>
    <row r="84" spans="1:16" ht="10.5">
      <c r="A84" s="2"/>
      <c r="B84" s="3" t="s">
        <v>196</v>
      </c>
      <c r="C84" s="15"/>
      <c r="D84" s="4"/>
      <c r="E84" s="5"/>
      <c r="F84" s="98"/>
      <c r="G84" s="6"/>
      <c r="H84" s="153"/>
      <c r="I84" s="154"/>
      <c r="J84" s="6"/>
      <c r="K84" s="9"/>
      <c r="L84" s="103"/>
      <c r="M84" s="11"/>
      <c r="N84" s="98"/>
      <c r="O84" s="89"/>
      <c r="P84" s="90"/>
    </row>
    <row r="85" spans="1:16" ht="10.5">
      <c r="A85" s="2"/>
      <c r="B85" s="12" t="s">
        <v>154</v>
      </c>
      <c r="C85" s="15"/>
      <c r="D85" s="4"/>
      <c r="E85" s="5"/>
      <c r="F85" s="98"/>
      <c r="G85" s="6"/>
      <c r="H85" s="153"/>
      <c r="I85" s="154"/>
      <c r="J85" s="6"/>
      <c r="K85" s="9"/>
      <c r="L85" s="103"/>
      <c r="M85" s="11"/>
      <c r="N85" s="98"/>
      <c r="O85" s="89"/>
      <c r="P85" s="90"/>
    </row>
    <row r="86" spans="1:16" ht="10.5">
      <c r="A86" s="27" t="s">
        <v>43</v>
      </c>
      <c r="B86" s="105" t="s">
        <v>11</v>
      </c>
      <c r="C86" s="69" t="s">
        <v>133</v>
      </c>
      <c r="D86" s="70">
        <v>5615.727</v>
      </c>
      <c r="E86" s="107">
        <v>846863</v>
      </c>
      <c r="F86" s="71">
        <f>E86/O86</f>
        <v>0.05820511474104637</v>
      </c>
      <c r="G86" s="72">
        <f>E86/D86</f>
        <v>150.80202438615694</v>
      </c>
      <c r="H86" s="151">
        <v>21</v>
      </c>
      <c r="I86" s="152">
        <v>6151365</v>
      </c>
      <c r="J86" s="75">
        <f>I86/O86</f>
        <v>0.4227849199209987</v>
      </c>
      <c r="K86" s="108">
        <f>I86/D86</f>
        <v>1095.38177336612</v>
      </c>
      <c r="L86" s="78">
        <v>3381694</v>
      </c>
      <c r="M86" s="125">
        <f>L86/O86</f>
        <v>0.2324247101232526</v>
      </c>
      <c r="N86" s="77">
        <f>L86/D86</f>
        <v>602.1827628016817</v>
      </c>
      <c r="O86" s="78">
        <v>14549632</v>
      </c>
      <c r="P86" s="77">
        <f>O86/D86</f>
        <v>2590.872383931769</v>
      </c>
    </row>
    <row r="87" spans="1:16" ht="10.5">
      <c r="A87" s="13" t="s">
        <v>171</v>
      </c>
      <c r="B87" s="3"/>
      <c r="C87" s="121"/>
      <c r="D87" s="155"/>
      <c r="E87" s="5"/>
      <c r="F87" s="91"/>
      <c r="G87" s="6"/>
      <c r="H87" s="153"/>
      <c r="I87" s="154"/>
      <c r="J87" s="122"/>
      <c r="K87" s="9"/>
      <c r="L87" s="103"/>
      <c r="M87" s="76"/>
      <c r="N87" s="98"/>
      <c r="O87" s="103"/>
      <c r="P87" s="98"/>
    </row>
    <row r="88" spans="1:16" ht="10.5">
      <c r="A88" s="14" t="s">
        <v>172</v>
      </c>
      <c r="B88" s="126"/>
      <c r="C88" s="138"/>
      <c r="D88" s="81"/>
      <c r="E88" s="82"/>
      <c r="F88" s="83"/>
      <c r="G88" s="84"/>
      <c r="H88" s="156"/>
      <c r="I88" s="157"/>
      <c r="J88" s="84"/>
      <c r="K88" s="87"/>
      <c r="L88" s="104"/>
      <c r="M88" s="88"/>
      <c r="N88" s="83"/>
      <c r="O88" s="158"/>
      <c r="P88" s="159"/>
    </row>
    <row r="89" spans="1:16" ht="10.5">
      <c r="A89" s="2" t="s">
        <v>78</v>
      </c>
      <c r="B89" s="68" t="s">
        <v>12</v>
      </c>
      <c r="C89" s="69" t="s">
        <v>191</v>
      </c>
      <c r="D89" s="4">
        <v>6437.193</v>
      </c>
      <c r="E89" s="5">
        <v>1859009</v>
      </c>
      <c r="F89" s="91">
        <f>E89/O89</f>
        <v>0.09584857545164362</v>
      </c>
      <c r="G89" s="6">
        <f>E89/D89</f>
        <v>288.7918693753628</v>
      </c>
      <c r="H89" s="153">
        <v>5</v>
      </c>
      <c r="I89" s="154">
        <v>10483437</v>
      </c>
      <c r="J89" s="122">
        <f>I89/O89</f>
        <v>0.5405151359068474</v>
      </c>
      <c r="K89" s="9">
        <f>I89/D89</f>
        <v>1628.572733488028</v>
      </c>
      <c r="L89" s="103">
        <v>4009371</v>
      </c>
      <c r="M89" s="76">
        <f>L89/O89</f>
        <v>0.20671900932546955</v>
      </c>
      <c r="N89" s="98">
        <f>L89/D89</f>
        <v>622.8446156577875</v>
      </c>
      <c r="O89" s="103">
        <v>19395270</v>
      </c>
      <c r="P89" s="98">
        <f>O89/D89</f>
        <v>3013.0011637059815</v>
      </c>
    </row>
    <row r="90" spans="1:16" ht="10.5">
      <c r="A90" s="3" t="s">
        <v>223</v>
      </c>
      <c r="B90" s="3"/>
      <c r="C90" s="160"/>
      <c r="E90" s="161"/>
      <c r="F90" s="98"/>
      <c r="G90" s="6"/>
      <c r="H90" s="153"/>
      <c r="I90" s="154"/>
      <c r="J90" s="6"/>
      <c r="K90" s="9"/>
      <c r="L90" s="103"/>
      <c r="M90" s="11"/>
      <c r="N90" s="98"/>
      <c r="O90" s="89"/>
      <c r="P90" s="90"/>
    </row>
    <row r="91" spans="1:16" ht="10.5">
      <c r="A91" s="3" t="s">
        <v>173</v>
      </c>
      <c r="B91" s="3"/>
      <c r="C91" s="160"/>
      <c r="E91" s="161"/>
      <c r="F91" s="98"/>
      <c r="G91" s="6"/>
      <c r="H91" s="153"/>
      <c r="I91" s="154"/>
      <c r="J91" s="6"/>
      <c r="K91" s="9"/>
      <c r="L91" s="103"/>
      <c r="M91" s="11"/>
      <c r="N91" s="98"/>
      <c r="O91" s="89"/>
      <c r="P91" s="90"/>
    </row>
    <row r="92" spans="1:16" ht="10.5">
      <c r="A92" s="3" t="s">
        <v>262</v>
      </c>
      <c r="B92" s="3"/>
      <c r="C92" s="160"/>
      <c r="E92" s="161"/>
      <c r="F92" s="98"/>
      <c r="G92" s="6"/>
      <c r="H92" s="153"/>
      <c r="I92" s="154"/>
      <c r="J92" s="6"/>
      <c r="K92" s="9"/>
      <c r="L92" s="103"/>
      <c r="M92" s="11"/>
      <c r="N92" s="98"/>
      <c r="O92" s="89"/>
      <c r="P92" s="90"/>
    </row>
    <row r="93" spans="1:16" ht="10.5">
      <c r="A93" s="79"/>
      <c r="B93" s="1" t="s">
        <v>154</v>
      </c>
      <c r="C93" s="80"/>
      <c r="D93" s="162"/>
      <c r="E93" s="163"/>
      <c r="F93" s="83"/>
      <c r="G93" s="84"/>
      <c r="H93" s="156"/>
      <c r="I93" s="157"/>
      <c r="J93" s="84"/>
      <c r="K93" s="87"/>
      <c r="L93" s="104"/>
      <c r="M93" s="88"/>
      <c r="N93" s="83"/>
      <c r="O93" s="89"/>
      <c r="P93" s="90"/>
    </row>
    <row r="94" spans="1:16" ht="10.5">
      <c r="A94" s="2" t="s">
        <v>19</v>
      </c>
      <c r="B94" s="68" t="s">
        <v>273</v>
      </c>
      <c r="C94" s="121"/>
      <c r="D94" s="164">
        <v>10095.643</v>
      </c>
      <c r="E94" s="161">
        <v>1886168</v>
      </c>
      <c r="F94" s="91">
        <f>E94/O94</f>
        <v>0.07953643916126639</v>
      </c>
      <c r="G94" s="6">
        <f>E94/D94</f>
        <v>186.82990276102274</v>
      </c>
      <c r="H94" s="153">
        <v>14</v>
      </c>
      <c r="I94" s="154">
        <v>6226304</v>
      </c>
      <c r="J94" s="122">
        <f>I94/O94</f>
        <v>0.2625524604889647</v>
      </c>
      <c r="K94" s="9">
        <f>I94/D94</f>
        <v>616.7317921206208</v>
      </c>
      <c r="L94" s="103">
        <v>8080905</v>
      </c>
      <c r="M94" s="76">
        <f>L94/O94</f>
        <v>0.34075777391010414</v>
      </c>
      <c r="N94" s="98">
        <f>L94/D94</f>
        <v>800.4349004813264</v>
      </c>
      <c r="O94" s="78">
        <v>23714514</v>
      </c>
      <c r="P94" s="77">
        <f>O94/D94</f>
        <v>2348.98500273831</v>
      </c>
    </row>
    <row r="95" spans="1:16" ht="10.5">
      <c r="A95" s="3" t="s">
        <v>226</v>
      </c>
      <c r="C95" s="160"/>
      <c r="E95" s="161"/>
      <c r="F95" s="91"/>
      <c r="G95" s="6"/>
      <c r="H95" s="153"/>
      <c r="I95" s="154"/>
      <c r="J95" s="122"/>
      <c r="K95" s="9"/>
      <c r="L95" s="103"/>
      <c r="M95" s="76"/>
      <c r="N95" s="98"/>
      <c r="O95" s="103"/>
      <c r="P95" s="98"/>
    </row>
    <row r="96" spans="1:16" ht="10.5">
      <c r="A96" s="3" t="s">
        <v>225</v>
      </c>
      <c r="C96" s="160"/>
      <c r="E96" s="161"/>
      <c r="F96" s="98"/>
      <c r="G96" s="6"/>
      <c r="H96" s="153"/>
      <c r="I96" s="154"/>
      <c r="J96" s="6"/>
      <c r="K96" s="9"/>
      <c r="L96" s="103"/>
      <c r="M96" s="11"/>
      <c r="N96" s="98"/>
      <c r="O96" s="89"/>
      <c r="P96" s="90"/>
    </row>
    <row r="97" spans="1:16" ht="10.5">
      <c r="A97" s="3" t="s">
        <v>224</v>
      </c>
      <c r="C97" s="160"/>
      <c r="E97" s="161"/>
      <c r="F97" s="98"/>
      <c r="G97" s="6"/>
      <c r="H97" s="153"/>
      <c r="I97" s="154"/>
      <c r="J97" s="6"/>
      <c r="K97" s="9"/>
      <c r="L97" s="103"/>
      <c r="M97" s="11"/>
      <c r="N97" s="98"/>
      <c r="O97" s="89"/>
      <c r="P97" s="90"/>
    </row>
    <row r="98" spans="1:16" ht="10.5">
      <c r="A98" s="3" t="s">
        <v>227</v>
      </c>
      <c r="B98" s="3"/>
      <c r="C98" s="121"/>
      <c r="D98" s="4"/>
      <c r="E98" s="5"/>
      <c r="F98" s="98"/>
      <c r="G98" s="6"/>
      <c r="H98" s="153"/>
      <c r="I98" s="154"/>
      <c r="J98" s="6"/>
      <c r="K98" s="9"/>
      <c r="L98" s="103"/>
      <c r="M98" s="11"/>
      <c r="N98" s="98"/>
      <c r="O98" s="89"/>
      <c r="P98" s="90"/>
    </row>
    <row r="99" spans="1:16" ht="10.5">
      <c r="A99" s="27" t="s">
        <v>20</v>
      </c>
      <c r="B99" s="105" t="s">
        <v>101</v>
      </c>
      <c r="C99" s="69" t="s">
        <v>133</v>
      </c>
      <c r="D99" s="70">
        <v>5167.101</v>
      </c>
      <c r="E99" s="107">
        <v>1071884</v>
      </c>
      <c r="F99" s="71">
        <f>E99/O99</f>
        <v>0.06184631339637455</v>
      </c>
      <c r="G99" s="72">
        <f>E99/D99</f>
        <v>207.44398067697924</v>
      </c>
      <c r="H99" s="151">
        <v>10</v>
      </c>
      <c r="I99" s="152">
        <v>6862953</v>
      </c>
      <c r="J99" s="75">
        <f>I99/O99</f>
        <v>0.39598346655290023</v>
      </c>
      <c r="K99" s="108">
        <f>I99/D99</f>
        <v>1328.2018292268722</v>
      </c>
      <c r="L99" s="78">
        <v>4437407</v>
      </c>
      <c r="M99" s="125">
        <f>L99/O99</f>
        <v>0.25603261545957046</v>
      </c>
      <c r="N99" s="77">
        <f>L99/D99</f>
        <v>858.7807747516451</v>
      </c>
      <c r="O99" s="141">
        <v>17331413</v>
      </c>
      <c r="P99" s="77">
        <f>O99/D99</f>
        <v>3354.185064313626</v>
      </c>
    </row>
    <row r="100" spans="1:16" ht="10.5">
      <c r="A100" s="3" t="s">
        <v>228</v>
      </c>
      <c r="B100" s="3"/>
      <c r="C100" s="121"/>
      <c r="D100" s="4"/>
      <c r="E100" s="5"/>
      <c r="F100" s="98"/>
      <c r="G100" s="6"/>
      <c r="H100" s="153"/>
      <c r="I100" s="154"/>
      <c r="J100" s="6"/>
      <c r="K100" s="9"/>
      <c r="L100" s="103"/>
      <c r="M100" s="11"/>
      <c r="N100" s="98"/>
      <c r="O100" s="89"/>
      <c r="P100" s="90"/>
    </row>
    <row r="101" spans="1:16" ht="10.5">
      <c r="A101" s="27" t="s">
        <v>21</v>
      </c>
      <c r="B101" s="140" t="s">
        <v>138</v>
      </c>
      <c r="C101" s="106" t="s">
        <v>129</v>
      </c>
      <c r="D101" s="70">
        <v>2910.54</v>
      </c>
      <c r="E101" s="107">
        <v>316981</v>
      </c>
      <c r="F101" s="71">
        <f>E101/O101</f>
        <v>0.05292187144957688</v>
      </c>
      <c r="G101" s="72">
        <f>E101/D101</f>
        <v>108.90796896795784</v>
      </c>
      <c r="H101" s="151">
        <v>38</v>
      </c>
      <c r="I101" s="152">
        <v>1254733</v>
      </c>
      <c r="J101" s="75">
        <f>I101/O101</f>
        <v>0.20948516955130414</v>
      </c>
      <c r="K101" s="108">
        <f>I101/D101</f>
        <v>431.0997271983893</v>
      </c>
      <c r="L101" s="78">
        <v>3047837</v>
      </c>
      <c r="M101" s="125">
        <f>L101/O101</f>
        <v>0.5088545935348303</v>
      </c>
      <c r="N101" s="77">
        <f>L101/D101</f>
        <v>1047.1723460251362</v>
      </c>
      <c r="O101" s="78">
        <v>5989603</v>
      </c>
      <c r="P101" s="77">
        <f>O101/D101</f>
        <v>2057.900939344589</v>
      </c>
    </row>
    <row r="102" spans="1:16" ht="10.5">
      <c r="A102" s="2"/>
      <c r="B102" s="8" t="s">
        <v>139</v>
      </c>
      <c r="C102" s="15"/>
      <c r="D102" s="4"/>
      <c r="E102" s="5"/>
      <c r="F102" s="91"/>
      <c r="G102" s="6"/>
      <c r="H102" s="153"/>
      <c r="I102" s="154"/>
      <c r="J102" s="165"/>
      <c r="K102" s="9"/>
      <c r="L102" s="103"/>
      <c r="M102" s="166"/>
      <c r="N102" s="143"/>
      <c r="O102" s="144"/>
      <c r="P102" s="145"/>
    </row>
    <row r="103" spans="1:16" ht="10.5">
      <c r="A103" s="3" t="s">
        <v>155</v>
      </c>
      <c r="B103" s="3"/>
      <c r="C103" s="121"/>
      <c r="D103" s="4"/>
      <c r="E103" s="5"/>
      <c r="F103" s="98"/>
      <c r="G103" s="6"/>
      <c r="H103" s="153"/>
      <c r="I103" s="154"/>
      <c r="J103" s="6"/>
      <c r="K103" s="9"/>
      <c r="L103" s="103"/>
      <c r="M103" s="2"/>
      <c r="N103" s="143"/>
      <c r="O103" s="144"/>
      <c r="P103" s="145"/>
    </row>
    <row r="104" spans="1:16" ht="10.5">
      <c r="A104" s="2" t="s">
        <v>156</v>
      </c>
      <c r="B104" s="68"/>
      <c r="C104" s="15"/>
      <c r="D104" s="4"/>
      <c r="E104" s="5"/>
      <c r="F104" s="98"/>
      <c r="G104" s="6"/>
      <c r="H104" s="153"/>
      <c r="I104" s="154"/>
      <c r="J104" s="6"/>
      <c r="K104" s="9"/>
      <c r="L104" s="103"/>
      <c r="M104" s="2"/>
      <c r="N104" s="143"/>
      <c r="O104" s="144"/>
      <c r="P104" s="145"/>
    </row>
    <row r="105" spans="1:16" ht="10.5">
      <c r="A105" s="2" t="s">
        <v>157</v>
      </c>
      <c r="B105" s="68"/>
      <c r="C105" s="15"/>
      <c r="D105" s="4"/>
      <c r="E105" s="5"/>
      <c r="F105" s="98"/>
      <c r="G105" s="6"/>
      <c r="H105" s="153"/>
      <c r="I105" s="154"/>
      <c r="J105" s="6"/>
      <c r="K105" s="9"/>
      <c r="L105" s="103"/>
      <c r="M105" s="2"/>
      <c r="N105" s="143"/>
      <c r="O105" s="144"/>
      <c r="P105" s="145"/>
    </row>
    <row r="106" spans="1:16" ht="10.5">
      <c r="A106" s="2" t="s">
        <v>158</v>
      </c>
      <c r="B106" s="68"/>
      <c r="C106" s="15"/>
      <c r="D106" s="4"/>
      <c r="E106" s="5"/>
      <c r="F106" s="98"/>
      <c r="G106" s="6"/>
      <c r="H106" s="153"/>
      <c r="I106" s="154"/>
      <c r="J106" s="6"/>
      <c r="K106" s="9"/>
      <c r="L106" s="103"/>
      <c r="M106" s="2"/>
      <c r="N106" s="143"/>
      <c r="O106" s="144"/>
      <c r="P106" s="145"/>
    </row>
    <row r="107" spans="1:16" ht="10.5">
      <c r="A107" s="27" t="s">
        <v>22</v>
      </c>
      <c r="B107" s="105" t="s">
        <v>13</v>
      </c>
      <c r="C107" s="69" t="s">
        <v>100</v>
      </c>
      <c r="D107" s="70">
        <v>5842.713</v>
      </c>
      <c r="E107" s="107">
        <v>343689</v>
      </c>
      <c r="F107" s="71">
        <f>E107/O107</f>
        <v>0.03376104918986114</v>
      </c>
      <c r="G107" s="72">
        <f>E107/D107</f>
        <v>58.82352941176471</v>
      </c>
      <c r="H107" s="151">
        <v>46</v>
      </c>
      <c r="I107" s="152">
        <v>4491428</v>
      </c>
      <c r="J107" s="75">
        <f>I107/O107</f>
        <v>0.44119922849064025</v>
      </c>
      <c r="K107" s="108">
        <f>I107/D107</f>
        <v>768.723023020299</v>
      </c>
      <c r="L107" s="78">
        <v>3100045</v>
      </c>
      <c r="M107" s="125">
        <f>L107/O107</f>
        <v>0.30452173836166735</v>
      </c>
      <c r="N107" s="77">
        <f>L107/D107</f>
        <v>530.5831383468604</v>
      </c>
      <c r="O107" s="78">
        <v>10180045</v>
      </c>
      <c r="P107" s="77">
        <f>O107/D107</f>
        <v>1742.348973841433</v>
      </c>
    </row>
    <row r="108" spans="1:16" ht="10.5">
      <c r="A108" s="79"/>
      <c r="B108" s="167" t="s">
        <v>161</v>
      </c>
      <c r="C108" s="80"/>
      <c r="D108" s="81"/>
      <c r="E108" s="82"/>
      <c r="F108" s="83"/>
      <c r="G108" s="84"/>
      <c r="H108" s="156"/>
      <c r="I108" s="157"/>
      <c r="J108" s="84"/>
      <c r="K108" s="87"/>
      <c r="L108" s="104"/>
      <c r="M108" s="88"/>
      <c r="N108" s="83"/>
      <c r="O108" s="158"/>
      <c r="P108" s="159"/>
    </row>
    <row r="109" spans="1:16" ht="10.5">
      <c r="A109" s="2" t="s">
        <v>23</v>
      </c>
      <c r="B109" s="68" t="s">
        <v>14</v>
      </c>
      <c r="C109" s="111" t="s">
        <v>133</v>
      </c>
      <c r="D109" s="4">
        <v>944.632</v>
      </c>
      <c r="E109" s="5">
        <v>153675</v>
      </c>
      <c r="F109" s="91">
        <f>E109/O109</f>
        <v>0.0722726169671226</v>
      </c>
      <c r="G109" s="6">
        <f>E109/D109</f>
        <v>162.68239907180788</v>
      </c>
      <c r="H109" s="153">
        <v>18</v>
      </c>
      <c r="I109" s="154">
        <v>768911</v>
      </c>
      <c r="J109" s="122">
        <f>I109/O109</f>
        <v>0.3616151630701624</v>
      </c>
      <c r="K109" s="9">
        <f>I109/D109</f>
        <v>813.979412088517</v>
      </c>
      <c r="L109" s="93">
        <v>0</v>
      </c>
      <c r="M109" s="96">
        <f>L109/O109</f>
        <v>0</v>
      </c>
      <c r="N109" s="97">
        <v>0</v>
      </c>
      <c r="O109" s="103">
        <v>2126324</v>
      </c>
      <c r="P109" s="98">
        <f>O109/D109</f>
        <v>2250.9548691977407</v>
      </c>
    </row>
    <row r="110" spans="1:16" ht="10.5">
      <c r="A110" s="3" t="s">
        <v>174</v>
      </c>
      <c r="B110" s="25"/>
      <c r="C110" s="160"/>
      <c r="D110" s="41"/>
      <c r="E110" s="5"/>
      <c r="F110" s="98"/>
      <c r="G110" s="6"/>
      <c r="H110" s="153"/>
      <c r="I110" s="154"/>
      <c r="J110" s="6"/>
      <c r="K110" s="9"/>
      <c r="L110" s="99"/>
      <c r="M110" s="11"/>
      <c r="N110" s="102"/>
      <c r="O110" s="89"/>
      <c r="P110" s="90"/>
    </row>
    <row r="111" spans="1:16" ht="10.5">
      <c r="A111" s="3" t="s">
        <v>185</v>
      </c>
      <c r="B111" s="25"/>
      <c r="C111" s="160"/>
      <c r="D111" s="41"/>
      <c r="E111" s="5"/>
      <c r="F111" s="98"/>
      <c r="G111" s="6"/>
      <c r="H111" s="153"/>
      <c r="I111" s="154"/>
      <c r="J111" s="6"/>
      <c r="K111" s="9"/>
      <c r="L111" s="99"/>
      <c r="M111" s="11"/>
      <c r="N111" s="102"/>
      <c r="O111" s="89"/>
      <c r="P111" s="90"/>
    </row>
    <row r="112" spans="1:16" ht="10.5">
      <c r="A112" s="2"/>
      <c r="B112" s="68" t="s">
        <v>152</v>
      </c>
      <c r="C112" s="111"/>
      <c r="D112" s="4"/>
      <c r="E112" s="5"/>
      <c r="F112" s="98"/>
      <c r="G112" s="6"/>
      <c r="H112" s="153"/>
      <c r="I112" s="154"/>
      <c r="J112" s="6"/>
      <c r="K112" s="9"/>
      <c r="L112" s="99"/>
      <c r="M112" s="11"/>
      <c r="N112" s="102"/>
      <c r="O112" s="89"/>
      <c r="P112" s="90"/>
    </row>
    <row r="113" spans="1:14" ht="10.5">
      <c r="A113" s="79" t="s">
        <v>160</v>
      </c>
      <c r="B113" s="79"/>
      <c r="C113" s="79"/>
      <c r="D113" s="79" t="s">
        <v>179</v>
      </c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1:16" ht="10.5">
      <c r="A114" s="27"/>
      <c r="B114" s="28"/>
      <c r="C114" s="29"/>
      <c r="D114" s="30"/>
      <c r="E114" s="31" t="s">
        <v>99</v>
      </c>
      <c r="F114" s="32"/>
      <c r="G114" s="33"/>
      <c r="H114" s="33"/>
      <c r="I114" s="34" t="s">
        <v>207</v>
      </c>
      <c r="J114" s="35"/>
      <c r="K114" s="36"/>
      <c r="L114" s="37"/>
      <c r="M114" s="37"/>
      <c r="N114" s="38"/>
      <c r="O114" s="38"/>
      <c r="P114" s="38"/>
    </row>
    <row r="115" spans="1:16" ht="10.5">
      <c r="A115" s="2"/>
      <c r="B115" s="39" t="s">
        <v>89</v>
      </c>
      <c r="C115" s="40"/>
      <c r="D115" s="41"/>
      <c r="E115" s="31" t="s">
        <v>194</v>
      </c>
      <c r="F115" s="34"/>
      <c r="G115" s="42"/>
      <c r="H115" s="42"/>
      <c r="I115" s="31" t="s">
        <v>193</v>
      </c>
      <c r="J115" s="34"/>
      <c r="K115" s="33"/>
      <c r="L115" s="31" t="s">
        <v>192</v>
      </c>
      <c r="M115" s="34"/>
      <c r="N115" s="43"/>
      <c r="O115" s="44" t="s">
        <v>123</v>
      </c>
      <c r="P115" s="27"/>
    </row>
    <row r="116" spans="1:16" ht="10.5">
      <c r="A116" s="2"/>
      <c r="B116" s="39" t="s">
        <v>90</v>
      </c>
      <c r="C116" s="40"/>
      <c r="D116" s="41"/>
      <c r="F116" s="45" t="s">
        <v>82</v>
      </c>
      <c r="G116" s="46"/>
      <c r="H116" s="47"/>
      <c r="I116" s="48"/>
      <c r="J116" s="45" t="s">
        <v>82</v>
      </c>
      <c r="K116" s="41"/>
      <c r="L116" s="49"/>
      <c r="M116" s="45" t="s">
        <v>82</v>
      </c>
      <c r="N116" s="41"/>
      <c r="O116" s="50" t="s">
        <v>201</v>
      </c>
      <c r="P116" s="48"/>
    </row>
    <row r="117" spans="2:16" ht="10.5">
      <c r="B117" s="51" t="s">
        <v>9</v>
      </c>
      <c r="C117" s="52"/>
      <c r="D117" s="53" t="s">
        <v>87</v>
      </c>
      <c r="E117" s="54"/>
      <c r="F117" s="53" t="s">
        <v>83</v>
      </c>
      <c r="G117" s="46"/>
      <c r="H117" s="55"/>
      <c r="I117" s="48"/>
      <c r="J117" s="45" t="s">
        <v>83</v>
      </c>
      <c r="K117" s="41"/>
      <c r="L117" s="49"/>
      <c r="M117" s="45" t="s">
        <v>83</v>
      </c>
      <c r="N117" s="41"/>
      <c r="O117" s="56"/>
      <c r="P117" s="57"/>
    </row>
    <row r="118" spans="2:16" ht="10.5">
      <c r="B118" s="51" t="s">
        <v>204</v>
      </c>
      <c r="C118" s="25"/>
      <c r="D118" s="53" t="s">
        <v>88</v>
      </c>
      <c r="E118" s="39"/>
      <c r="F118" s="53" t="s">
        <v>84</v>
      </c>
      <c r="G118" s="58" t="s">
        <v>183</v>
      </c>
      <c r="H118" s="59"/>
      <c r="I118" s="39"/>
      <c r="J118" s="53" t="s">
        <v>84</v>
      </c>
      <c r="K118" s="58" t="s">
        <v>181</v>
      </c>
      <c r="L118" s="39"/>
      <c r="M118" s="45" t="s">
        <v>84</v>
      </c>
      <c r="N118" s="58" t="s">
        <v>181</v>
      </c>
      <c r="O118" s="39"/>
      <c r="P118" s="58" t="s">
        <v>180</v>
      </c>
    </row>
    <row r="119" spans="1:16" ht="10.5">
      <c r="A119" s="2"/>
      <c r="B119" s="39" t="s">
        <v>205</v>
      </c>
      <c r="C119" s="40"/>
      <c r="D119" s="60" t="s">
        <v>206</v>
      </c>
      <c r="E119" s="39" t="s">
        <v>0</v>
      </c>
      <c r="F119" s="53" t="s">
        <v>85</v>
      </c>
      <c r="G119" s="61" t="s">
        <v>0</v>
      </c>
      <c r="H119" s="61"/>
      <c r="I119" s="39" t="s">
        <v>0</v>
      </c>
      <c r="J119" s="53" t="s">
        <v>85</v>
      </c>
      <c r="K119" s="53" t="s">
        <v>54</v>
      </c>
      <c r="L119" s="39" t="s">
        <v>0</v>
      </c>
      <c r="M119" s="45" t="s">
        <v>85</v>
      </c>
      <c r="N119" s="53" t="s">
        <v>54</v>
      </c>
      <c r="O119" s="39" t="s">
        <v>0</v>
      </c>
      <c r="P119" s="45" t="s">
        <v>54</v>
      </c>
    </row>
    <row r="120" spans="1:16" ht="10.5">
      <c r="A120" s="1" t="s">
        <v>195</v>
      </c>
      <c r="B120" s="62" t="s">
        <v>61</v>
      </c>
      <c r="C120" s="63" t="s">
        <v>1</v>
      </c>
      <c r="D120" s="64" t="s">
        <v>111</v>
      </c>
      <c r="E120" s="65" t="s">
        <v>112</v>
      </c>
      <c r="F120" s="66" t="s">
        <v>86</v>
      </c>
      <c r="G120" s="66" t="s">
        <v>182</v>
      </c>
      <c r="H120" s="66" t="s">
        <v>55</v>
      </c>
      <c r="I120" s="65" t="s">
        <v>112</v>
      </c>
      <c r="J120" s="66" t="s">
        <v>86</v>
      </c>
      <c r="K120" s="66" t="s">
        <v>182</v>
      </c>
      <c r="L120" s="65" t="s">
        <v>112</v>
      </c>
      <c r="M120" s="67" t="s">
        <v>86</v>
      </c>
      <c r="N120" s="66" t="s">
        <v>182</v>
      </c>
      <c r="O120" s="65" t="s">
        <v>112</v>
      </c>
      <c r="P120" s="67" t="s">
        <v>182</v>
      </c>
    </row>
    <row r="121" spans="1:16" ht="10.5">
      <c r="A121" s="27" t="s">
        <v>24</v>
      </c>
      <c r="B121" s="140" t="s">
        <v>15</v>
      </c>
      <c r="C121" s="69"/>
      <c r="D121" s="70">
        <v>1768.331</v>
      </c>
      <c r="E121" s="107">
        <v>262296</v>
      </c>
      <c r="F121" s="71">
        <f>E121/O121</f>
        <v>0.06621808677554403</v>
      </c>
      <c r="G121" s="72">
        <f>E121/D121</f>
        <v>148.32969619375558</v>
      </c>
      <c r="H121" s="151">
        <v>22</v>
      </c>
      <c r="I121" s="152">
        <v>1545024</v>
      </c>
      <c r="J121" s="75">
        <f>I121/O121</f>
        <v>0.3900499180402985</v>
      </c>
      <c r="K121" s="108">
        <f>I121/D121</f>
        <v>873.7187777627605</v>
      </c>
      <c r="L121" s="78">
        <v>1409015</v>
      </c>
      <c r="M121" s="125">
        <f>L121/O121</f>
        <v>0.35571368811588117</v>
      </c>
      <c r="N121" s="77">
        <f>L121/D121</f>
        <v>796.8050099217851</v>
      </c>
      <c r="O121" s="78">
        <v>3961093</v>
      </c>
      <c r="P121" s="77">
        <f>O121/D121</f>
        <v>2240.017847337405</v>
      </c>
    </row>
    <row r="122" spans="1:16" ht="10.5">
      <c r="A122" s="79"/>
      <c r="B122" s="167" t="s">
        <v>153</v>
      </c>
      <c r="C122" s="80"/>
      <c r="D122" s="81"/>
      <c r="E122" s="82"/>
      <c r="F122" s="83"/>
      <c r="G122" s="84"/>
      <c r="H122" s="156"/>
      <c r="I122" s="157"/>
      <c r="J122" s="84"/>
      <c r="K122" s="87"/>
      <c r="L122" s="104"/>
      <c r="M122" s="11"/>
      <c r="N122" s="83"/>
      <c r="O122" s="89"/>
      <c r="P122" s="90"/>
    </row>
    <row r="123" spans="1:16" ht="10.5">
      <c r="A123" s="2" t="s">
        <v>117</v>
      </c>
      <c r="B123" s="3" t="s">
        <v>274</v>
      </c>
      <c r="C123" s="106" t="s">
        <v>133</v>
      </c>
      <c r="D123" s="4">
        <v>1314.895</v>
      </c>
      <c r="E123" s="5">
        <v>542644</v>
      </c>
      <c r="F123" s="71">
        <f>E123/O123</f>
        <v>0.2608146890303777</v>
      </c>
      <c r="G123" s="6">
        <f>E123/D123</f>
        <v>412.6899866529267</v>
      </c>
      <c r="H123" s="153">
        <v>2</v>
      </c>
      <c r="I123" s="154">
        <v>80931</v>
      </c>
      <c r="J123" s="75">
        <f>I123/O123</f>
        <v>0.03889841884903822</v>
      </c>
      <c r="K123" s="9">
        <f>I123/D123</f>
        <v>61.54940128299218</v>
      </c>
      <c r="L123" s="93">
        <v>0</v>
      </c>
      <c r="M123" s="130">
        <f>L123/O123</f>
        <v>0</v>
      </c>
      <c r="N123" s="97">
        <v>0</v>
      </c>
      <c r="O123" s="78">
        <v>2080573</v>
      </c>
      <c r="P123" s="77">
        <f>O123/D123</f>
        <v>1582.3111351096475</v>
      </c>
    </row>
    <row r="124" spans="1:16" ht="10.5">
      <c r="A124" s="2" t="s">
        <v>118</v>
      </c>
      <c r="B124" s="3" t="s">
        <v>197</v>
      </c>
      <c r="C124" s="111"/>
      <c r="D124" s="4"/>
      <c r="E124" s="5"/>
      <c r="F124" s="98"/>
      <c r="G124" s="6"/>
      <c r="H124" s="153"/>
      <c r="I124" s="154"/>
      <c r="J124" s="6"/>
      <c r="K124" s="9"/>
      <c r="L124" s="99"/>
      <c r="M124" s="11"/>
      <c r="N124" s="102"/>
      <c r="O124" s="89"/>
      <c r="P124" s="90"/>
    </row>
    <row r="125" spans="1:16" ht="10.5">
      <c r="A125" s="2"/>
      <c r="B125" s="1" t="s">
        <v>154</v>
      </c>
      <c r="C125" s="80"/>
      <c r="E125" s="163"/>
      <c r="F125" s="98"/>
      <c r="G125" s="6"/>
      <c r="H125" s="153"/>
      <c r="I125" s="154"/>
      <c r="J125" s="6"/>
      <c r="K125" s="9"/>
      <c r="L125" s="99"/>
      <c r="M125" s="11"/>
      <c r="N125" s="102"/>
      <c r="O125" s="89"/>
      <c r="P125" s="90"/>
    </row>
    <row r="126" spans="1:16" ht="10.5">
      <c r="A126" s="27" t="s">
        <v>25</v>
      </c>
      <c r="B126" s="168" t="s">
        <v>229</v>
      </c>
      <c r="C126" s="69" t="s">
        <v>186</v>
      </c>
      <c r="D126" s="70">
        <v>8724.56</v>
      </c>
      <c r="E126" s="107">
        <v>2508428</v>
      </c>
      <c r="F126" s="71">
        <f>E126/O126</f>
        <v>0.10094754983384527</v>
      </c>
      <c r="G126" s="72">
        <f>E126/D126</f>
        <v>287.51341041840504</v>
      </c>
      <c r="H126" s="151">
        <v>6</v>
      </c>
      <c r="I126" s="152">
        <v>9091658</v>
      </c>
      <c r="J126" s="75">
        <f>I126/O126</f>
        <v>0.3658787890373086</v>
      </c>
      <c r="K126" s="108">
        <f>I126/D126</f>
        <v>1042.0763912449454</v>
      </c>
      <c r="L126" s="78">
        <v>6853418</v>
      </c>
      <c r="M126" s="125">
        <f>L126/O126</f>
        <v>0.2758045098711911</v>
      </c>
      <c r="N126" s="77">
        <f>L126/D126</f>
        <v>785.5316485874359</v>
      </c>
      <c r="O126" s="78">
        <v>24848825</v>
      </c>
      <c r="P126" s="77">
        <f>O126/D126</f>
        <v>2848.1464967860843</v>
      </c>
    </row>
    <row r="127" spans="1:16" ht="10.5">
      <c r="A127" s="2"/>
      <c r="B127" s="3" t="s">
        <v>236</v>
      </c>
      <c r="C127" s="111" t="s">
        <v>140</v>
      </c>
      <c r="D127" s="4"/>
      <c r="E127" s="5"/>
      <c r="F127" s="91"/>
      <c r="G127" s="6"/>
      <c r="H127" s="153"/>
      <c r="I127" s="154"/>
      <c r="J127" s="122"/>
      <c r="K127" s="9"/>
      <c r="L127" s="103"/>
      <c r="M127" s="76"/>
      <c r="N127" s="98"/>
      <c r="O127" s="103"/>
      <c r="P127" s="98"/>
    </row>
    <row r="128" spans="1:16" ht="10.5">
      <c r="A128" s="2"/>
      <c r="B128" s="3" t="s">
        <v>237</v>
      </c>
      <c r="C128" s="111"/>
      <c r="D128" s="4"/>
      <c r="E128" s="5"/>
      <c r="F128" s="91"/>
      <c r="G128" s="6"/>
      <c r="H128" s="153"/>
      <c r="I128" s="154"/>
      <c r="J128" s="122"/>
      <c r="K128" s="9"/>
      <c r="L128" s="103"/>
      <c r="M128" s="76"/>
      <c r="N128" s="98"/>
      <c r="O128" s="103"/>
      <c r="P128" s="98"/>
    </row>
    <row r="129" spans="1:16" ht="10.5">
      <c r="A129" s="2"/>
      <c r="B129" s="3" t="s">
        <v>231</v>
      </c>
      <c r="C129" s="111"/>
      <c r="D129" s="4"/>
      <c r="E129" s="5"/>
      <c r="F129" s="91"/>
      <c r="G129" s="6"/>
      <c r="H129" s="153"/>
      <c r="I129" s="154"/>
      <c r="J129" s="122"/>
      <c r="K129" s="9"/>
      <c r="L129" s="103"/>
      <c r="M129" s="76"/>
      <c r="N129" s="98"/>
      <c r="O129" s="103"/>
      <c r="P129" s="98"/>
    </row>
    <row r="130" spans="1:16" ht="10.5">
      <c r="A130" s="126"/>
      <c r="B130" s="1" t="s">
        <v>154</v>
      </c>
      <c r="C130" s="80"/>
      <c r="D130" s="81"/>
      <c r="E130" s="82"/>
      <c r="F130" s="83"/>
      <c r="G130" s="84"/>
      <c r="H130" s="156"/>
      <c r="I130" s="157"/>
      <c r="J130" s="84"/>
      <c r="K130" s="87"/>
      <c r="L130" s="104"/>
      <c r="M130" s="88"/>
      <c r="N130" s="83"/>
      <c r="O130" s="89"/>
      <c r="P130" s="90"/>
    </row>
    <row r="131" spans="1:16" ht="10.5">
      <c r="A131" s="2" t="s">
        <v>44</v>
      </c>
      <c r="B131" s="3" t="s">
        <v>102</v>
      </c>
      <c r="C131" s="111" t="s">
        <v>129</v>
      </c>
      <c r="D131" s="4">
        <v>1954.599</v>
      </c>
      <c r="E131" s="5">
        <v>377185</v>
      </c>
      <c r="F131" s="91">
        <f>E131/O131</f>
        <v>0.07380324704154025</v>
      </c>
      <c r="G131" s="6">
        <f>E131/D131</f>
        <v>192.97308552802903</v>
      </c>
      <c r="H131" s="153">
        <v>11</v>
      </c>
      <c r="I131" s="154">
        <v>1123954</v>
      </c>
      <c r="J131" s="122">
        <f>I131/O131</f>
        <v>0.21992246437511384</v>
      </c>
      <c r="K131" s="9">
        <f>I131/D131</f>
        <v>575.0304793975645</v>
      </c>
      <c r="L131" s="103">
        <v>1741673</v>
      </c>
      <c r="M131" s="76">
        <f>L131/O131</f>
        <v>0.34079065361713884</v>
      </c>
      <c r="N131" s="98">
        <f>L131/D131</f>
        <v>891.0641006160344</v>
      </c>
      <c r="O131" s="78">
        <v>5110683</v>
      </c>
      <c r="P131" s="77">
        <f>O131/D131</f>
        <v>2614.6964159912086</v>
      </c>
    </row>
    <row r="132" spans="1:16" ht="10.5">
      <c r="A132" s="2"/>
      <c r="B132" s="3" t="s">
        <v>241</v>
      </c>
      <c r="C132" s="111"/>
      <c r="D132" s="4"/>
      <c r="E132" s="5"/>
      <c r="F132" s="91"/>
      <c r="G132" s="6"/>
      <c r="H132" s="153"/>
      <c r="I132" s="154"/>
      <c r="J132" s="122"/>
      <c r="K132" s="9"/>
      <c r="L132" s="103"/>
      <c r="M132" s="76"/>
      <c r="N132" s="98"/>
      <c r="O132" s="89"/>
      <c r="P132" s="90"/>
    </row>
    <row r="133" spans="1:16" ht="10.5">
      <c r="A133" s="3" t="s">
        <v>260</v>
      </c>
      <c r="B133" s="2"/>
      <c r="C133" s="121"/>
      <c r="D133" s="4"/>
      <c r="E133" s="5"/>
      <c r="F133" s="91"/>
      <c r="G133" s="6"/>
      <c r="H133" s="153"/>
      <c r="I133" s="154"/>
      <c r="J133" s="122"/>
      <c r="K133" s="9"/>
      <c r="L133" s="103"/>
      <c r="M133" s="76"/>
      <c r="N133" s="98"/>
      <c r="O133" s="89"/>
      <c r="P133" s="90"/>
    </row>
    <row r="134" spans="1:16" ht="10.5">
      <c r="A134" s="126" t="s">
        <v>261</v>
      </c>
      <c r="B134" s="79"/>
      <c r="C134" s="138"/>
      <c r="D134" s="81"/>
      <c r="E134" s="82"/>
      <c r="F134" s="83"/>
      <c r="G134" s="84"/>
      <c r="H134" s="156"/>
      <c r="I134" s="157"/>
      <c r="J134" s="84"/>
      <c r="K134" s="87"/>
      <c r="L134" s="104"/>
      <c r="M134" s="11"/>
      <c r="N134" s="83"/>
      <c r="O134" s="89"/>
      <c r="P134" s="90"/>
    </row>
    <row r="135" spans="1:16" ht="10.5">
      <c r="A135" s="2" t="s">
        <v>45</v>
      </c>
      <c r="B135" s="3" t="s">
        <v>275</v>
      </c>
      <c r="C135" s="15"/>
      <c r="D135" s="4">
        <v>19306.183</v>
      </c>
      <c r="E135" s="5">
        <v>4018199</v>
      </c>
      <c r="F135" s="71">
        <f>E135/O135</f>
        <v>0.07366215716368323</v>
      </c>
      <c r="G135" s="6">
        <f>E135/D135</f>
        <v>208.13016223869835</v>
      </c>
      <c r="H135" s="153">
        <v>9</v>
      </c>
      <c r="I135" s="154">
        <v>30812924</v>
      </c>
      <c r="J135" s="75">
        <f>I135/O135</f>
        <v>0.564866610727997</v>
      </c>
      <c r="K135" s="9">
        <f>I135/D135</f>
        <v>1596.0132564785074</v>
      </c>
      <c r="L135" s="103">
        <v>11263576</v>
      </c>
      <c r="M135" s="125">
        <f>L135/O135</f>
        <v>0.20648536957405308</v>
      </c>
      <c r="N135" s="98">
        <f>L135/D135</f>
        <v>583.418068708869</v>
      </c>
      <c r="O135" s="78">
        <v>54549027</v>
      </c>
      <c r="P135" s="77">
        <f>O135/D135</f>
        <v>2825.4692810070223</v>
      </c>
    </row>
    <row r="136" spans="1:16" ht="10.5">
      <c r="A136" s="3"/>
      <c r="B136" s="3" t="s">
        <v>238</v>
      </c>
      <c r="C136" s="160"/>
      <c r="E136" s="161"/>
      <c r="F136" s="91"/>
      <c r="G136" s="6"/>
      <c r="H136" s="153"/>
      <c r="I136" s="154"/>
      <c r="J136" s="122"/>
      <c r="K136" s="9"/>
      <c r="L136" s="103"/>
      <c r="M136" s="76"/>
      <c r="N136" s="98"/>
      <c r="O136" s="89"/>
      <c r="P136" s="90"/>
    </row>
    <row r="137" spans="1:16" ht="10.5">
      <c r="A137" s="3"/>
      <c r="B137" s="3" t="s">
        <v>234</v>
      </c>
      <c r="C137" s="160"/>
      <c r="E137" s="161"/>
      <c r="F137" s="91"/>
      <c r="G137" s="6"/>
      <c r="H137" s="153"/>
      <c r="I137" s="154"/>
      <c r="J137" s="122"/>
      <c r="K137" s="9"/>
      <c r="L137" s="103"/>
      <c r="M137" s="76"/>
      <c r="N137" s="98"/>
      <c r="O137" s="89"/>
      <c r="P137" s="90"/>
    </row>
    <row r="138" spans="1:16" ht="10.5">
      <c r="A138" s="3"/>
      <c r="B138" s="3" t="s">
        <v>235</v>
      </c>
      <c r="C138" s="160"/>
      <c r="E138" s="161"/>
      <c r="F138" s="91"/>
      <c r="G138" s="6"/>
      <c r="H138" s="153"/>
      <c r="I138" s="154"/>
      <c r="J138" s="122"/>
      <c r="K138" s="9"/>
      <c r="L138" s="103"/>
      <c r="M138" s="76"/>
      <c r="N138" s="98"/>
      <c r="O138" s="89"/>
      <c r="P138" s="90"/>
    </row>
    <row r="139" spans="1:16" ht="10.5">
      <c r="A139" s="3"/>
      <c r="B139" s="3" t="s">
        <v>239</v>
      </c>
      <c r="C139" s="160"/>
      <c r="E139" s="161"/>
      <c r="F139" s="91"/>
      <c r="G139" s="6"/>
      <c r="H139" s="153"/>
      <c r="I139" s="154"/>
      <c r="J139" s="122"/>
      <c r="K139" s="9"/>
      <c r="L139" s="103"/>
      <c r="M139" s="76"/>
      <c r="N139" s="98"/>
      <c r="O139" s="89"/>
      <c r="P139" s="90"/>
    </row>
    <row r="140" spans="1:16" ht="10.5">
      <c r="A140" s="3"/>
      <c r="B140" s="3" t="s">
        <v>240</v>
      </c>
      <c r="C140" s="160"/>
      <c r="E140" s="161"/>
      <c r="F140" s="91"/>
      <c r="G140" s="6"/>
      <c r="H140" s="153"/>
      <c r="I140" s="154"/>
      <c r="J140" s="122"/>
      <c r="K140" s="9"/>
      <c r="L140" s="103"/>
      <c r="M140" s="76"/>
      <c r="N140" s="98"/>
      <c r="O140" s="89"/>
      <c r="P140" s="90"/>
    </row>
    <row r="141" spans="1:16" ht="10.5">
      <c r="A141" s="3"/>
      <c r="B141" s="3" t="s">
        <v>232</v>
      </c>
      <c r="C141" s="160"/>
      <c r="E141" s="161"/>
      <c r="F141" s="91"/>
      <c r="G141" s="6"/>
      <c r="H141" s="153"/>
      <c r="I141" s="154"/>
      <c r="J141" s="122"/>
      <c r="K141" s="9"/>
      <c r="L141" s="103"/>
      <c r="M141" s="76"/>
      <c r="N141" s="98"/>
      <c r="O141" s="89"/>
      <c r="P141" s="90"/>
    </row>
    <row r="142" spans="1:16" ht="10.5">
      <c r="A142" s="3"/>
      <c r="B142" s="3" t="s">
        <v>233</v>
      </c>
      <c r="C142" s="160"/>
      <c r="E142" s="161"/>
      <c r="F142" s="91"/>
      <c r="G142" s="6"/>
      <c r="H142" s="153"/>
      <c r="I142" s="154"/>
      <c r="J142" s="122"/>
      <c r="K142" s="9"/>
      <c r="L142" s="103"/>
      <c r="M142" s="76"/>
      <c r="N142" s="98"/>
      <c r="O142" s="89"/>
      <c r="P142" s="90"/>
    </row>
    <row r="143" spans="1:16" ht="10.5">
      <c r="A143" s="3" t="s">
        <v>230</v>
      </c>
      <c r="B143" s="3"/>
      <c r="C143" s="121"/>
      <c r="D143" s="4"/>
      <c r="E143" s="5"/>
      <c r="F143" s="98"/>
      <c r="G143" s="6"/>
      <c r="H143" s="153"/>
      <c r="I143" s="154"/>
      <c r="J143" s="6"/>
      <c r="K143" s="9"/>
      <c r="L143" s="103"/>
      <c r="M143" s="11"/>
      <c r="N143" s="98"/>
      <c r="O143" s="89"/>
      <c r="P143" s="90"/>
    </row>
    <row r="144" spans="1:16" ht="10.5">
      <c r="A144" s="27" t="s">
        <v>187</v>
      </c>
      <c r="B144" s="105"/>
      <c r="C144" s="69" t="s">
        <v>133</v>
      </c>
      <c r="D144" s="70">
        <v>8856.505</v>
      </c>
      <c r="E144" s="107">
        <v>1308022</v>
      </c>
      <c r="F144" s="71">
        <f>E144/O144</f>
        <v>0.06348835767846008</v>
      </c>
      <c r="G144" s="72">
        <f>E144/D144</f>
        <v>147.69053932674348</v>
      </c>
      <c r="H144" s="151">
        <v>23</v>
      </c>
      <c r="I144" s="152">
        <v>9467278</v>
      </c>
      <c r="J144" s="75">
        <f>I144/O144</f>
        <v>0.4595197419503771</v>
      </c>
      <c r="K144" s="47">
        <f>I144/D144</f>
        <v>1068.9632083987985</v>
      </c>
      <c r="L144" s="151">
        <v>5021648</v>
      </c>
      <c r="M144" s="75">
        <f>L144/O144</f>
        <v>0.24373916062522166</v>
      </c>
      <c r="N144" s="108">
        <f>L144/D144</f>
        <v>567.0010912882678</v>
      </c>
      <c r="O144" s="141">
        <v>20602549</v>
      </c>
      <c r="P144" s="77">
        <f>O144/D144</f>
        <v>2326.261770303297</v>
      </c>
    </row>
    <row r="145" spans="1:16" ht="10.5">
      <c r="A145" s="3"/>
      <c r="B145" s="12" t="s">
        <v>154</v>
      </c>
      <c r="C145" s="15"/>
      <c r="D145" s="4"/>
      <c r="E145" s="5"/>
      <c r="F145" s="98"/>
      <c r="G145" s="6"/>
      <c r="H145" s="153"/>
      <c r="I145" s="154"/>
      <c r="J145" s="6"/>
      <c r="K145" s="55"/>
      <c r="L145" s="153"/>
      <c r="M145" s="169"/>
      <c r="N145" s="9"/>
      <c r="O145" s="89"/>
      <c r="P145" s="90"/>
    </row>
    <row r="146" spans="1:16" ht="10.5">
      <c r="A146" s="27" t="s">
        <v>79</v>
      </c>
      <c r="B146" s="140" t="s">
        <v>113</v>
      </c>
      <c r="C146" s="69" t="s">
        <v>141</v>
      </c>
      <c r="D146" s="70">
        <v>635.867</v>
      </c>
      <c r="E146" s="107">
        <v>120113</v>
      </c>
      <c r="F146" s="71">
        <f>E146/O146</f>
        <v>0.07405642229664741</v>
      </c>
      <c r="G146" s="72">
        <f>E146/D146</f>
        <v>188.89642016333605</v>
      </c>
      <c r="H146" s="151">
        <v>12</v>
      </c>
      <c r="I146" s="152">
        <v>275630</v>
      </c>
      <c r="J146" s="75">
        <f>I146/O146</f>
        <v>0.16994140249286027</v>
      </c>
      <c r="K146" s="47">
        <f>I146/D146</f>
        <v>433.4711504135299</v>
      </c>
      <c r="L146" s="151">
        <v>427487</v>
      </c>
      <c r="M146" s="75">
        <f>L146/O146</f>
        <v>0.26356978677018233</v>
      </c>
      <c r="N146" s="108">
        <f>L146/D146</f>
        <v>672.28996000736</v>
      </c>
      <c r="O146" s="78">
        <v>1621912</v>
      </c>
      <c r="P146" s="77">
        <f>O146/D146</f>
        <v>2550.7095037169724</v>
      </c>
    </row>
    <row r="147" spans="1:16" ht="10.5">
      <c r="A147" s="2"/>
      <c r="B147" s="3" t="s">
        <v>114</v>
      </c>
      <c r="C147" s="15" t="s">
        <v>115</v>
      </c>
      <c r="D147" s="4"/>
      <c r="E147" s="5"/>
      <c r="F147" s="91"/>
      <c r="G147" s="6"/>
      <c r="H147" s="153"/>
      <c r="I147" s="154"/>
      <c r="J147" s="122"/>
      <c r="K147" s="55"/>
      <c r="L147" s="153"/>
      <c r="M147" s="122"/>
      <c r="N147" s="9"/>
      <c r="O147" s="89"/>
      <c r="P147" s="90"/>
    </row>
    <row r="148" spans="1:16" ht="10.5">
      <c r="A148" s="2"/>
      <c r="B148" s="3" t="s">
        <v>242</v>
      </c>
      <c r="C148" s="15"/>
      <c r="D148" s="4"/>
      <c r="E148" s="5"/>
      <c r="F148" s="98"/>
      <c r="G148" s="6"/>
      <c r="H148" s="153"/>
      <c r="I148" s="154"/>
      <c r="J148" s="6"/>
      <c r="K148" s="55"/>
      <c r="L148" s="153"/>
      <c r="M148" s="169"/>
      <c r="N148" s="9"/>
      <c r="O148" s="89"/>
      <c r="P148" s="90"/>
    </row>
    <row r="149" spans="1:16" ht="10.5">
      <c r="A149" s="2"/>
      <c r="B149" s="68" t="s">
        <v>152</v>
      </c>
      <c r="C149" s="15"/>
      <c r="D149" s="4"/>
      <c r="E149" s="5"/>
      <c r="F149" s="98"/>
      <c r="G149" s="6"/>
      <c r="H149" s="153"/>
      <c r="I149" s="154"/>
      <c r="J149" s="6"/>
      <c r="K149" s="55"/>
      <c r="L149" s="153"/>
      <c r="M149" s="169"/>
      <c r="N149" s="9"/>
      <c r="O149" s="89"/>
      <c r="P149" s="90"/>
    </row>
    <row r="150" spans="1:16" ht="10.5">
      <c r="A150" s="27" t="s">
        <v>46</v>
      </c>
      <c r="B150" s="140" t="s">
        <v>243</v>
      </c>
      <c r="C150" s="69"/>
      <c r="D150" s="70">
        <v>11478.006</v>
      </c>
      <c r="E150" s="107">
        <v>1102351</v>
      </c>
      <c r="F150" s="71">
        <f>E150/O150</f>
        <v>0.04474388224822025</v>
      </c>
      <c r="G150" s="72">
        <f>E150/D150</f>
        <v>96.04028783396699</v>
      </c>
      <c r="H150" s="170">
        <v>40</v>
      </c>
      <c r="I150" s="152">
        <v>9859712</v>
      </c>
      <c r="J150" s="75">
        <f>I150/O150</f>
        <v>0.4002008368744295</v>
      </c>
      <c r="K150" s="47">
        <f>I150/D150</f>
        <v>859.0091345134339</v>
      </c>
      <c r="L150" s="151">
        <v>7733133</v>
      </c>
      <c r="M150" s="75">
        <f>L150/O150</f>
        <v>0.31388404633535616</v>
      </c>
      <c r="N150" s="108">
        <f>L150/D150</f>
        <v>673.7348804313224</v>
      </c>
      <c r="O150" s="78">
        <v>24636910</v>
      </c>
      <c r="P150" s="77">
        <f>O150/D150</f>
        <v>2146.4451229595106</v>
      </c>
    </row>
    <row r="151" spans="2:16" ht="10.5">
      <c r="B151" s="25" t="s">
        <v>244</v>
      </c>
      <c r="C151" s="15" t="s">
        <v>278</v>
      </c>
      <c r="D151" s="4"/>
      <c r="E151" s="5"/>
      <c r="F151" s="91"/>
      <c r="G151" s="6"/>
      <c r="H151" s="171"/>
      <c r="I151" s="154"/>
      <c r="J151" s="165"/>
      <c r="K151" s="55"/>
      <c r="L151" s="153"/>
      <c r="M151" s="122"/>
      <c r="N151" s="9"/>
      <c r="O151" s="144"/>
      <c r="P151" s="145"/>
    </row>
    <row r="152" spans="1:16" ht="10.5">
      <c r="A152" s="3"/>
      <c r="B152" s="22" t="s">
        <v>245</v>
      </c>
      <c r="C152" s="15"/>
      <c r="D152" s="4"/>
      <c r="E152" s="5"/>
      <c r="F152" s="91"/>
      <c r="G152" s="6"/>
      <c r="H152" s="171"/>
      <c r="I152" s="154"/>
      <c r="J152" s="165"/>
      <c r="K152" s="55"/>
      <c r="L152" s="153"/>
      <c r="M152" s="122"/>
      <c r="N152" s="9"/>
      <c r="O152" s="144"/>
      <c r="P152" s="145"/>
    </row>
    <row r="153" spans="1:16" ht="10.5" customHeight="1">
      <c r="A153" s="3"/>
      <c r="B153" s="22" t="s">
        <v>246</v>
      </c>
      <c r="C153" s="15"/>
      <c r="D153" s="4"/>
      <c r="E153" s="5"/>
      <c r="F153" s="91"/>
      <c r="G153" s="6"/>
      <c r="H153" s="171"/>
      <c r="I153" s="154"/>
      <c r="J153" s="165"/>
      <c r="K153" s="55"/>
      <c r="L153" s="153"/>
      <c r="M153" s="122"/>
      <c r="N153" s="9"/>
      <c r="O153" s="144"/>
      <c r="P153" s="145"/>
    </row>
    <row r="154" spans="1:16" ht="10.5">
      <c r="A154" s="22"/>
      <c r="B154" s="3" t="s">
        <v>247</v>
      </c>
      <c r="C154" s="160"/>
      <c r="E154" s="161"/>
      <c r="F154" s="91"/>
      <c r="G154" s="6"/>
      <c r="H154" s="171"/>
      <c r="I154" s="154"/>
      <c r="J154" s="165"/>
      <c r="K154" s="55"/>
      <c r="L154" s="153"/>
      <c r="M154" s="122"/>
      <c r="N154" s="9"/>
      <c r="O154" s="144"/>
      <c r="P154" s="145"/>
    </row>
    <row r="155" spans="1:16" ht="3.75" customHeight="1">
      <c r="A155" s="22"/>
      <c r="B155" s="3"/>
      <c r="C155" s="160"/>
      <c r="E155" s="161"/>
      <c r="F155" s="91"/>
      <c r="G155" s="6"/>
      <c r="H155" s="171"/>
      <c r="I155" s="154"/>
      <c r="J155" s="165"/>
      <c r="K155" s="55"/>
      <c r="L155" s="153"/>
      <c r="M155" s="122"/>
      <c r="N155" s="9"/>
      <c r="O155" s="144"/>
      <c r="P155" s="145"/>
    </row>
    <row r="156" spans="1:16" ht="10.5">
      <c r="A156" s="22"/>
      <c r="B156" s="3" t="s">
        <v>248</v>
      </c>
      <c r="C156" s="160"/>
      <c r="E156" s="161"/>
      <c r="F156" s="91"/>
      <c r="G156" s="6"/>
      <c r="H156" s="171"/>
      <c r="I156" s="154"/>
      <c r="J156" s="165"/>
      <c r="K156" s="55"/>
      <c r="L156" s="153"/>
      <c r="M156" s="122"/>
      <c r="N156" s="9"/>
      <c r="O156" s="144"/>
      <c r="P156" s="145"/>
    </row>
    <row r="157" spans="1:16" ht="10.5">
      <c r="A157" s="22"/>
      <c r="B157" s="3" t="s">
        <v>249</v>
      </c>
      <c r="C157" s="160"/>
      <c r="E157" s="161"/>
      <c r="F157" s="91"/>
      <c r="G157" s="6"/>
      <c r="H157" s="171"/>
      <c r="I157" s="154"/>
      <c r="J157" s="165"/>
      <c r="K157" s="55"/>
      <c r="L157" s="153"/>
      <c r="M157" s="122"/>
      <c r="N157" s="9"/>
      <c r="O157" s="144"/>
      <c r="P157" s="145"/>
    </row>
    <row r="158" spans="1:16" ht="10.5">
      <c r="A158" s="22"/>
      <c r="B158" s="3" t="s">
        <v>250</v>
      </c>
      <c r="C158" s="160"/>
      <c r="E158" s="161"/>
      <c r="F158" s="91"/>
      <c r="G158" s="6"/>
      <c r="H158" s="171"/>
      <c r="I158" s="154"/>
      <c r="J158" s="165"/>
      <c r="K158" s="55"/>
      <c r="L158" s="153"/>
      <c r="M158" s="122"/>
      <c r="N158" s="9"/>
      <c r="O158" s="144"/>
      <c r="P158" s="145"/>
    </row>
    <row r="159" spans="1:16" ht="3.75" customHeight="1">
      <c r="A159" s="22"/>
      <c r="B159" s="3"/>
      <c r="C159" s="160"/>
      <c r="E159" s="161"/>
      <c r="F159" s="91"/>
      <c r="G159" s="6"/>
      <c r="H159" s="171"/>
      <c r="I159" s="154"/>
      <c r="J159" s="165"/>
      <c r="K159" s="55"/>
      <c r="L159" s="153"/>
      <c r="M159" s="122"/>
      <c r="N159" s="9"/>
      <c r="O159" s="144"/>
      <c r="P159" s="145"/>
    </row>
    <row r="160" spans="1:16" ht="10.5">
      <c r="A160" s="22"/>
      <c r="B160" s="25" t="s">
        <v>259</v>
      </c>
      <c r="C160" s="160"/>
      <c r="E160" s="161"/>
      <c r="F160" s="91"/>
      <c r="G160" s="6"/>
      <c r="H160" s="171"/>
      <c r="I160" s="154"/>
      <c r="J160" s="165"/>
      <c r="K160" s="55"/>
      <c r="L160" s="153"/>
      <c r="M160" s="122"/>
      <c r="N160" s="9"/>
      <c r="O160" s="144"/>
      <c r="P160" s="145"/>
    </row>
    <row r="161" spans="2:16" ht="10.5">
      <c r="B161" s="3" t="s">
        <v>276</v>
      </c>
      <c r="C161" s="160"/>
      <c r="E161" s="161"/>
      <c r="F161" s="91"/>
      <c r="G161" s="6"/>
      <c r="H161" s="171"/>
      <c r="I161" s="154"/>
      <c r="J161" s="165"/>
      <c r="K161" s="55"/>
      <c r="L161" s="153"/>
      <c r="M161" s="122"/>
      <c r="N161" s="9"/>
      <c r="O161" s="144"/>
      <c r="P161" s="145"/>
    </row>
    <row r="162" spans="2:16" ht="10.5">
      <c r="B162" s="3" t="s">
        <v>277</v>
      </c>
      <c r="C162" s="160"/>
      <c r="D162" s="41"/>
      <c r="E162" s="5"/>
      <c r="F162" s="91"/>
      <c r="G162" s="6"/>
      <c r="H162" s="171"/>
      <c r="I162" s="154"/>
      <c r="J162" s="165"/>
      <c r="K162" s="55"/>
      <c r="L162" s="153"/>
      <c r="M162" s="122"/>
      <c r="N162" s="9"/>
      <c r="O162" s="144"/>
      <c r="P162" s="145"/>
    </row>
    <row r="163" spans="1:16" ht="10.5">
      <c r="A163" s="3"/>
      <c r="B163" s="12" t="s">
        <v>159</v>
      </c>
      <c r="C163" s="15"/>
      <c r="D163" s="4"/>
      <c r="E163" s="5"/>
      <c r="F163" s="91"/>
      <c r="G163" s="6"/>
      <c r="H163" s="171"/>
      <c r="I163" s="154"/>
      <c r="J163" s="165"/>
      <c r="K163" s="55"/>
      <c r="L163" s="153"/>
      <c r="M163" s="122"/>
      <c r="N163" s="9"/>
      <c r="O163" s="144"/>
      <c r="P163" s="145"/>
    </row>
    <row r="164" spans="1:16" ht="10.5">
      <c r="A164" s="27" t="s">
        <v>47</v>
      </c>
      <c r="B164" s="105" t="s">
        <v>6</v>
      </c>
      <c r="C164" s="69" t="s">
        <v>133</v>
      </c>
      <c r="D164" s="70">
        <v>3579.212</v>
      </c>
      <c r="E164" s="107">
        <v>231206</v>
      </c>
      <c r="F164" s="71">
        <f>E164/O164</f>
        <v>0.029700995047436216</v>
      </c>
      <c r="G164" s="72">
        <f>E164/D164</f>
        <v>64.5969000997985</v>
      </c>
      <c r="H164" s="170">
        <v>45</v>
      </c>
      <c r="I164" s="152">
        <v>2658272</v>
      </c>
      <c r="J164" s="75">
        <f>I164/O164</f>
        <v>0.3414847517224396</v>
      </c>
      <c r="K164" s="47">
        <f>I164/D164</f>
        <v>742.6975546572821</v>
      </c>
      <c r="L164" s="151">
        <v>1799947</v>
      </c>
      <c r="M164" s="75">
        <f>L164/O164</f>
        <v>0.23122331138745394</v>
      </c>
      <c r="N164" s="108">
        <f>L164/D164</f>
        <v>502.88918342920175</v>
      </c>
      <c r="O164" s="78">
        <v>7784453</v>
      </c>
      <c r="P164" s="77">
        <f>O164/D164</f>
        <v>2174.9069348225253</v>
      </c>
    </row>
    <row r="165" spans="1:16" ht="10.5">
      <c r="A165" s="13" t="s">
        <v>164</v>
      </c>
      <c r="B165" s="3"/>
      <c r="C165" s="121"/>
      <c r="D165" s="4"/>
      <c r="E165" s="5"/>
      <c r="F165" s="91"/>
      <c r="G165" s="6"/>
      <c r="H165" s="171"/>
      <c r="I165" s="154"/>
      <c r="J165" s="122"/>
      <c r="K165" s="55"/>
      <c r="L165" s="153"/>
      <c r="M165" s="122"/>
      <c r="N165" s="9"/>
      <c r="O165" s="103"/>
      <c r="P165" s="98"/>
    </row>
    <row r="166" spans="1:16" ht="10.5">
      <c r="A166" s="2" t="s">
        <v>165</v>
      </c>
      <c r="B166" s="3"/>
      <c r="C166" s="121"/>
      <c r="D166" s="4"/>
      <c r="E166" s="5"/>
      <c r="F166" s="98"/>
      <c r="G166" s="6"/>
      <c r="H166" s="171"/>
      <c r="I166" s="154"/>
      <c r="J166" s="6"/>
      <c r="K166" s="55"/>
      <c r="L166" s="153"/>
      <c r="M166" s="169"/>
      <c r="N166" s="9"/>
      <c r="O166" s="89"/>
      <c r="P166" s="90"/>
    </row>
    <row r="167" spans="1:14" ht="10.5">
      <c r="A167" s="79" t="s">
        <v>160</v>
      </c>
      <c r="B167" s="79"/>
      <c r="C167" s="79"/>
      <c r="D167" s="79" t="s">
        <v>179</v>
      </c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1:16" ht="10.5">
      <c r="A168" s="27"/>
      <c r="B168" s="28"/>
      <c r="C168" s="29"/>
      <c r="D168" s="30"/>
      <c r="E168" s="31" t="s">
        <v>99</v>
      </c>
      <c r="F168" s="32"/>
      <c r="G168" s="33"/>
      <c r="H168" s="33"/>
      <c r="I168" s="34" t="s">
        <v>207</v>
      </c>
      <c r="J168" s="35"/>
      <c r="K168" s="36"/>
      <c r="L168" s="37"/>
      <c r="M168" s="37"/>
      <c r="N168" s="38"/>
      <c r="O168" s="38"/>
      <c r="P168" s="38"/>
    </row>
    <row r="169" spans="1:16" ht="10.5">
      <c r="A169" s="2"/>
      <c r="B169" s="39" t="s">
        <v>89</v>
      </c>
      <c r="C169" s="40"/>
      <c r="D169" s="41"/>
      <c r="E169" s="31" t="s">
        <v>194</v>
      </c>
      <c r="F169" s="34"/>
      <c r="G169" s="42"/>
      <c r="H169" s="42"/>
      <c r="I169" s="31" t="s">
        <v>193</v>
      </c>
      <c r="J169" s="34"/>
      <c r="K169" s="33"/>
      <c r="L169" s="31" t="s">
        <v>192</v>
      </c>
      <c r="M169" s="34"/>
      <c r="N169" s="43"/>
      <c r="O169" s="44" t="s">
        <v>123</v>
      </c>
      <c r="P169" s="27"/>
    </row>
    <row r="170" spans="1:16" ht="10.5">
      <c r="A170" s="2"/>
      <c r="B170" s="39" t="s">
        <v>90</v>
      </c>
      <c r="C170" s="40"/>
      <c r="D170" s="41"/>
      <c r="F170" s="45" t="s">
        <v>82</v>
      </c>
      <c r="G170" s="46"/>
      <c r="H170" s="47"/>
      <c r="I170" s="48"/>
      <c r="J170" s="45" t="s">
        <v>82</v>
      </c>
      <c r="K170" s="41"/>
      <c r="L170" s="49"/>
      <c r="M170" s="45" t="s">
        <v>82</v>
      </c>
      <c r="N170" s="41"/>
      <c r="O170" s="50" t="s">
        <v>201</v>
      </c>
      <c r="P170" s="48"/>
    </row>
    <row r="171" spans="2:16" ht="10.5">
      <c r="B171" s="51" t="s">
        <v>9</v>
      </c>
      <c r="C171" s="52"/>
      <c r="D171" s="53" t="s">
        <v>87</v>
      </c>
      <c r="E171" s="54"/>
      <c r="F171" s="53" t="s">
        <v>83</v>
      </c>
      <c r="G171" s="46"/>
      <c r="H171" s="55"/>
      <c r="I171" s="48"/>
      <c r="J171" s="45" t="s">
        <v>83</v>
      </c>
      <c r="K171" s="41"/>
      <c r="L171" s="49"/>
      <c r="M171" s="45" t="s">
        <v>83</v>
      </c>
      <c r="N171" s="41"/>
      <c r="O171" s="56"/>
      <c r="P171" s="57"/>
    </row>
    <row r="172" spans="2:16" ht="10.5">
      <c r="B172" s="51" t="s">
        <v>204</v>
      </c>
      <c r="C172" s="25"/>
      <c r="D172" s="53" t="s">
        <v>88</v>
      </c>
      <c r="E172" s="39"/>
      <c r="F172" s="53" t="s">
        <v>84</v>
      </c>
      <c r="G172" s="58" t="s">
        <v>183</v>
      </c>
      <c r="H172" s="59"/>
      <c r="I172" s="39"/>
      <c r="J172" s="53" t="s">
        <v>84</v>
      </c>
      <c r="K172" s="58" t="s">
        <v>181</v>
      </c>
      <c r="L172" s="39"/>
      <c r="M172" s="45" t="s">
        <v>84</v>
      </c>
      <c r="N172" s="58" t="s">
        <v>181</v>
      </c>
      <c r="O172" s="39"/>
      <c r="P172" s="58" t="s">
        <v>180</v>
      </c>
    </row>
    <row r="173" spans="1:16" ht="10.5">
      <c r="A173" s="2"/>
      <c r="B173" s="39" t="s">
        <v>205</v>
      </c>
      <c r="C173" s="40"/>
      <c r="D173" s="60" t="s">
        <v>206</v>
      </c>
      <c r="E173" s="39" t="s">
        <v>0</v>
      </c>
      <c r="F173" s="53" t="s">
        <v>85</v>
      </c>
      <c r="G173" s="61" t="s">
        <v>0</v>
      </c>
      <c r="H173" s="61"/>
      <c r="I173" s="39" t="s">
        <v>0</v>
      </c>
      <c r="J173" s="53" t="s">
        <v>85</v>
      </c>
      <c r="K173" s="53" t="s">
        <v>54</v>
      </c>
      <c r="L173" s="39" t="s">
        <v>0</v>
      </c>
      <c r="M173" s="45" t="s">
        <v>85</v>
      </c>
      <c r="N173" s="53" t="s">
        <v>54</v>
      </c>
      <c r="O173" s="39" t="s">
        <v>0</v>
      </c>
      <c r="P173" s="45" t="s">
        <v>54</v>
      </c>
    </row>
    <row r="174" spans="1:16" ht="10.5">
      <c r="A174" s="1" t="s">
        <v>195</v>
      </c>
      <c r="B174" s="62" t="s">
        <v>61</v>
      </c>
      <c r="C174" s="63" t="s">
        <v>1</v>
      </c>
      <c r="D174" s="64" t="s">
        <v>111</v>
      </c>
      <c r="E174" s="65" t="s">
        <v>112</v>
      </c>
      <c r="F174" s="66" t="s">
        <v>86</v>
      </c>
      <c r="G174" s="66" t="s">
        <v>182</v>
      </c>
      <c r="H174" s="66" t="s">
        <v>55</v>
      </c>
      <c r="I174" s="65" t="s">
        <v>112</v>
      </c>
      <c r="J174" s="66" t="s">
        <v>86</v>
      </c>
      <c r="K174" s="66" t="s">
        <v>182</v>
      </c>
      <c r="L174" s="65" t="s">
        <v>112</v>
      </c>
      <c r="M174" s="67" t="s">
        <v>86</v>
      </c>
      <c r="N174" s="66" t="s">
        <v>182</v>
      </c>
      <c r="O174" s="65" t="s">
        <v>112</v>
      </c>
      <c r="P174" s="67" t="s">
        <v>182</v>
      </c>
    </row>
    <row r="175" spans="1:16" ht="10.5">
      <c r="A175" s="2" t="s">
        <v>48</v>
      </c>
      <c r="B175" s="68" t="s">
        <v>16</v>
      </c>
      <c r="C175" s="111" t="s">
        <v>127</v>
      </c>
      <c r="D175" s="174">
        <v>3700.758</v>
      </c>
      <c r="E175" s="5">
        <v>438255</v>
      </c>
      <c r="F175" s="71">
        <f>E175/O175</f>
        <v>0.05773877891088976</v>
      </c>
      <c r="G175" s="175">
        <f>E175/D175</f>
        <v>118.42303657791189</v>
      </c>
      <c r="H175" s="176">
        <v>34</v>
      </c>
      <c r="I175" s="154">
        <v>5416466</v>
      </c>
      <c r="J175" s="75">
        <f>I175/O175</f>
        <v>0.7136031142881459</v>
      </c>
      <c r="K175" s="55">
        <f>I175/D175</f>
        <v>1463.6098874879146</v>
      </c>
      <c r="L175" s="95">
        <v>0</v>
      </c>
      <c r="M175" s="135">
        <f>L175/O175</f>
        <v>0</v>
      </c>
      <c r="N175" s="95">
        <v>0</v>
      </c>
      <c r="O175" s="78">
        <v>7590306</v>
      </c>
      <c r="P175" s="77">
        <f>O175/D175</f>
        <v>2051.0138733740496</v>
      </c>
    </row>
    <row r="176" spans="1:16" ht="10.5">
      <c r="A176" s="3"/>
      <c r="B176" s="25"/>
      <c r="C176" s="15" t="s">
        <v>142</v>
      </c>
      <c r="D176" s="174"/>
      <c r="E176" s="5"/>
      <c r="F176" s="91"/>
      <c r="G176" s="175"/>
      <c r="H176" s="176"/>
      <c r="I176" s="154"/>
      <c r="J176" s="122"/>
      <c r="K176" s="55"/>
      <c r="L176" s="177"/>
      <c r="M176" s="122"/>
      <c r="N176" s="177"/>
      <c r="O176" s="89"/>
      <c r="P176" s="90"/>
    </row>
    <row r="177" spans="1:16" ht="10.5">
      <c r="A177" s="79"/>
      <c r="B177" s="167" t="s">
        <v>153</v>
      </c>
      <c r="C177" s="80"/>
      <c r="D177" s="174"/>
      <c r="E177" s="5"/>
      <c r="F177" s="91"/>
      <c r="G177" s="175"/>
      <c r="H177" s="176"/>
      <c r="I177" s="154"/>
      <c r="J177" s="122"/>
      <c r="K177" s="55"/>
      <c r="L177" s="177"/>
      <c r="M177" s="122"/>
      <c r="N177" s="177"/>
      <c r="O177" s="89"/>
      <c r="P177" s="90"/>
    </row>
    <row r="178" spans="1:16" ht="10.5">
      <c r="A178" s="27" t="s">
        <v>80</v>
      </c>
      <c r="B178" s="105" t="s">
        <v>91</v>
      </c>
      <c r="C178" s="69"/>
      <c r="D178" s="70">
        <v>12440.621</v>
      </c>
      <c r="E178" s="107">
        <v>2116954</v>
      </c>
      <c r="F178" s="71">
        <f>E178/O178</f>
        <v>0.07287132369178072</v>
      </c>
      <c r="G178" s="72">
        <f>E178/D178</f>
        <v>170.1646565714043</v>
      </c>
      <c r="H178" s="170">
        <v>16</v>
      </c>
      <c r="I178" s="152">
        <v>9021917</v>
      </c>
      <c r="J178" s="75">
        <f>I178/O178</f>
        <v>0.31055896067055744</v>
      </c>
      <c r="K178" s="47">
        <f>I178/D178</f>
        <v>725.198283912033</v>
      </c>
      <c r="L178" s="151">
        <v>8403283</v>
      </c>
      <c r="M178" s="75">
        <f>L178/O178</f>
        <v>0.2892638931061507</v>
      </c>
      <c r="N178" s="108">
        <f>L178/D178</f>
        <v>675.4713450397694</v>
      </c>
      <c r="O178" s="78">
        <v>29050577</v>
      </c>
      <c r="P178" s="77">
        <f>O178/D178</f>
        <v>2335.1388166233824</v>
      </c>
    </row>
    <row r="179" spans="1:16" ht="10.5">
      <c r="A179" s="3" t="s">
        <v>251</v>
      </c>
      <c r="B179" s="3"/>
      <c r="C179" s="121"/>
      <c r="D179" s="81"/>
      <c r="E179" s="82"/>
      <c r="F179" s="83"/>
      <c r="G179" s="84"/>
      <c r="H179" s="172"/>
      <c r="I179" s="157"/>
      <c r="J179" s="84"/>
      <c r="K179" s="173"/>
      <c r="L179" s="156"/>
      <c r="M179" s="169"/>
      <c r="N179" s="87"/>
      <c r="O179" s="89"/>
      <c r="P179" s="90"/>
    </row>
    <row r="180" spans="1:16" ht="10.5">
      <c r="A180" s="27" t="s">
        <v>121</v>
      </c>
      <c r="B180" s="105" t="s">
        <v>151</v>
      </c>
      <c r="C180" s="69" t="s">
        <v>143</v>
      </c>
      <c r="D180" s="70">
        <v>1067.61</v>
      </c>
      <c r="E180" s="107">
        <v>169865</v>
      </c>
      <c r="F180" s="71">
        <f>E180/O180</f>
        <v>0.061955317328376856</v>
      </c>
      <c r="G180" s="72">
        <f>E180/D180</f>
        <v>159.10772660428435</v>
      </c>
      <c r="H180" s="170">
        <v>19</v>
      </c>
      <c r="I180" s="152">
        <v>1019482</v>
      </c>
      <c r="J180" s="75">
        <f>I180/O180</f>
        <v>0.37183840591392164</v>
      </c>
      <c r="K180" s="47">
        <f>I180/D180</f>
        <v>954.9198677419658</v>
      </c>
      <c r="L180" s="151">
        <v>854257</v>
      </c>
      <c r="M180" s="75">
        <f>L180/O180</f>
        <v>0.31157544823823174</v>
      </c>
      <c r="N180" s="108">
        <f>L180/D180</f>
        <v>800.1582975056435</v>
      </c>
      <c r="O180" s="78">
        <v>2741734</v>
      </c>
      <c r="P180" s="77">
        <f>O180/D180</f>
        <v>2568.104457620292</v>
      </c>
    </row>
    <row r="181" spans="1:16" ht="10.5">
      <c r="A181" s="2" t="s">
        <v>122</v>
      </c>
      <c r="B181" s="68" t="s">
        <v>140</v>
      </c>
      <c r="C181" s="15" t="s">
        <v>103</v>
      </c>
      <c r="D181" s="4"/>
      <c r="E181" s="5"/>
      <c r="F181" s="91"/>
      <c r="G181" s="6"/>
      <c r="H181" s="171"/>
      <c r="I181" s="154"/>
      <c r="J181" s="122"/>
      <c r="K181" s="55"/>
      <c r="L181" s="153"/>
      <c r="M181" s="122"/>
      <c r="N181" s="9"/>
      <c r="O181" s="89"/>
      <c r="P181" s="90"/>
    </row>
    <row r="182" spans="1:16" ht="10.5">
      <c r="A182" s="3" t="s">
        <v>116</v>
      </c>
      <c r="B182" s="68" t="s">
        <v>152</v>
      </c>
      <c r="C182" s="15" t="s">
        <v>279</v>
      </c>
      <c r="D182" s="4"/>
      <c r="E182" s="5"/>
      <c r="F182" s="91"/>
      <c r="G182" s="6"/>
      <c r="H182" s="171"/>
      <c r="I182" s="154"/>
      <c r="J182" s="122"/>
      <c r="K182" s="55"/>
      <c r="L182" s="153"/>
      <c r="M182" s="122"/>
      <c r="N182" s="9"/>
      <c r="O182" s="89"/>
      <c r="P182" s="90"/>
    </row>
    <row r="183" spans="1:16" ht="10.5">
      <c r="A183" s="27" t="s">
        <v>119</v>
      </c>
      <c r="B183" s="105" t="s">
        <v>2</v>
      </c>
      <c r="C183" s="69" t="s">
        <v>104</v>
      </c>
      <c r="D183" s="70">
        <v>4321.249</v>
      </c>
      <c r="E183" s="107">
        <v>296753</v>
      </c>
      <c r="F183" s="71">
        <f>E183/O183</f>
        <v>0.03824236639180123</v>
      </c>
      <c r="G183" s="72">
        <f>E183/D183</f>
        <v>68.67296931974992</v>
      </c>
      <c r="H183" s="170">
        <v>44</v>
      </c>
      <c r="I183" s="152">
        <v>2727251</v>
      </c>
      <c r="J183" s="75">
        <f>I183/O183</f>
        <v>0.35145906523070125</v>
      </c>
      <c r="K183" s="47">
        <f>I183/D183</f>
        <v>631.1256305757896</v>
      </c>
      <c r="L183" s="151">
        <v>3186306</v>
      </c>
      <c r="M183" s="75">
        <f>L183/O183</f>
        <v>0.41061718495986427</v>
      </c>
      <c r="N183" s="108">
        <f>L183/D183</f>
        <v>737.3576482169855</v>
      </c>
      <c r="O183" s="78">
        <v>7759797</v>
      </c>
      <c r="P183" s="77">
        <f>O183/D183</f>
        <v>1795.730123397194</v>
      </c>
    </row>
    <row r="184" spans="1:16" ht="10.5">
      <c r="A184" s="2" t="s">
        <v>120</v>
      </c>
      <c r="B184" s="68"/>
      <c r="C184" s="15" t="s">
        <v>105</v>
      </c>
      <c r="D184" s="4"/>
      <c r="E184" s="5"/>
      <c r="F184" s="91"/>
      <c r="G184" s="6"/>
      <c r="H184" s="171"/>
      <c r="I184" s="154"/>
      <c r="J184" s="122"/>
      <c r="K184" s="55"/>
      <c r="L184" s="153"/>
      <c r="M184" s="122"/>
      <c r="N184" s="9"/>
      <c r="O184" s="89"/>
      <c r="P184" s="90"/>
    </row>
    <row r="185" spans="1:16" ht="10.5">
      <c r="A185" s="2"/>
      <c r="B185" s="68"/>
      <c r="C185" s="15" t="s">
        <v>69</v>
      </c>
      <c r="D185" s="4"/>
      <c r="E185" s="5"/>
      <c r="F185" s="91"/>
      <c r="G185" s="6"/>
      <c r="H185" s="171"/>
      <c r="I185" s="154"/>
      <c r="J185" s="122"/>
      <c r="K185" s="55"/>
      <c r="L185" s="153"/>
      <c r="M185" s="122"/>
      <c r="N185" s="9"/>
      <c r="O185" s="89"/>
      <c r="P185" s="90"/>
    </row>
    <row r="186" spans="1:16" ht="10.5">
      <c r="A186" s="13" t="s">
        <v>252</v>
      </c>
      <c r="B186" s="3"/>
      <c r="C186" s="160"/>
      <c r="D186" s="41"/>
      <c r="E186" s="5"/>
      <c r="F186" s="91"/>
      <c r="G186" s="6"/>
      <c r="H186" s="171"/>
      <c r="I186" s="154"/>
      <c r="J186" s="122"/>
      <c r="K186" s="55"/>
      <c r="L186" s="153"/>
      <c r="M186" s="122"/>
      <c r="N186" s="9"/>
      <c r="O186" s="89"/>
      <c r="P186" s="90"/>
    </row>
    <row r="187" spans="1:16" ht="10.5">
      <c r="A187" s="2" t="s">
        <v>253</v>
      </c>
      <c r="B187" s="2"/>
      <c r="C187" s="160"/>
      <c r="D187" s="41"/>
      <c r="E187" s="5"/>
      <c r="F187" s="98"/>
      <c r="G187" s="6"/>
      <c r="H187" s="171"/>
      <c r="I187" s="154"/>
      <c r="J187" s="6"/>
      <c r="K187" s="55"/>
      <c r="L187" s="153"/>
      <c r="M187" s="169"/>
      <c r="N187" s="9"/>
      <c r="O187" s="89"/>
      <c r="P187" s="90"/>
    </row>
    <row r="188" spans="1:16" ht="10.5">
      <c r="A188" s="79" t="s">
        <v>254</v>
      </c>
      <c r="B188" s="79"/>
      <c r="C188" s="178"/>
      <c r="D188" s="179"/>
      <c r="E188" s="82"/>
      <c r="F188" s="83"/>
      <c r="G188" s="84"/>
      <c r="H188" s="172"/>
      <c r="I188" s="157"/>
      <c r="J188" s="84"/>
      <c r="K188" s="173"/>
      <c r="L188" s="156"/>
      <c r="M188" s="123"/>
      <c r="N188" s="87"/>
      <c r="O188" s="158"/>
      <c r="P188" s="159"/>
    </row>
    <row r="189" spans="1:16" ht="10.5">
      <c r="A189" s="2" t="s">
        <v>81</v>
      </c>
      <c r="B189" s="12" t="s">
        <v>162</v>
      </c>
      <c r="C189" s="15" t="s">
        <v>144</v>
      </c>
      <c r="D189" s="4">
        <v>781.919</v>
      </c>
      <c r="E189" s="5">
        <v>61865</v>
      </c>
      <c r="F189" s="91">
        <f>E189/O189</f>
        <v>0.05233805995971327</v>
      </c>
      <c r="G189" s="6">
        <f>E189/D189</f>
        <v>79.11944843391707</v>
      </c>
      <c r="H189" s="171">
        <v>43</v>
      </c>
      <c r="I189" s="180">
        <v>0</v>
      </c>
      <c r="J189" s="210">
        <f>I189/O189</f>
        <v>0</v>
      </c>
      <c r="K189" s="181">
        <v>0</v>
      </c>
      <c r="L189" s="153">
        <v>679162</v>
      </c>
      <c r="M189" s="122">
        <f>L189/O189</f>
        <v>0.5745740156527728</v>
      </c>
      <c r="N189" s="9">
        <f>L189/D189</f>
        <v>868.5835745134726</v>
      </c>
      <c r="O189" s="103">
        <v>1182027</v>
      </c>
      <c r="P189" s="98">
        <f>O189/D189</f>
        <v>1511.7000610037612</v>
      </c>
    </row>
    <row r="190" spans="1:16" ht="10.5">
      <c r="A190" s="2"/>
      <c r="B190" s="12" t="s">
        <v>146</v>
      </c>
      <c r="C190" s="15" t="s">
        <v>145</v>
      </c>
      <c r="D190" s="4"/>
      <c r="E190" s="5"/>
      <c r="F190" s="98"/>
      <c r="G190" s="6"/>
      <c r="H190" s="171"/>
      <c r="I190" s="182"/>
      <c r="J190" s="100"/>
      <c r="K190" s="183"/>
      <c r="L190" s="153"/>
      <c r="M190" s="169"/>
      <c r="N190" s="9"/>
      <c r="O190" s="89"/>
      <c r="P190" s="90"/>
    </row>
    <row r="191" spans="1:16" ht="10.5">
      <c r="A191" s="27" t="s">
        <v>49</v>
      </c>
      <c r="B191" s="105" t="s">
        <v>92</v>
      </c>
      <c r="C191" s="69" t="s">
        <v>133</v>
      </c>
      <c r="D191" s="70">
        <v>6038.803</v>
      </c>
      <c r="E191" s="107">
        <v>928349</v>
      </c>
      <c r="F191" s="71">
        <f>E191/O191</f>
        <v>0.08716605557563836</v>
      </c>
      <c r="G191" s="72">
        <f>E191/D191</f>
        <v>153.7306317162524</v>
      </c>
      <c r="H191" s="170">
        <v>20</v>
      </c>
      <c r="I191" s="152">
        <v>192764</v>
      </c>
      <c r="J191" s="75">
        <f>I191/O191</f>
        <v>0.018099311290239287</v>
      </c>
      <c r="K191" s="47">
        <f>I191/D191</f>
        <v>31.920895581458776</v>
      </c>
      <c r="L191" s="151">
        <v>6451838</v>
      </c>
      <c r="M191" s="75">
        <f>L191/O191</f>
        <v>0.6057864765007722</v>
      </c>
      <c r="N191" s="108">
        <f>L191/D191</f>
        <v>1068.3968329485165</v>
      </c>
      <c r="O191" s="78">
        <v>10650350</v>
      </c>
      <c r="P191" s="77">
        <f>O191/D191</f>
        <v>1763.652498682272</v>
      </c>
    </row>
    <row r="192" spans="1:16" ht="10.5">
      <c r="A192" s="126"/>
      <c r="B192" s="1" t="s">
        <v>154</v>
      </c>
      <c r="C192" s="80"/>
      <c r="D192" s="81"/>
      <c r="E192" s="82"/>
      <c r="F192" s="83"/>
      <c r="G192" s="84"/>
      <c r="H192" s="172"/>
      <c r="I192" s="157"/>
      <c r="J192" s="84"/>
      <c r="K192" s="173"/>
      <c r="L192" s="156"/>
      <c r="M192" s="123"/>
      <c r="N192" s="87"/>
      <c r="O192" s="89"/>
      <c r="P192" s="90"/>
    </row>
    <row r="193" spans="1:16" ht="10.5">
      <c r="A193" s="2" t="s">
        <v>50</v>
      </c>
      <c r="B193" s="68" t="s">
        <v>2</v>
      </c>
      <c r="C193" s="111" t="s">
        <v>127</v>
      </c>
      <c r="D193" s="4">
        <v>2550.063</v>
      </c>
      <c r="E193" s="5">
        <v>348129</v>
      </c>
      <c r="F193" s="91">
        <f>E193/O193</f>
        <v>0.06377050684811812</v>
      </c>
      <c r="G193" s="6">
        <f>E193/D193</f>
        <v>136.51780367779148</v>
      </c>
      <c r="H193" s="171">
        <v>29</v>
      </c>
      <c r="I193" s="154">
        <v>2277478</v>
      </c>
      <c r="J193" s="122">
        <f>I193/O193</f>
        <v>0.41718996807343933</v>
      </c>
      <c r="K193" s="55">
        <f>I193/D193</f>
        <v>893.1065624653195</v>
      </c>
      <c r="L193" s="153">
        <v>1890793</v>
      </c>
      <c r="M193" s="122">
        <f>L193/O193</f>
        <v>0.34635674693827234</v>
      </c>
      <c r="N193" s="9">
        <f>L193/D193</f>
        <v>741.4691323312404</v>
      </c>
      <c r="O193" s="78">
        <v>5459091</v>
      </c>
      <c r="P193" s="77">
        <f>O193/D193</f>
        <v>2140.767110459624</v>
      </c>
    </row>
    <row r="194" spans="1:16" ht="10.5">
      <c r="A194" s="79"/>
      <c r="B194" s="167" t="s">
        <v>255</v>
      </c>
      <c r="C194" s="80" t="s">
        <v>147</v>
      </c>
      <c r="D194" s="81"/>
      <c r="E194" s="82"/>
      <c r="F194" s="83"/>
      <c r="G194" s="84"/>
      <c r="H194" s="172"/>
      <c r="I194" s="157"/>
      <c r="J194" s="84"/>
      <c r="K194" s="173"/>
      <c r="L194" s="156"/>
      <c r="M194" s="169"/>
      <c r="N194" s="87"/>
      <c r="O194" s="89"/>
      <c r="P194" s="90"/>
    </row>
    <row r="195" spans="1:16" ht="10.5">
      <c r="A195" s="25" t="s">
        <v>51</v>
      </c>
      <c r="B195" s="3" t="s">
        <v>256</v>
      </c>
      <c r="C195" s="121" t="s">
        <v>131</v>
      </c>
      <c r="D195" s="4">
        <v>623.908</v>
      </c>
      <c r="E195" s="5">
        <v>86083</v>
      </c>
      <c r="F195" s="71">
        <f>E195/O195</f>
        <v>0.03576864377658507</v>
      </c>
      <c r="G195" s="6">
        <f>E195/D195</f>
        <v>137.97386794206838</v>
      </c>
      <c r="H195" s="171">
        <v>27</v>
      </c>
      <c r="I195" s="154">
        <v>542012</v>
      </c>
      <c r="J195" s="75">
        <f>I195/O195</f>
        <v>0.22521327266283037</v>
      </c>
      <c r="K195" s="55">
        <f>I195/D195</f>
        <v>868.7370573866659</v>
      </c>
      <c r="L195" s="153">
        <v>326055</v>
      </c>
      <c r="M195" s="75">
        <f>L195/O195</f>
        <v>0.13548023589529226</v>
      </c>
      <c r="N195" s="9">
        <f>L195/D195</f>
        <v>522.6010886220404</v>
      </c>
      <c r="O195" s="78">
        <v>2406661</v>
      </c>
      <c r="P195" s="77">
        <f>O195/D195</f>
        <v>3857.39724446553</v>
      </c>
    </row>
    <row r="196" spans="1:16" ht="10.5">
      <c r="A196" s="2"/>
      <c r="B196" s="3" t="s">
        <v>280</v>
      </c>
      <c r="C196" s="15" t="s">
        <v>148</v>
      </c>
      <c r="D196" s="4"/>
      <c r="E196" s="5"/>
      <c r="F196" s="98"/>
      <c r="G196" s="6"/>
      <c r="H196" s="171"/>
      <c r="I196" s="154"/>
      <c r="J196" s="6"/>
      <c r="K196" s="55"/>
      <c r="L196" s="153"/>
      <c r="M196" s="169"/>
      <c r="N196" s="9"/>
      <c r="O196" s="89"/>
      <c r="P196" s="90"/>
    </row>
    <row r="197" spans="1:16" ht="10.5">
      <c r="A197" s="126"/>
      <c r="B197" s="1" t="s">
        <v>154</v>
      </c>
      <c r="C197" s="80"/>
      <c r="D197" s="81"/>
      <c r="E197" s="82"/>
      <c r="F197" s="83"/>
      <c r="G197" s="84"/>
      <c r="H197" s="172"/>
      <c r="I197" s="157"/>
      <c r="J197" s="84"/>
      <c r="K197" s="173"/>
      <c r="L197" s="156"/>
      <c r="M197" s="169"/>
      <c r="N197" s="87"/>
      <c r="O197" s="89"/>
      <c r="P197" s="90"/>
    </row>
    <row r="198" spans="1:16" ht="10.5">
      <c r="A198" s="25" t="s">
        <v>52</v>
      </c>
      <c r="B198" s="68" t="s">
        <v>6</v>
      </c>
      <c r="C198" s="15" t="s">
        <v>149</v>
      </c>
      <c r="D198" s="4">
        <v>7642.884</v>
      </c>
      <c r="E198" s="5">
        <v>863320</v>
      </c>
      <c r="F198" s="71">
        <f>E198/O198</f>
        <v>0.050216359265093366</v>
      </c>
      <c r="G198" s="6">
        <f>E198/D198</f>
        <v>112.95736007507114</v>
      </c>
      <c r="H198" s="171">
        <v>37</v>
      </c>
      <c r="I198" s="154">
        <v>9073077</v>
      </c>
      <c r="J198" s="75">
        <f>I198/O198</f>
        <v>0.5277497269516003</v>
      </c>
      <c r="K198" s="55">
        <f>I198/D198</f>
        <v>1187.1273985055902</v>
      </c>
      <c r="L198" s="153">
        <v>3263647</v>
      </c>
      <c r="M198" s="75">
        <f>L198/O198</f>
        <v>0.18983513675861113</v>
      </c>
      <c r="N198" s="9">
        <f>L198/D198</f>
        <v>427.0177330965641</v>
      </c>
      <c r="O198" s="78">
        <v>17192007</v>
      </c>
      <c r="P198" s="77">
        <f>O198/D198</f>
        <v>2249.4135721541766</v>
      </c>
    </row>
    <row r="199" spans="2:16" ht="10.5">
      <c r="B199" s="68"/>
      <c r="C199" s="15" t="s">
        <v>106</v>
      </c>
      <c r="D199" s="4"/>
      <c r="E199" s="5"/>
      <c r="F199" s="91"/>
      <c r="G199" s="6"/>
      <c r="H199" s="171"/>
      <c r="I199" s="154"/>
      <c r="J199" s="122"/>
      <c r="K199" s="55"/>
      <c r="L199" s="153"/>
      <c r="M199" s="122"/>
      <c r="N199" s="9"/>
      <c r="O199" s="89"/>
      <c r="P199" s="90"/>
    </row>
    <row r="200" spans="2:16" ht="10.5">
      <c r="B200" s="12"/>
      <c r="C200" s="111" t="s">
        <v>107</v>
      </c>
      <c r="D200" s="4"/>
      <c r="E200" s="5"/>
      <c r="F200" s="91"/>
      <c r="G200" s="6"/>
      <c r="H200" s="171"/>
      <c r="I200" s="154"/>
      <c r="J200" s="122"/>
      <c r="K200" s="55"/>
      <c r="L200" s="153"/>
      <c r="M200" s="122"/>
      <c r="N200" s="9"/>
      <c r="O200" s="89"/>
      <c r="P200" s="90"/>
    </row>
    <row r="201" spans="2:16" ht="10.5">
      <c r="B201" s="12"/>
      <c r="C201" s="111" t="s">
        <v>150</v>
      </c>
      <c r="D201" s="4"/>
      <c r="E201" s="5"/>
      <c r="F201" s="91"/>
      <c r="G201" s="6"/>
      <c r="H201" s="171"/>
      <c r="I201" s="154"/>
      <c r="J201" s="122"/>
      <c r="K201" s="55"/>
      <c r="L201" s="153"/>
      <c r="M201" s="122"/>
      <c r="N201" s="9"/>
      <c r="O201" s="89"/>
      <c r="P201" s="90"/>
    </row>
    <row r="202" spans="1:16" ht="10.5">
      <c r="A202" s="126"/>
      <c r="B202" s="1" t="s">
        <v>154</v>
      </c>
      <c r="C202" s="80"/>
      <c r="D202" s="25"/>
      <c r="E202" s="163"/>
      <c r="F202" s="98"/>
      <c r="G202" s="6"/>
      <c r="H202" s="171"/>
      <c r="I202" s="154"/>
      <c r="J202" s="6"/>
      <c r="K202" s="55"/>
      <c r="L202" s="153"/>
      <c r="M202" s="169"/>
      <c r="N202" s="9"/>
      <c r="O202" s="89"/>
      <c r="P202" s="90"/>
    </row>
    <row r="203" spans="1:16" ht="10.5">
      <c r="A203" s="27" t="s">
        <v>163</v>
      </c>
      <c r="B203" s="105" t="s">
        <v>257</v>
      </c>
      <c r="C203" s="69" t="s">
        <v>133</v>
      </c>
      <c r="D203" s="28">
        <v>1818.47</v>
      </c>
      <c r="E203" s="107">
        <v>533027</v>
      </c>
      <c r="F203" s="71">
        <f>E203/O203</f>
        <v>0.11693755828756802</v>
      </c>
      <c r="G203" s="184">
        <f>E203/D203</f>
        <v>293.1183907350685</v>
      </c>
      <c r="H203" s="185">
        <v>4</v>
      </c>
      <c r="I203" s="152">
        <v>1297720</v>
      </c>
      <c r="J203" s="75">
        <f>I203/O203</f>
        <v>0.2846989142031131</v>
      </c>
      <c r="K203" s="47">
        <f>I203/D203</f>
        <v>713.6328891870638</v>
      </c>
      <c r="L203" s="151">
        <v>1125766</v>
      </c>
      <c r="M203" s="75">
        <f>L203/O203</f>
        <v>0.24697496982922496</v>
      </c>
      <c r="N203" s="108">
        <f>L203/D203</f>
        <v>619.0731769014611</v>
      </c>
      <c r="O203" s="78">
        <v>4558219</v>
      </c>
      <c r="P203" s="77">
        <f>O203/D203</f>
        <v>2506.623150230688</v>
      </c>
    </row>
    <row r="204" spans="1:16" ht="10.5">
      <c r="A204" s="126"/>
      <c r="B204" s="1" t="s">
        <v>154</v>
      </c>
      <c r="C204" s="80"/>
      <c r="D204" s="186"/>
      <c r="E204" s="82"/>
      <c r="F204" s="187"/>
      <c r="G204" s="188"/>
      <c r="H204" s="189"/>
      <c r="I204" s="157"/>
      <c r="J204" s="84"/>
      <c r="K204" s="173"/>
      <c r="L204" s="156"/>
      <c r="M204" s="123"/>
      <c r="N204" s="87"/>
      <c r="O204" s="89"/>
      <c r="P204" s="90"/>
    </row>
    <row r="205" spans="1:16" ht="10.5">
      <c r="A205" s="25" t="s">
        <v>53</v>
      </c>
      <c r="B205" s="68" t="s">
        <v>17</v>
      </c>
      <c r="C205" s="15" t="s">
        <v>133</v>
      </c>
      <c r="D205" s="4">
        <v>5556.506</v>
      </c>
      <c r="E205" s="5">
        <v>808200</v>
      </c>
      <c r="F205" s="91">
        <f>E205/O205</f>
        <v>0.05858625749943241</v>
      </c>
      <c r="G205" s="6">
        <f>E205/D205</f>
        <v>145.45111622303656</v>
      </c>
      <c r="H205" s="171">
        <v>24</v>
      </c>
      <c r="I205" s="154">
        <v>5906515</v>
      </c>
      <c r="J205" s="122">
        <f>I205/O205</f>
        <v>0.42816209937423905</v>
      </c>
      <c r="K205" s="55">
        <f>I205/D205</f>
        <v>1062.9908435264895</v>
      </c>
      <c r="L205" s="153">
        <v>4127972</v>
      </c>
      <c r="M205" s="122">
        <f>L205/O205</f>
        <v>0.2992358705053786</v>
      </c>
      <c r="N205" s="9">
        <f>L205/D205</f>
        <v>742.9078633227427</v>
      </c>
      <c r="O205" s="78">
        <v>13795044</v>
      </c>
      <c r="P205" s="77">
        <f>O205/D205</f>
        <v>2482.6831825611275</v>
      </c>
    </row>
    <row r="206" spans="1:16" ht="10.5">
      <c r="A206" s="3" t="s">
        <v>258</v>
      </c>
      <c r="B206" s="3"/>
      <c r="C206" s="121"/>
      <c r="D206" s="81"/>
      <c r="E206" s="5"/>
      <c r="F206" s="98"/>
      <c r="G206" s="84"/>
      <c r="H206" s="172"/>
      <c r="I206" s="157"/>
      <c r="J206" s="84"/>
      <c r="K206" s="55"/>
      <c r="L206" s="153"/>
      <c r="M206" s="123"/>
      <c r="N206" s="9"/>
      <c r="O206" s="104"/>
      <c r="P206" s="159"/>
    </row>
    <row r="207" spans="1:16" ht="12.75" customHeight="1">
      <c r="A207" s="38" t="s">
        <v>198</v>
      </c>
      <c r="B207" s="190"/>
      <c r="C207" s="191"/>
      <c r="D207" s="192">
        <v>265902.84</v>
      </c>
      <c r="E207" s="192">
        <v>47392347</v>
      </c>
      <c r="F207" s="193" t="s">
        <v>213</v>
      </c>
      <c r="G207" s="194" t="s">
        <v>212</v>
      </c>
      <c r="H207" s="195">
        <v>0</v>
      </c>
      <c r="I207" s="192">
        <v>244370415</v>
      </c>
      <c r="J207" s="196" t="s">
        <v>215</v>
      </c>
      <c r="K207" s="194" t="s">
        <v>216</v>
      </c>
      <c r="L207" s="192">
        <v>194411123</v>
      </c>
      <c r="M207" s="196" t="s">
        <v>217</v>
      </c>
      <c r="N207" s="197" t="s">
        <v>218</v>
      </c>
      <c r="O207" s="198">
        <v>645056913</v>
      </c>
      <c r="P207" s="197" t="s">
        <v>214</v>
      </c>
    </row>
    <row r="208" spans="1:16" ht="12.75" customHeight="1">
      <c r="A208" s="2" t="s">
        <v>200</v>
      </c>
      <c r="B208" s="199"/>
      <c r="C208" s="199"/>
      <c r="D208" s="8"/>
      <c r="E208" s="8"/>
      <c r="F208" s="76"/>
      <c r="G208" s="9"/>
      <c r="H208" s="199"/>
      <c r="I208" s="8"/>
      <c r="J208" s="76"/>
      <c r="K208" s="9"/>
      <c r="L208" s="8"/>
      <c r="M208" s="76"/>
      <c r="N208" s="9"/>
      <c r="O208" s="153"/>
      <c r="P208" s="9"/>
    </row>
    <row r="209" spans="1:16" ht="12.75" customHeight="1">
      <c r="A209" s="2" t="s">
        <v>281</v>
      </c>
      <c r="B209" s="199"/>
      <c r="C209" s="199"/>
      <c r="D209" s="8"/>
      <c r="E209" s="8"/>
      <c r="F209" s="76"/>
      <c r="G209" s="9"/>
      <c r="H209" s="199"/>
      <c r="I209" s="8"/>
      <c r="J209" s="76"/>
      <c r="K209" s="9"/>
      <c r="L209" s="8"/>
      <c r="M209" s="76"/>
      <c r="N209" s="9"/>
      <c r="O209" s="153"/>
      <c r="P209" s="9"/>
    </row>
    <row r="210" spans="1:16" ht="12.75" customHeight="1">
      <c r="A210" s="2" t="s">
        <v>282</v>
      </c>
      <c r="B210" s="199"/>
      <c r="C210" s="199"/>
      <c r="D210" s="8"/>
      <c r="E210" s="8"/>
      <c r="F210" s="76"/>
      <c r="G210" s="9"/>
      <c r="H210" s="199"/>
      <c r="I210" s="8"/>
      <c r="J210" s="76"/>
      <c r="K210" s="9"/>
      <c r="L210" s="8"/>
      <c r="M210" s="76"/>
      <c r="N210" s="9"/>
      <c r="O210" s="153"/>
      <c r="P210" s="9"/>
    </row>
    <row r="211" spans="1:14" ht="11.25" customHeight="1">
      <c r="A211" s="2" t="s">
        <v>109</v>
      </c>
      <c r="B211" s="7"/>
      <c r="C211" s="7"/>
      <c r="D211" s="8"/>
      <c r="E211" s="8"/>
      <c r="F211" s="8"/>
      <c r="G211" s="9"/>
      <c r="H211" s="10"/>
      <c r="I211" s="8"/>
      <c r="J211" s="8"/>
      <c r="K211" s="9"/>
      <c r="L211" s="8"/>
      <c r="M211" s="8"/>
      <c r="N211" s="11"/>
    </row>
    <row r="212" spans="1:3" ht="10.5">
      <c r="A212" s="25" t="s">
        <v>208</v>
      </c>
      <c r="B212" s="25"/>
      <c r="C212" s="25"/>
    </row>
    <row r="213" ht="10.5">
      <c r="A213" s="25" t="s">
        <v>70</v>
      </c>
    </row>
    <row r="214" ht="10.5">
      <c r="A214" s="25" t="s">
        <v>202</v>
      </c>
    </row>
    <row r="215" ht="10.5">
      <c r="A215" s="25" t="s">
        <v>203</v>
      </c>
    </row>
    <row r="216" spans="1:19" ht="10.5">
      <c r="A216" s="25" t="s">
        <v>211</v>
      </c>
      <c r="B216" s="201"/>
      <c r="C216" s="201"/>
      <c r="D216" s="201"/>
      <c r="E216" s="201"/>
      <c r="F216" s="202"/>
      <c r="G216" s="203"/>
      <c r="H216" s="19"/>
      <c r="I216" s="20"/>
      <c r="J216" s="21"/>
      <c r="K216" s="21"/>
      <c r="L216" s="22"/>
      <c r="M216" s="200"/>
      <c r="N216" s="24"/>
      <c r="O216" s="21"/>
      <c r="P216" s="21"/>
      <c r="R216" s="16"/>
      <c r="S216" s="16"/>
    </row>
    <row r="217" spans="1:10" ht="13.5" customHeight="1">
      <c r="A217" s="204" t="s">
        <v>199</v>
      </c>
      <c r="E217" s="202"/>
      <c r="F217" s="202"/>
      <c r="G217" s="22"/>
      <c r="H217" s="22"/>
      <c r="I217" s="20"/>
      <c r="J217" s="20"/>
    </row>
    <row r="218" spans="1:10" ht="11.25">
      <c r="A218" s="25" t="s">
        <v>209</v>
      </c>
      <c r="I218" s="205"/>
      <c r="J218" s="206"/>
    </row>
    <row r="219" spans="1:8" ht="10.5">
      <c r="A219" s="25" t="s">
        <v>210</v>
      </c>
      <c r="G219" s="207"/>
      <c r="H219" s="207"/>
    </row>
    <row r="220" spans="1:4" ht="12.75">
      <c r="A220" s="208"/>
      <c r="B220" s="208"/>
      <c r="C220" s="208"/>
      <c r="D220" s="208"/>
    </row>
    <row r="221" spans="2:13" ht="12.75">
      <c r="B221" s="25"/>
      <c r="C221" s="25"/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</row>
  </sheetData>
  <printOptions horizontalCentered="1"/>
  <pageMargins left="0" right="0" top="0.4" bottom="0" header="0" footer="0"/>
  <pageSetup horizontalDpi="600" verticalDpi="600" orientation="landscape" scale="94" r:id="rId1"/>
  <rowBreaks count="3" manualBreakCount="3">
    <brk id="57" max="15" man="1"/>
    <brk id="112" max="15" man="1"/>
    <brk id="1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2008-05-12T19:01:16Z</cp:lastPrinted>
  <dcterms:created xsi:type="dcterms:W3CDTF">2003-09-16T19:29:02Z</dcterms:created>
  <dcterms:modified xsi:type="dcterms:W3CDTF">2008-10-07T22:06:48Z</dcterms:modified>
  <cp:category/>
  <cp:version/>
  <cp:contentType/>
  <cp:contentStatus/>
</cp:coreProperties>
</file>