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75" windowHeight="8640" activeTab="0"/>
  </bookViews>
  <sheets>
    <sheet name="State General Fund-Non-tax Reve" sheetId="1" r:id="rId1"/>
  </sheets>
  <definedNames>
    <definedName name="_xlnm.Print_Area" localSheetId="0">'State General Fund-Non-tax Reve'!$A$1:$K$92</definedName>
  </definedNames>
  <calcPr fullCalcOnLoad="1"/>
</workbook>
</file>

<file path=xl/sharedStrings.xml><?xml version="1.0" encoding="utf-8"?>
<sst xmlns="http://schemas.openxmlformats.org/spreadsheetml/2006/main" count="204" uniqueCount="55">
  <si>
    <t xml:space="preserve">                                                                    TABLE 3.  STATE GENERAL FUND: NON-TAX REVENUES AND TRANSFERS BY SOURCE </t>
  </si>
  <si>
    <t xml:space="preserve">         Fiscal Year</t>
  </si>
  <si>
    <t xml:space="preserve">         1988-1989</t>
  </si>
  <si>
    <t xml:space="preserve">         1989-1990</t>
  </si>
  <si>
    <t xml:space="preserve">         1990-1991</t>
  </si>
  <si>
    <t xml:space="preserve">         1991-1992</t>
  </si>
  <si>
    <t xml:space="preserve">         1992-1993</t>
  </si>
  <si>
    <t>Percent</t>
  </si>
  <si>
    <t>Amount</t>
  </si>
  <si>
    <t>of</t>
  </si>
  <si>
    <t>Sources of revenue</t>
  </si>
  <si>
    <t>[$]</t>
  </si>
  <si>
    <t>total</t>
  </si>
  <si>
    <t>Income from treasurer's investments…………………</t>
  </si>
  <si>
    <t>Judicial Department receipts……………………………</t>
  </si>
  <si>
    <t>Sales tax refund - Highway Fund………………………</t>
  </si>
  <si>
    <t>------</t>
  </si>
  <si>
    <t>Sales tax refund - Non-Highway Fund…………………</t>
  </si>
  <si>
    <t>Secretary of State…………………………………………</t>
  </si>
  <si>
    <t xml:space="preserve">Cost of administering local government </t>
  </si>
  <si>
    <t xml:space="preserve">         sales and use tax……………………………………</t>
  </si>
  <si>
    <t>Disproportionate share payments………………………</t>
  </si>
  <si>
    <t>Intrastate transfer of funds……………………………..</t>
  </si>
  <si>
    <t>Banking and investment fees…………………………..</t>
  </si>
  <si>
    <t>Insurance Department……………………………………</t>
  </si>
  <si>
    <t>Reversions of capital improvements funds……………</t>
  </si>
  <si>
    <t>ABC Board application fees…………………………….</t>
  </si>
  <si>
    <t>Gasoline and oil inspection fees……………………….</t>
  </si>
  <si>
    <t>Transfer of Use Tax from Highway</t>
  </si>
  <si>
    <t xml:space="preserve">          Trust Fund…………………………………………..</t>
  </si>
  <si>
    <t>Administrative Office of the Courts:</t>
  </si>
  <si>
    <t xml:space="preserve">          DWI service fees……………………………………</t>
  </si>
  <si>
    <t>Probation - supervision fees…………………………….</t>
  </si>
  <si>
    <t>Miscellaneous……………………………………………..</t>
  </si>
  <si>
    <t>Total General Fund Non-tax Revenue and Transfers.</t>
  </si>
  <si>
    <t xml:space="preserve">         1993-1994</t>
  </si>
  <si>
    <t xml:space="preserve">         1994-1995</t>
  </si>
  <si>
    <t xml:space="preserve">         1995-1996</t>
  </si>
  <si>
    <t xml:space="preserve">         1996-1997</t>
  </si>
  <si>
    <t xml:space="preserve">         1997-1998</t>
  </si>
  <si>
    <t xml:space="preserve">      TABLE  3.  -Continued</t>
  </si>
  <si>
    <t xml:space="preserve">         1998-1999</t>
  </si>
  <si>
    <t xml:space="preserve">         1999-2000</t>
  </si>
  <si>
    <t xml:space="preserve">         2000-2001</t>
  </si>
  <si>
    <t xml:space="preserve">         2001-2002</t>
  </si>
  <si>
    <t xml:space="preserve">         2002-2003</t>
  </si>
  <si>
    <t>Detail may not add to totals due to rounding.</t>
  </si>
  <si>
    <t>Non-tax revenue and transfers include earnings, fees, dividends, transfers, etc.</t>
  </si>
  <si>
    <t xml:space="preserve">Miscellaneous category includes revenue for State Board of Elections, non-tax revenue for DHHS, Department of Labor-fees and penalties, </t>
  </si>
  <si>
    <t>real estate administrative costs, DWI restoration fees, Chemical Alcohol Testing, Administrative Office of the Courts-Parole Supervision fees,</t>
  </si>
  <si>
    <t>Butner Fire and Police District Tax, and miscellaneous non-tax revenue.</t>
  </si>
  <si>
    <t xml:space="preserve">      1990-91 includes (1) a one-time amount for Health Benefit Matching Reserve, $47,000,000.</t>
  </si>
  <si>
    <t xml:space="preserve">                                   (2) a one-time amount for Transfer from Highway Fund, $17,000,000. </t>
  </si>
  <si>
    <t xml:space="preserve">      2001-02 includes $19,000,000 for railroad dividends and $347,763,108 designated as shortfall funds due to the budgetary situation.</t>
  </si>
  <si>
    <t xml:space="preserve">      2002-03 Intrastate transfer of funds category includes $93,338,258 per legislative directive and Section 401B federal funds amounting to $136,859,298.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</si>
</sst>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0.0%"/>
    <numFmt numFmtId="167" formatCode="m/d"/>
    <numFmt numFmtId="168" formatCode="00000"/>
    <numFmt numFmtId="169" formatCode="&quot;$&quot;#,##0.00"/>
  </numFmts>
  <fonts count="4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/>
    </xf>
    <xf numFmtId="10" fontId="3" fillId="2" borderId="16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center"/>
    </xf>
    <xf numFmtId="10" fontId="3" fillId="2" borderId="16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 quotePrefix="1">
      <alignment horizontal="right"/>
    </xf>
    <xf numFmtId="10" fontId="3" fillId="2" borderId="17" xfId="0" applyNumberFormat="1" applyFont="1" applyFill="1" applyBorder="1" applyAlignment="1">
      <alignment/>
    </xf>
    <xf numFmtId="3" fontId="3" fillId="2" borderId="0" xfId="0" applyNumberFormat="1" applyFont="1" applyFill="1" applyBorder="1" applyAlignment="1" quotePrefix="1">
      <alignment horizontal="right"/>
    </xf>
    <xf numFmtId="3" fontId="3" fillId="2" borderId="18" xfId="0" applyNumberFormat="1" applyFont="1" applyFill="1" applyBorder="1" applyAlignment="1">
      <alignment/>
    </xf>
    <xf numFmtId="10" fontId="3" fillId="2" borderId="18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0" fontId="3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45.66015625" style="1" customWidth="1"/>
    <col min="2" max="2" width="13.33203125" style="1" customWidth="1"/>
    <col min="3" max="3" width="8" style="1" customWidth="1"/>
    <col min="4" max="4" width="13.33203125" style="1" customWidth="1"/>
    <col min="5" max="5" width="8" style="1" customWidth="1"/>
    <col min="6" max="6" width="13.33203125" style="1" customWidth="1"/>
    <col min="7" max="7" width="8" style="1" customWidth="1"/>
    <col min="8" max="8" width="13.33203125" style="1" customWidth="1"/>
    <col min="9" max="9" width="8" style="1" customWidth="1"/>
    <col min="10" max="10" width="13.33203125" style="1" customWidth="1"/>
    <col min="11" max="11" width="8" style="1" customWidth="1"/>
    <col min="12" max="12" width="13.5" style="1" customWidth="1"/>
    <col min="13" max="13" width="8" style="1" customWidth="1"/>
    <col min="14" max="14" width="13.5" style="1" customWidth="1"/>
    <col min="15" max="15" width="8" style="1" customWidth="1"/>
    <col min="16" max="16" width="13.5" style="1" customWidth="1"/>
    <col min="17" max="17" width="8" style="1" customWidth="1"/>
    <col min="18" max="16384" width="9.33203125" style="1" customWidth="1"/>
  </cols>
  <sheetData>
    <row r="1" ht="10.5">
      <c r="A1" s="1" t="s">
        <v>0</v>
      </c>
    </row>
    <row r="2" spans="1:11" ht="10.5">
      <c r="A2" s="2"/>
      <c r="B2" s="3"/>
      <c r="C2" s="3"/>
      <c r="D2" s="3"/>
      <c r="E2" s="3"/>
      <c r="F2" s="3" t="s">
        <v>1</v>
      </c>
      <c r="G2" s="3"/>
      <c r="H2" s="3"/>
      <c r="I2" s="3"/>
      <c r="J2" s="3"/>
      <c r="K2" s="3"/>
    </row>
    <row r="3" spans="1:11" ht="10.5">
      <c r="A3" s="4"/>
      <c r="B3" s="5" t="s">
        <v>2</v>
      </c>
      <c r="C3" s="6"/>
      <c r="D3" s="7" t="s">
        <v>3</v>
      </c>
      <c r="E3" s="8"/>
      <c r="F3" s="9" t="s">
        <v>4</v>
      </c>
      <c r="G3" s="2"/>
      <c r="H3" s="7" t="s">
        <v>5</v>
      </c>
      <c r="I3" s="8"/>
      <c r="J3" s="5" t="s">
        <v>6</v>
      </c>
      <c r="K3" s="8"/>
    </row>
    <row r="4" spans="1:11" ht="10.5">
      <c r="A4" s="10"/>
      <c r="B4" s="11"/>
      <c r="C4" s="12" t="s">
        <v>7</v>
      </c>
      <c r="D4" s="12"/>
      <c r="E4" s="13" t="s">
        <v>7</v>
      </c>
      <c r="F4" s="11"/>
      <c r="G4" s="12" t="s">
        <v>7</v>
      </c>
      <c r="H4" s="14"/>
      <c r="I4" s="13" t="s">
        <v>7</v>
      </c>
      <c r="J4" s="12"/>
      <c r="K4" s="13" t="s">
        <v>7</v>
      </c>
    </row>
    <row r="5" spans="1:11" ht="10.5">
      <c r="A5" s="10"/>
      <c r="B5" s="15" t="s">
        <v>8</v>
      </c>
      <c r="C5" s="15" t="s">
        <v>9</v>
      </c>
      <c r="D5" s="15" t="s">
        <v>8</v>
      </c>
      <c r="E5" s="10" t="s">
        <v>9</v>
      </c>
      <c r="F5" s="16" t="s">
        <v>8</v>
      </c>
      <c r="G5" s="15" t="s">
        <v>9</v>
      </c>
      <c r="H5" s="17" t="s">
        <v>8</v>
      </c>
      <c r="I5" s="10" t="s">
        <v>9</v>
      </c>
      <c r="J5" s="15" t="s">
        <v>8</v>
      </c>
      <c r="K5" s="10" t="s">
        <v>9</v>
      </c>
    </row>
    <row r="6" spans="1:11" ht="10.5">
      <c r="A6" s="18" t="s">
        <v>10</v>
      </c>
      <c r="B6" s="19" t="s">
        <v>11</v>
      </c>
      <c r="C6" s="19" t="s">
        <v>12</v>
      </c>
      <c r="D6" s="19" t="s">
        <v>11</v>
      </c>
      <c r="E6" s="18" t="s">
        <v>12</v>
      </c>
      <c r="F6" s="20" t="s">
        <v>11</v>
      </c>
      <c r="G6" s="19" t="s">
        <v>12</v>
      </c>
      <c r="H6" s="21" t="s">
        <v>11</v>
      </c>
      <c r="I6" s="18" t="s">
        <v>12</v>
      </c>
      <c r="J6" s="19" t="s">
        <v>11</v>
      </c>
      <c r="K6" s="18" t="s">
        <v>12</v>
      </c>
    </row>
    <row r="7" spans="1:11" ht="10.5">
      <c r="A7" s="1" t="s">
        <v>13</v>
      </c>
      <c r="B7" s="22">
        <v>141780651</v>
      </c>
      <c r="C7" s="23">
        <f>B7/$B$27</f>
        <v>0.6273827164218495</v>
      </c>
      <c r="D7" s="22">
        <v>118572985</v>
      </c>
      <c r="E7" s="23">
        <f>D7/$D$27</f>
        <v>0.2776992124229846</v>
      </c>
      <c r="F7" s="22">
        <v>78623399</v>
      </c>
      <c r="G7" s="23">
        <f>F7/$F$27</f>
        <v>0.1525749479075234</v>
      </c>
      <c r="H7" s="22">
        <v>57242867</v>
      </c>
      <c r="I7" s="23">
        <f>H7/$H$27</f>
        <v>0.15119403084378602</v>
      </c>
      <c r="J7" s="22">
        <v>75732291</v>
      </c>
      <c r="K7" s="23">
        <f>J7/$J$27</f>
        <v>0.18481206872346978</v>
      </c>
    </row>
    <row r="8" spans="1:11" ht="10.5">
      <c r="A8" s="1" t="s">
        <v>14</v>
      </c>
      <c r="B8" s="22">
        <v>48195092</v>
      </c>
      <c r="C8" s="23">
        <f>B8/$B$27</f>
        <v>0.2132644160109051</v>
      </c>
      <c r="D8" s="22">
        <v>59257333</v>
      </c>
      <c r="E8" s="23">
        <f>D8/$D$27</f>
        <v>0.13878131434733246</v>
      </c>
      <c r="F8" s="22">
        <v>63079625</v>
      </c>
      <c r="G8" s="23">
        <f>F8/$F$27</f>
        <v>0.12241102039357407</v>
      </c>
      <c r="H8" s="22">
        <v>71299801</v>
      </c>
      <c r="I8" s="23">
        <f>H8/$H$27</f>
        <v>0.18832222906567214</v>
      </c>
      <c r="J8" s="22">
        <v>76267296</v>
      </c>
      <c r="K8" s="23">
        <f>J8/$J$27</f>
        <v>0.18611765950280326</v>
      </c>
    </row>
    <row r="9" spans="1:11" ht="10.5">
      <c r="A9" s="1" t="s">
        <v>15</v>
      </c>
      <c r="B9" s="24" t="s">
        <v>16</v>
      </c>
      <c r="C9" s="25" t="s">
        <v>16</v>
      </c>
      <c r="D9" s="24" t="s">
        <v>16</v>
      </c>
      <c r="E9" s="25" t="s">
        <v>16</v>
      </c>
      <c r="F9" s="24" t="s">
        <v>16</v>
      </c>
      <c r="G9" s="25" t="s">
        <v>16</v>
      </c>
      <c r="H9" s="22">
        <v>8700000</v>
      </c>
      <c r="I9" s="23">
        <f>H9/$H$27</f>
        <v>0.022979073852833723</v>
      </c>
      <c r="J9" s="22">
        <v>9400000</v>
      </c>
      <c r="K9" s="23">
        <f>J9/$J$27</f>
        <v>0.022939137626255306</v>
      </c>
    </row>
    <row r="10" spans="1:11" ht="10.5">
      <c r="A10" s="1" t="s">
        <v>17</v>
      </c>
      <c r="B10" s="24" t="s">
        <v>16</v>
      </c>
      <c r="C10" s="25" t="s">
        <v>16</v>
      </c>
      <c r="D10" s="24" t="s">
        <v>16</v>
      </c>
      <c r="E10" s="25" t="s">
        <v>16</v>
      </c>
      <c r="F10" s="24" t="s">
        <v>16</v>
      </c>
      <c r="G10" s="25" t="s">
        <v>16</v>
      </c>
      <c r="H10" s="22">
        <v>8839546</v>
      </c>
      <c r="I10" s="23">
        <f>H10/$H$27</f>
        <v>0.02334765291488746</v>
      </c>
      <c r="J10" s="26">
        <v>8567106</v>
      </c>
      <c r="K10" s="23">
        <f>J10/$J$27</f>
        <v>0.020906598254544422</v>
      </c>
    </row>
    <row r="11" spans="1:11" ht="10.5">
      <c r="A11" s="1" t="s">
        <v>18</v>
      </c>
      <c r="B11" s="22">
        <v>7494261</v>
      </c>
      <c r="C11" s="23">
        <f>B11/$B$27</f>
        <v>0.03316228124636222</v>
      </c>
      <c r="D11" s="22">
        <v>7224262</v>
      </c>
      <c r="E11" s="23">
        <f>D11/$D$27</f>
        <v>0.016919299684808438</v>
      </c>
      <c r="F11" s="22">
        <v>7284823</v>
      </c>
      <c r="G11" s="23">
        <f>F11/$F$27</f>
        <v>0.014136777395499378</v>
      </c>
      <c r="H11" s="22">
        <v>8343090</v>
      </c>
      <c r="I11" s="23">
        <f>H11/$H$27</f>
        <v>0.022036377157567646</v>
      </c>
      <c r="J11" s="22">
        <v>9739682</v>
      </c>
      <c r="K11" s="23">
        <f>J11/$J$27</f>
        <v>0.023768075088719313</v>
      </c>
    </row>
    <row r="12" spans="1:11" ht="10.5">
      <c r="A12" s="1" t="s">
        <v>19</v>
      </c>
      <c r="B12" s="22"/>
      <c r="C12" s="23"/>
      <c r="D12" s="22"/>
      <c r="E12" s="23"/>
      <c r="F12" s="22"/>
      <c r="G12" s="23"/>
      <c r="H12" s="22"/>
      <c r="I12" s="23"/>
      <c r="J12" s="22"/>
      <c r="K12" s="23"/>
    </row>
    <row r="13" spans="1:11" ht="10.5">
      <c r="A13" s="1" t="s">
        <v>20</v>
      </c>
      <c r="B13" s="22">
        <v>5341708</v>
      </c>
      <c r="C13" s="23">
        <f>B13/$B$27</f>
        <v>0.023637183577132292</v>
      </c>
      <c r="D13" s="22">
        <v>5424636</v>
      </c>
      <c r="E13" s="23">
        <f>D13/$D$27</f>
        <v>0.012704556142205323</v>
      </c>
      <c r="F13" s="22">
        <v>5818817</v>
      </c>
      <c r="G13" s="23">
        <f>F13/$F$27</f>
        <v>0.011291876361875574</v>
      </c>
      <c r="H13" s="22">
        <v>6242820</v>
      </c>
      <c r="I13" s="23">
        <f>H13/$H$27</f>
        <v>0.016488991014936484</v>
      </c>
      <c r="J13" s="22">
        <v>5920165</v>
      </c>
      <c r="K13" s="23">
        <f>J13/$J$27</f>
        <v>0.014447178692036142</v>
      </c>
    </row>
    <row r="14" spans="1:11" ht="10.5">
      <c r="A14" s="1" t="s">
        <v>21</v>
      </c>
      <c r="B14" s="24" t="s">
        <v>16</v>
      </c>
      <c r="C14" s="25" t="s">
        <v>16</v>
      </c>
      <c r="D14" s="24" t="s">
        <v>16</v>
      </c>
      <c r="E14" s="25" t="s">
        <v>16</v>
      </c>
      <c r="F14" s="24" t="s">
        <v>16</v>
      </c>
      <c r="G14" s="25" t="s">
        <v>16</v>
      </c>
      <c r="H14" s="24" t="s">
        <v>16</v>
      </c>
      <c r="I14" s="25" t="s">
        <v>16</v>
      </c>
      <c r="J14" s="24" t="s">
        <v>16</v>
      </c>
      <c r="K14" s="25" t="s">
        <v>16</v>
      </c>
    </row>
    <row r="15" spans="1:11" ht="10.5">
      <c r="A15" s="1" t="s">
        <v>22</v>
      </c>
      <c r="B15" s="24" t="s">
        <v>16</v>
      </c>
      <c r="C15" s="25" t="s">
        <v>16</v>
      </c>
      <c r="D15" s="24" t="s">
        <v>16</v>
      </c>
      <c r="E15" s="25" t="s">
        <v>16</v>
      </c>
      <c r="F15" s="24" t="s">
        <v>16</v>
      </c>
      <c r="G15" s="25" t="s">
        <v>16</v>
      </c>
      <c r="H15" s="24" t="s">
        <v>16</v>
      </c>
      <c r="I15" s="25" t="s">
        <v>16</v>
      </c>
      <c r="J15" s="22">
        <v>4981787</v>
      </c>
      <c r="K15" s="23">
        <f aca="true" t="shared" si="0" ref="K15:K20">J15/$J$27</f>
        <v>0.012157223150818037</v>
      </c>
    </row>
    <row r="16" spans="1:11" ht="10.5">
      <c r="A16" s="1" t="s">
        <v>23</v>
      </c>
      <c r="B16" s="22">
        <v>2430829</v>
      </c>
      <c r="C16" s="23">
        <f>B16/$B$27</f>
        <v>0.010756475516373584</v>
      </c>
      <c r="D16" s="22">
        <v>2388757</v>
      </c>
      <c r="E16" s="23">
        <f>D16/$D$27</f>
        <v>0.005594494712011269</v>
      </c>
      <c r="F16" s="22">
        <v>2820922</v>
      </c>
      <c r="G16" s="23">
        <f>F16/$F$27</f>
        <v>0.0054742231024785225</v>
      </c>
      <c r="H16" s="22">
        <v>2960298</v>
      </c>
      <c r="I16" s="23">
        <f>H16/$H$27</f>
        <v>0.007818954754988042</v>
      </c>
      <c r="J16" s="22">
        <v>3234401</v>
      </c>
      <c r="K16" s="23">
        <f t="shared" si="0"/>
        <v>0.007893018050797637</v>
      </c>
    </row>
    <row r="17" spans="1:11" ht="10.5">
      <c r="A17" s="1" t="s">
        <v>24</v>
      </c>
      <c r="B17" s="22">
        <v>3015682</v>
      </c>
      <c r="C17" s="23">
        <f>B17/$B$27</f>
        <v>0.013344463801513199</v>
      </c>
      <c r="D17" s="22">
        <v>3502433</v>
      </c>
      <c r="E17" s="23">
        <f>D17/$D$27</f>
        <v>0.008202735940773281</v>
      </c>
      <c r="F17" s="22">
        <v>5336445</v>
      </c>
      <c r="G17" s="23">
        <f>F17/$F$27</f>
        <v>0.01035579519891227</v>
      </c>
      <c r="H17" s="22">
        <v>19042779</v>
      </c>
      <c r="I17" s="23">
        <f>H17/$H$27</f>
        <v>0.05029717528783806</v>
      </c>
      <c r="J17" s="22">
        <v>24444628</v>
      </c>
      <c r="K17" s="23">
        <f t="shared" si="0"/>
        <v>0.05965305169304404</v>
      </c>
    </row>
    <row r="18" spans="1:11" ht="10.5">
      <c r="A18" s="1" t="s">
        <v>25</v>
      </c>
      <c r="B18" s="22">
        <v>603798</v>
      </c>
      <c r="C18" s="23">
        <f>B18/$B$27</f>
        <v>0.0026718203558684455</v>
      </c>
      <c r="D18" s="22">
        <v>43306944</v>
      </c>
      <c r="E18" s="23">
        <f>D18/$D$27</f>
        <v>0.10142533091535394</v>
      </c>
      <c r="F18" s="22">
        <v>35176053</v>
      </c>
      <c r="G18" s="27">
        <f>F18/$F$27</f>
        <v>0.06826192357910248</v>
      </c>
      <c r="H18" s="28">
        <v>67890</v>
      </c>
      <c r="I18" s="27">
        <f>H18/$H$27</f>
        <v>0.00017931601423780245</v>
      </c>
      <c r="J18" s="26">
        <v>97606</v>
      </c>
      <c r="K18" s="23">
        <f t="shared" si="0"/>
        <v>0.000238191219909391</v>
      </c>
    </row>
    <row r="19" spans="1:11" ht="10.5">
      <c r="A19" s="1" t="s">
        <v>26</v>
      </c>
      <c r="B19" s="22">
        <v>2378750</v>
      </c>
      <c r="C19" s="23">
        <f>B19/$B$27</f>
        <v>0.010526024716083963</v>
      </c>
      <c r="D19" s="22">
        <v>2547235</v>
      </c>
      <c r="E19" s="23">
        <f>D19/$D$27</f>
        <v>0.005965651900863095</v>
      </c>
      <c r="F19" s="22">
        <v>2537810</v>
      </c>
      <c r="G19" s="23">
        <f>F19/$F$27</f>
        <v>0.0049248217893656816</v>
      </c>
      <c r="H19" s="22">
        <v>2397890</v>
      </c>
      <c r="I19" s="23">
        <f>H19/$H$27</f>
        <v>0.006333481770226604</v>
      </c>
      <c r="J19" s="22">
        <v>2890390</v>
      </c>
      <c r="K19" s="23">
        <f t="shared" si="0"/>
        <v>0.0070535163833566035</v>
      </c>
    </row>
    <row r="20" spans="1:11" ht="10.5">
      <c r="A20" s="1" t="s">
        <v>27</v>
      </c>
      <c r="B20" s="22">
        <v>1238979</v>
      </c>
      <c r="C20" s="23">
        <f>B20/$B$27</f>
        <v>0.005482511225100996</v>
      </c>
      <c r="D20" s="22">
        <v>1021567</v>
      </c>
      <c r="E20" s="23">
        <f>D20/$D$27</f>
        <v>0.0023925209552353864</v>
      </c>
      <c r="F20" s="22">
        <v>1426504</v>
      </c>
      <c r="G20" s="23">
        <f>F20/$F$27</f>
        <v>0.0027682442664412636</v>
      </c>
      <c r="H20" s="22">
        <v>1356651</v>
      </c>
      <c r="I20" s="23">
        <f>H20/$H$27</f>
        <v>0.0035832854622437614</v>
      </c>
      <c r="J20" s="22">
        <v>1175885</v>
      </c>
      <c r="K20" s="23">
        <f t="shared" si="0"/>
        <v>0.002869551898686087</v>
      </c>
    </row>
    <row r="21" spans="1:11" ht="10.5">
      <c r="A21" s="1" t="s">
        <v>28</v>
      </c>
      <c r="B21" s="22"/>
      <c r="C21" s="23"/>
      <c r="D21" s="22"/>
      <c r="E21" s="23"/>
      <c r="F21" s="22"/>
      <c r="G21" s="23"/>
      <c r="H21" s="22"/>
      <c r="I21" s="23"/>
      <c r="J21" s="22"/>
      <c r="K21" s="23"/>
    </row>
    <row r="22" spans="1:11" ht="10.5">
      <c r="A22" s="1" t="s">
        <v>29</v>
      </c>
      <c r="B22" s="24" t="s">
        <v>16</v>
      </c>
      <c r="C22" s="25" t="s">
        <v>16</v>
      </c>
      <c r="D22" s="22">
        <v>164693276</v>
      </c>
      <c r="E22" s="23">
        <f>D22/$D$27</f>
        <v>0.38571343241937645</v>
      </c>
      <c r="F22" s="22">
        <v>231080699</v>
      </c>
      <c r="G22" s="23">
        <f>F22/$F$27</f>
        <v>0.44843044260092463</v>
      </c>
      <c r="H22" s="22">
        <v>170000000</v>
      </c>
      <c r="I22" s="23">
        <f>H22/$H$27</f>
        <v>0.4490163856300842</v>
      </c>
      <c r="J22" s="22">
        <v>170000000</v>
      </c>
      <c r="K22" s="23">
        <f>J22/$J$27</f>
        <v>0.4148567443046172</v>
      </c>
    </row>
    <row r="23" spans="1:11" ht="10.5">
      <c r="A23" s="1" t="s">
        <v>30</v>
      </c>
      <c r="B23" s="22"/>
      <c r="C23" s="23"/>
      <c r="D23" s="22"/>
      <c r="E23" s="23"/>
      <c r="F23" s="22"/>
      <c r="G23" s="23"/>
      <c r="H23" s="22"/>
      <c r="I23" s="23"/>
      <c r="J23" s="22"/>
      <c r="K23" s="23"/>
    </row>
    <row r="24" spans="1:11" ht="10.5">
      <c r="A24" s="1" t="s">
        <v>31</v>
      </c>
      <c r="B24" s="22">
        <v>2907195</v>
      </c>
      <c r="C24" s="23">
        <f>B24/$B$27</f>
        <v>0.012864406274083329</v>
      </c>
      <c r="D24" s="22">
        <v>3623616</v>
      </c>
      <c r="E24" s="23">
        <f>D24/$D$27</f>
        <v>0.008486547836535664</v>
      </c>
      <c r="F24" s="22">
        <v>4326212</v>
      </c>
      <c r="G24" s="23">
        <f>F24/$F$27</f>
        <v>0.008395357856977191</v>
      </c>
      <c r="H24" s="22">
        <v>4128151</v>
      </c>
      <c r="I24" s="23">
        <f>H24/$H$27</f>
        <v>0.010903573184442458</v>
      </c>
      <c r="J24" s="22">
        <v>4078771</v>
      </c>
      <c r="K24" s="23">
        <f>J24/$J$27</f>
        <v>0.00995356269308287</v>
      </c>
    </row>
    <row r="25" spans="1:11" ht="10.5">
      <c r="A25" s="1" t="s">
        <v>32</v>
      </c>
      <c r="B25" s="22">
        <v>5804233</v>
      </c>
      <c r="C25" s="23">
        <f>B25/$B$27</f>
        <v>0.025683867584197655</v>
      </c>
      <c r="D25" s="22">
        <v>6301592</v>
      </c>
      <c r="E25" s="23">
        <f>D25/$D$27</f>
        <v>0.01475839657246531</v>
      </c>
      <c r="F25" s="22">
        <v>7489598</v>
      </c>
      <c r="G25" s="23">
        <f>F25/$F$27</f>
        <v>0.014534159540702273</v>
      </c>
      <c r="H25" s="22">
        <v>8390893</v>
      </c>
      <c r="I25" s="23">
        <f>H25/$H$27</f>
        <v>0.022162637923933966</v>
      </c>
      <c r="J25" s="22">
        <v>8717210</v>
      </c>
      <c r="K25" s="23">
        <f>J25/$J$27</f>
        <v>0.02127290211776266</v>
      </c>
    </row>
    <row r="26" spans="1:11" ht="10.5">
      <c r="A26" s="1" t="s">
        <v>33</v>
      </c>
      <c r="B26" s="22">
        <v>4796322</v>
      </c>
      <c r="C26" s="23">
        <f>B26/$B$27</f>
        <v>0.02122383769555324</v>
      </c>
      <c r="D26" s="22">
        <v>9118876</v>
      </c>
      <c r="E26" s="23">
        <f>D26/$D$27</f>
        <v>0.021356506150054806</v>
      </c>
      <c r="F26" s="22">
        <v>70309110</v>
      </c>
      <c r="G26" s="23">
        <f>F26/$F$27</f>
        <v>0.13644041000662327</v>
      </c>
      <c r="H26" s="22">
        <v>9592661</v>
      </c>
      <c r="I26" s="23">
        <f>H26/$H$27</f>
        <v>0.025336835122321585</v>
      </c>
      <c r="J26" s="22">
        <v>4532790</v>
      </c>
      <c r="K26" s="23">
        <f>J26/$J$27</f>
        <v>0.011061520600097212</v>
      </c>
    </row>
    <row r="27" spans="1:11" ht="10.5">
      <c r="A27" s="6" t="s">
        <v>34</v>
      </c>
      <c r="B27" s="29">
        <v>225987499</v>
      </c>
      <c r="C27" s="30">
        <f>B27/$B$27</f>
        <v>1</v>
      </c>
      <c r="D27" s="29">
        <v>426983512</v>
      </c>
      <c r="E27" s="30">
        <f>D27/$D$27</f>
        <v>1</v>
      </c>
      <c r="F27" s="31">
        <v>515310017</v>
      </c>
      <c r="G27" s="30">
        <f>F27/$F$27</f>
        <v>1</v>
      </c>
      <c r="H27" s="29">
        <v>378605337</v>
      </c>
      <c r="I27" s="30">
        <f>H27/$H$27</f>
        <v>1</v>
      </c>
      <c r="J27" s="29">
        <v>409780008</v>
      </c>
      <c r="K27" s="32">
        <f>J27/$J$27</f>
        <v>1</v>
      </c>
    </row>
    <row r="28" spans="1:11" ht="10.5">
      <c r="A28" s="8"/>
      <c r="B28" s="31"/>
      <c r="C28" s="32"/>
      <c r="D28" s="31"/>
      <c r="E28" s="32"/>
      <c r="F28" s="31"/>
      <c r="G28" s="32"/>
      <c r="H28" s="31"/>
      <c r="I28" s="32"/>
      <c r="J28" s="31"/>
      <c r="K28" s="32"/>
    </row>
    <row r="29" spans="1:11" ht="10.5">
      <c r="A29" s="2"/>
      <c r="B29" s="3"/>
      <c r="C29" s="3"/>
      <c r="D29" s="3"/>
      <c r="E29" s="3"/>
      <c r="F29" s="3" t="s">
        <v>1</v>
      </c>
      <c r="G29" s="3"/>
      <c r="H29" s="3"/>
      <c r="I29" s="3"/>
      <c r="J29" s="3"/>
      <c r="K29" s="3"/>
    </row>
    <row r="30" spans="1:11" ht="10.5">
      <c r="A30" s="4"/>
      <c r="B30" s="5" t="s">
        <v>35</v>
      </c>
      <c r="C30" s="6"/>
      <c r="D30" s="7" t="s">
        <v>36</v>
      </c>
      <c r="E30" s="8"/>
      <c r="F30" s="9" t="s">
        <v>37</v>
      </c>
      <c r="G30" s="2"/>
      <c r="H30" s="7" t="s">
        <v>38</v>
      </c>
      <c r="I30" s="8"/>
      <c r="J30" s="5" t="s">
        <v>39</v>
      </c>
      <c r="K30" s="8"/>
    </row>
    <row r="31" spans="1:11" ht="10.5">
      <c r="A31" s="10"/>
      <c r="B31" s="11"/>
      <c r="C31" s="12" t="s">
        <v>7</v>
      </c>
      <c r="D31" s="12"/>
      <c r="E31" s="13" t="s">
        <v>7</v>
      </c>
      <c r="F31" s="11"/>
      <c r="G31" s="12" t="s">
        <v>7</v>
      </c>
      <c r="H31" s="14"/>
      <c r="I31" s="13" t="s">
        <v>7</v>
      </c>
      <c r="J31" s="12"/>
      <c r="K31" s="13" t="s">
        <v>7</v>
      </c>
    </row>
    <row r="32" spans="1:11" ht="10.5">
      <c r="A32" s="10"/>
      <c r="B32" s="15" t="s">
        <v>8</v>
      </c>
      <c r="C32" s="15" t="s">
        <v>9</v>
      </c>
      <c r="D32" s="15" t="s">
        <v>8</v>
      </c>
      <c r="E32" s="10" t="s">
        <v>9</v>
      </c>
      <c r="F32" s="16" t="s">
        <v>8</v>
      </c>
      <c r="G32" s="15" t="s">
        <v>9</v>
      </c>
      <c r="H32" s="17" t="s">
        <v>8</v>
      </c>
      <c r="I32" s="10" t="s">
        <v>9</v>
      </c>
      <c r="J32" s="15" t="s">
        <v>8</v>
      </c>
      <c r="K32" s="10" t="s">
        <v>9</v>
      </c>
    </row>
    <row r="33" spans="1:11" ht="10.5">
      <c r="A33" s="18" t="s">
        <v>10</v>
      </c>
      <c r="B33" s="19" t="s">
        <v>11</v>
      </c>
      <c r="C33" s="19" t="s">
        <v>12</v>
      </c>
      <c r="D33" s="19" t="s">
        <v>11</v>
      </c>
      <c r="E33" s="18" t="s">
        <v>12</v>
      </c>
      <c r="F33" s="20" t="s">
        <v>11</v>
      </c>
      <c r="G33" s="19" t="s">
        <v>12</v>
      </c>
      <c r="H33" s="21" t="s">
        <v>11</v>
      </c>
      <c r="I33" s="18" t="s">
        <v>12</v>
      </c>
      <c r="J33" s="19" t="s">
        <v>11</v>
      </c>
      <c r="K33" s="18" t="s">
        <v>12</v>
      </c>
    </row>
    <row r="34" spans="1:11" ht="10.5">
      <c r="A34" s="1" t="s">
        <v>13</v>
      </c>
      <c r="B34" s="22">
        <v>118235112</v>
      </c>
      <c r="C34" s="23">
        <f>B34/$B$54</f>
        <v>0.20191178196986856</v>
      </c>
      <c r="D34" s="22">
        <v>160070602</v>
      </c>
      <c r="E34" s="23">
        <f>D34/$D$54</f>
        <v>0.26461333420705385</v>
      </c>
      <c r="F34" s="22">
        <v>199346933</v>
      </c>
      <c r="G34" s="23">
        <f>F34/$F$54</f>
        <v>0.3156870219532592</v>
      </c>
      <c r="H34" s="22">
        <v>224112646</v>
      </c>
      <c r="I34" s="23">
        <f>H34/$H$54</f>
        <v>0.32259742052501317</v>
      </c>
      <c r="J34" s="22">
        <v>248130558</v>
      </c>
      <c r="K34" s="23">
        <f>J34/$J$54</f>
        <v>0.3909525622130049</v>
      </c>
    </row>
    <row r="35" spans="1:11" ht="10.5">
      <c r="A35" s="1" t="s">
        <v>14</v>
      </c>
      <c r="B35" s="22">
        <v>80614209</v>
      </c>
      <c r="C35" s="23">
        <f>B35/$B$54</f>
        <v>0.1376660309780179</v>
      </c>
      <c r="D35" s="22">
        <v>87114170</v>
      </c>
      <c r="E35" s="23">
        <f>D35/$D$54</f>
        <v>0.14400877295619907</v>
      </c>
      <c r="F35" s="22">
        <v>90329177</v>
      </c>
      <c r="G35" s="23">
        <f>F35/$F$54</f>
        <v>0.14304583699122592</v>
      </c>
      <c r="H35" s="22">
        <v>99063372</v>
      </c>
      <c r="I35" s="23">
        <f>H35/$H$54</f>
        <v>0.14259609551756314</v>
      </c>
      <c r="J35" s="22">
        <v>112790061</v>
      </c>
      <c r="K35" s="23">
        <f>J35/$J$54</f>
        <v>0.17771113600651767</v>
      </c>
    </row>
    <row r="36" spans="1:11" ht="10.5">
      <c r="A36" s="1" t="s">
        <v>15</v>
      </c>
      <c r="B36" s="22">
        <v>9900000</v>
      </c>
      <c r="C36" s="23">
        <f>B36/$B$54</f>
        <v>0.01690637076997651</v>
      </c>
      <c r="D36" s="22">
        <v>10500000</v>
      </c>
      <c r="E36" s="23">
        <f>D36/$D$54</f>
        <v>0.017357590803426012</v>
      </c>
      <c r="F36" s="22">
        <v>11130000</v>
      </c>
      <c r="G36" s="23">
        <f>F36/$F$54</f>
        <v>0.01762553605146147</v>
      </c>
      <c r="H36" s="22">
        <v>11853450</v>
      </c>
      <c r="I36" s="23">
        <f>H36/$H$54</f>
        <v>0.017062367798389284</v>
      </c>
      <c r="J36" s="22">
        <v>12600000</v>
      </c>
      <c r="K36" s="23">
        <f>J36/$J$54</f>
        <v>0.019852461234878865</v>
      </c>
    </row>
    <row r="37" spans="1:11" ht="10.5">
      <c r="A37" s="1" t="s">
        <v>17</v>
      </c>
      <c r="B37" s="22">
        <v>9131054</v>
      </c>
      <c r="C37" s="23">
        <f>B37/$B$54</f>
        <v>0.015593230751987585</v>
      </c>
      <c r="D37" s="22">
        <v>11091410</v>
      </c>
      <c r="E37" s="23">
        <f>D37/$D$54</f>
        <v>0.018335252972669268</v>
      </c>
      <c r="F37" s="22">
        <v>8459963</v>
      </c>
      <c r="G37" s="23">
        <f>F37/$F$54</f>
        <v>0.013397249133021576</v>
      </c>
      <c r="H37" s="22">
        <v>13321040</v>
      </c>
      <c r="I37" s="23">
        <f>H37/$H$54</f>
        <v>0.019174880219434476</v>
      </c>
      <c r="J37" s="26">
        <v>10841574</v>
      </c>
      <c r="K37" s="23">
        <f>J37/$J$54</f>
        <v>0.017081899012704016</v>
      </c>
    </row>
    <row r="38" spans="1:11" ht="10.5">
      <c r="A38" s="1" t="s">
        <v>18</v>
      </c>
      <c r="B38" s="22">
        <v>11211427</v>
      </c>
      <c r="C38" s="23">
        <f>B38/$B$54</f>
        <v>0.019145913305305597</v>
      </c>
      <c r="D38" s="22">
        <v>12926785</v>
      </c>
      <c r="E38" s="23">
        <f>D38/$D$54</f>
        <v>0.021369318517510984</v>
      </c>
      <c r="F38" s="22">
        <v>14811885</v>
      </c>
      <c r="G38" s="23">
        <f>F38/$F$54</f>
        <v>0.02345619164938018</v>
      </c>
      <c r="H38" s="22">
        <v>17325233</v>
      </c>
      <c r="I38" s="23">
        <f>H38/$H$54</f>
        <v>0.024938688536990612</v>
      </c>
      <c r="J38" s="22">
        <v>19419230</v>
      </c>
      <c r="K38" s="23">
        <f>J38/$J$54</f>
        <v>0.03059678657033307</v>
      </c>
    </row>
    <row r="39" spans="1:11" ht="10.5">
      <c r="A39" s="1" t="s">
        <v>19</v>
      </c>
      <c r="B39" s="22"/>
      <c r="C39" s="23"/>
      <c r="D39" s="22"/>
      <c r="E39" s="23"/>
      <c r="F39" s="22"/>
      <c r="G39" s="23"/>
      <c r="H39" s="22"/>
      <c r="I39" s="23"/>
      <c r="J39" s="22"/>
      <c r="K39" s="23"/>
    </row>
    <row r="40" spans="1:11" ht="10.5">
      <c r="A40" s="1" t="s">
        <v>20</v>
      </c>
      <c r="B40" s="22">
        <v>5622676</v>
      </c>
      <c r="C40" s="23">
        <f aca="true" t="shared" si="1" ref="C40:C47">B40/$B$54</f>
        <v>0.009601923755095802</v>
      </c>
      <c r="D40" s="22">
        <v>6668989</v>
      </c>
      <c r="E40" s="23">
        <f aca="true" t="shared" si="2" ref="E40:E47">D40/$D$54</f>
        <v>0.011024531631861833</v>
      </c>
      <c r="F40" s="22">
        <v>8661312</v>
      </c>
      <c r="G40" s="23">
        <f aca="true" t="shared" si="3" ref="G40:G47">F40/$F$54</f>
        <v>0.013716106640517148</v>
      </c>
      <c r="H40" s="22">
        <v>9178351</v>
      </c>
      <c r="I40" s="23">
        <f aca="true" t="shared" si="4" ref="I40:I47">H40/$H$54</f>
        <v>0.013211714778795548</v>
      </c>
      <c r="J40" s="22">
        <v>10059505</v>
      </c>
      <c r="K40" s="23">
        <f>J40/$J$54</f>
        <v>0.015849677226553182</v>
      </c>
    </row>
    <row r="41" spans="1:11" ht="10.5">
      <c r="A41" s="1" t="s">
        <v>21</v>
      </c>
      <c r="B41" s="22">
        <v>93200000</v>
      </c>
      <c r="C41" s="23">
        <f t="shared" si="1"/>
        <v>0.15915896522846573</v>
      </c>
      <c r="D41" s="22">
        <v>94000000</v>
      </c>
      <c r="E41" s="23">
        <f t="shared" si="2"/>
        <v>0.15539176528781382</v>
      </c>
      <c r="F41" s="22">
        <v>76013459</v>
      </c>
      <c r="G41" s="23">
        <f t="shared" si="3"/>
        <v>0.12037537843672853</v>
      </c>
      <c r="H41" s="22">
        <v>100843546</v>
      </c>
      <c r="I41" s="23">
        <f t="shared" si="4"/>
        <v>0.14515855484654583</v>
      </c>
      <c r="J41" s="24" t="s">
        <v>16</v>
      </c>
      <c r="K41" s="25" t="s">
        <v>16</v>
      </c>
    </row>
    <row r="42" spans="1:11" ht="10.5">
      <c r="A42" s="1" t="s">
        <v>22</v>
      </c>
      <c r="B42" s="22">
        <v>29876427</v>
      </c>
      <c r="C42" s="23">
        <f t="shared" si="1"/>
        <v>0.05102039920647848</v>
      </c>
      <c r="D42" s="22">
        <v>2914575</v>
      </c>
      <c r="E42" s="23">
        <f t="shared" si="2"/>
        <v>0.004818095258656702</v>
      </c>
      <c r="F42" s="22">
        <v>3072905</v>
      </c>
      <c r="G42" s="23">
        <f t="shared" si="3"/>
        <v>0.00486627114647046</v>
      </c>
      <c r="H42" s="22">
        <v>3395012</v>
      </c>
      <c r="I42" s="23">
        <f t="shared" si="4"/>
        <v>0.004886926879848922</v>
      </c>
      <c r="J42" s="22">
        <v>3713703</v>
      </c>
      <c r="K42" s="23">
        <f aca="true" t="shared" si="5" ref="K42:K47">J42/$J$54</f>
        <v>0.005851281336932805</v>
      </c>
    </row>
    <row r="43" spans="1:11" ht="10.5">
      <c r="A43" s="1" t="s">
        <v>23</v>
      </c>
      <c r="B43" s="22">
        <v>3512605</v>
      </c>
      <c r="C43" s="23">
        <f t="shared" si="1"/>
        <v>0.005998525504896297</v>
      </c>
      <c r="D43" s="22">
        <v>3760168</v>
      </c>
      <c r="E43" s="23">
        <f t="shared" si="2"/>
        <v>0.006215948332965408</v>
      </c>
      <c r="F43" s="22">
        <v>3432141</v>
      </c>
      <c r="G43" s="23">
        <f t="shared" si="3"/>
        <v>0.005435159472524621</v>
      </c>
      <c r="H43" s="22">
        <v>3337419</v>
      </c>
      <c r="I43" s="23">
        <f t="shared" si="4"/>
        <v>0.0048040250286062345</v>
      </c>
      <c r="J43" s="22">
        <v>3031192</v>
      </c>
      <c r="K43" s="23">
        <f t="shared" si="5"/>
        <v>0.004775922355196424</v>
      </c>
    </row>
    <row r="44" spans="1:11" ht="10.5">
      <c r="A44" s="1" t="s">
        <v>24</v>
      </c>
      <c r="B44" s="22">
        <v>29350010</v>
      </c>
      <c r="C44" s="23">
        <f t="shared" si="1"/>
        <v>0.05012142941035538</v>
      </c>
      <c r="D44" s="22">
        <v>15357774</v>
      </c>
      <c r="E44" s="23">
        <f t="shared" si="2"/>
        <v>0.02538799588033287</v>
      </c>
      <c r="F44" s="22">
        <v>19544636</v>
      </c>
      <c r="G44" s="23">
        <f t="shared" si="3"/>
        <v>0.030951005070143013</v>
      </c>
      <c r="H44" s="22">
        <v>18708950</v>
      </c>
      <c r="I44" s="23">
        <f t="shared" si="4"/>
        <v>0.026930470539941975</v>
      </c>
      <c r="J44" s="22">
        <v>20312786</v>
      </c>
      <c r="K44" s="23">
        <f t="shared" si="5"/>
        <v>0.03200466639979287</v>
      </c>
    </row>
    <row r="45" spans="1:11" ht="10.5">
      <c r="A45" s="1" t="s">
        <v>25</v>
      </c>
      <c r="B45" s="22">
        <v>150254</v>
      </c>
      <c r="C45" s="23">
        <f t="shared" si="1"/>
        <v>0.0002565908922901061</v>
      </c>
      <c r="D45" s="22">
        <v>4452997</v>
      </c>
      <c r="E45" s="23">
        <f t="shared" si="2"/>
        <v>0.007361266645227012</v>
      </c>
      <c r="F45" s="22">
        <v>157205</v>
      </c>
      <c r="G45" s="27">
        <f t="shared" si="3"/>
        <v>0.0002489507991886793</v>
      </c>
      <c r="H45" s="28">
        <v>23489</v>
      </c>
      <c r="I45" s="27">
        <f t="shared" si="4"/>
        <v>3.3811080927187097E-05</v>
      </c>
      <c r="J45" s="26">
        <v>54504</v>
      </c>
      <c r="K45" s="23">
        <f t="shared" si="5"/>
        <v>8.587607517030458E-05</v>
      </c>
    </row>
    <row r="46" spans="1:11" ht="10.5">
      <c r="A46" s="1" t="s">
        <v>26</v>
      </c>
      <c r="B46" s="22">
        <v>2789370</v>
      </c>
      <c r="C46" s="23">
        <f t="shared" si="1"/>
        <v>0.0047634468115807455</v>
      </c>
      <c r="D46" s="22">
        <v>2757160</v>
      </c>
      <c r="E46" s="23">
        <f t="shared" si="2"/>
        <v>0.004557871910435625</v>
      </c>
      <c r="F46" s="22">
        <v>2999710</v>
      </c>
      <c r="G46" s="23">
        <f t="shared" si="3"/>
        <v>0.004750359096938858</v>
      </c>
      <c r="H46" s="22">
        <v>2775655</v>
      </c>
      <c r="I46" s="23">
        <f t="shared" si="4"/>
        <v>0.003995397668310763</v>
      </c>
      <c r="J46" s="22">
        <v>2796455</v>
      </c>
      <c r="K46" s="23">
        <f t="shared" si="5"/>
        <v>0.004406072577982791</v>
      </c>
    </row>
    <row r="47" spans="1:11" ht="10.5">
      <c r="A47" s="1" t="s">
        <v>27</v>
      </c>
      <c r="B47" s="22">
        <v>1251108</v>
      </c>
      <c r="C47" s="23">
        <f t="shared" si="1"/>
        <v>0.0021365349213417952</v>
      </c>
      <c r="D47" s="22">
        <v>1234397</v>
      </c>
      <c r="E47" s="23">
        <f t="shared" si="2"/>
        <v>0.0020405864776168246</v>
      </c>
      <c r="F47" s="22">
        <v>1194295</v>
      </c>
      <c r="G47" s="23">
        <f t="shared" si="3"/>
        <v>0.0018912928642030708</v>
      </c>
      <c r="H47" s="22">
        <v>1287729</v>
      </c>
      <c r="I47" s="23">
        <f t="shared" si="4"/>
        <v>0.0018536127306946109</v>
      </c>
      <c r="J47" s="22">
        <v>1206785</v>
      </c>
      <c r="K47" s="23">
        <f t="shared" si="5"/>
        <v>0.0019014009866137533</v>
      </c>
    </row>
    <row r="48" spans="1:11" ht="10.5">
      <c r="A48" s="1" t="s">
        <v>28</v>
      </c>
      <c r="B48" s="22"/>
      <c r="C48" s="23"/>
      <c r="D48" s="22"/>
      <c r="E48" s="23"/>
      <c r="F48" s="22"/>
      <c r="G48" s="23"/>
      <c r="H48" s="22"/>
      <c r="I48" s="23"/>
      <c r="J48" s="22"/>
      <c r="K48" s="23"/>
    </row>
    <row r="49" spans="1:11" ht="10.5">
      <c r="A49" s="1" t="s">
        <v>29</v>
      </c>
      <c r="B49" s="22">
        <v>170000000</v>
      </c>
      <c r="C49" s="23">
        <f>B49/$B$54</f>
        <v>0.29031141726222287</v>
      </c>
      <c r="D49" s="22">
        <v>170000000</v>
      </c>
      <c r="E49" s="23">
        <f>D49/$D$54</f>
        <v>0.2810276606268973</v>
      </c>
      <c r="F49" s="22">
        <v>170000000</v>
      </c>
      <c r="G49" s="23">
        <f>F49/$F$54</f>
        <v>0.2692130394203459</v>
      </c>
      <c r="H49" s="22">
        <v>170000000</v>
      </c>
      <c r="I49" s="23">
        <f>H49/$H$54</f>
        <v>0.24470534112230435</v>
      </c>
      <c r="J49" s="22">
        <v>170000000</v>
      </c>
      <c r="K49" s="23">
        <f>J49/$J$54</f>
        <v>0.26785066745471486</v>
      </c>
    </row>
    <row r="50" spans="1:11" ht="10.5">
      <c r="A50" s="1" t="s">
        <v>30</v>
      </c>
      <c r="B50" s="22"/>
      <c r="C50" s="23"/>
      <c r="D50" s="22"/>
      <c r="E50" s="23"/>
      <c r="F50" s="22"/>
      <c r="G50" s="23"/>
      <c r="H50" s="22"/>
      <c r="I50" s="23"/>
      <c r="J50" s="22"/>
      <c r="K50" s="23"/>
    </row>
    <row r="51" spans="1:11" ht="10.5">
      <c r="A51" s="1" t="s">
        <v>31</v>
      </c>
      <c r="B51" s="22">
        <v>4309413</v>
      </c>
      <c r="C51" s="23">
        <f>B51/$B$54</f>
        <v>0.007359245856460281</v>
      </c>
      <c r="D51" s="22">
        <v>4837980</v>
      </c>
      <c r="E51" s="23">
        <f>D51/$D$54</f>
        <v>0.00799768353858657</v>
      </c>
      <c r="F51" s="22">
        <v>4868421</v>
      </c>
      <c r="G51" s="23">
        <f>F51/$F$54</f>
        <v>0.0077096612622814115</v>
      </c>
      <c r="H51" s="22">
        <v>5378688</v>
      </c>
      <c r="I51" s="23">
        <f>H51/$H$54</f>
        <v>0.007742315775473205</v>
      </c>
      <c r="J51" s="22">
        <v>5405247</v>
      </c>
      <c r="K51" s="23">
        <f>J51/$J$54</f>
        <v>0.008516464804162323</v>
      </c>
    </row>
    <row r="52" spans="1:11" ht="10.5">
      <c r="A52" s="1" t="s">
        <v>32</v>
      </c>
      <c r="B52" s="22">
        <v>8678690</v>
      </c>
      <c r="C52" s="23">
        <f>B52/$B$54</f>
        <v>0.014820722316938125</v>
      </c>
      <c r="D52" s="22">
        <v>9802277</v>
      </c>
      <c r="E52" s="23">
        <f>D52/$D$54</f>
        <v>0.016204182200746126</v>
      </c>
      <c r="F52" s="22">
        <v>10031732</v>
      </c>
      <c r="G52" s="23">
        <f>F52/$F$54</f>
        <v>0.01588631213159027</v>
      </c>
      <c r="H52" s="22">
        <v>10859251</v>
      </c>
      <c r="I52" s="23">
        <f>H52/$H$54</f>
        <v>0.01563127482522191</v>
      </c>
      <c r="J52" s="22">
        <v>10938723</v>
      </c>
      <c r="K52" s="23">
        <f>J52/$J$54</f>
        <v>0.017234966215601416</v>
      </c>
    </row>
    <row r="53" spans="1:11" ht="10.5">
      <c r="A53" s="1" t="s">
        <v>33</v>
      </c>
      <c r="B53" s="22">
        <v>7745721</v>
      </c>
      <c r="C53" s="23">
        <f>B53/$B$54</f>
        <v>0.013227477889575073</v>
      </c>
      <c r="D53" s="22">
        <v>7433379</v>
      </c>
      <c r="E53" s="23">
        <f>D53/$D$54</f>
        <v>0.012288147711312385</v>
      </c>
      <c r="F53" s="22">
        <v>7416382</v>
      </c>
      <c r="G53" s="23">
        <f>F53/$F$54</f>
        <v>0.011744627880719671</v>
      </c>
      <c r="H53" s="22">
        <v>3249243</v>
      </c>
      <c r="I53" s="23">
        <f>H53/$H$54</f>
        <v>0.004677100686495644</v>
      </c>
      <c r="J53" s="22">
        <v>3381686</v>
      </c>
      <c r="K53" s="23">
        <f>J53/$J$54</f>
        <v>0.005328157954248617</v>
      </c>
    </row>
    <row r="54" spans="1:11" ht="10.5">
      <c r="A54" s="6" t="s">
        <v>34</v>
      </c>
      <c r="B54" s="29">
        <v>585578072</v>
      </c>
      <c r="C54" s="30">
        <f>B54/$B$54</f>
        <v>1</v>
      </c>
      <c r="D54" s="29">
        <v>604922660</v>
      </c>
      <c r="E54" s="30">
        <f>D54/$D$54</f>
        <v>1</v>
      </c>
      <c r="F54" s="31">
        <v>631470156</v>
      </c>
      <c r="G54" s="30">
        <f>F54/$F$54</f>
        <v>1</v>
      </c>
      <c r="H54" s="29">
        <v>694713075</v>
      </c>
      <c r="I54" s="30">
        <f>H54/$H$54</f>
        <v>1</v>
      </c>
      <c r="J54" s="29">
        <v>634682010</v>
      </c>
      <c r="K54" s="32">
        <f>J54/$J$54</f>
        <v>1</v>
      </c>
    </row>
    <row r="55" spans="4:11" ht="10.5">
      <c r="D55" s="1" t="s">
        <v>40</v>
      </c>
      <c r="K55" s="4"/>
    </row>
    <row r="56" spans="1:11" ht="10.5">
      <c r="A56" s="2"/>
      <c r="B56" s="3"/>
      <c r="C56" s="3"/>
      <c r="D56" s="3"/>
      <c r="E56" s="3"/>
      <c r="F56" s="3" t="s">
        <v>1</v>
      </c>
      <c r="G56" s="3"/>
      <c r="H56" s="3"/>
      <c r="I56" s="3"/>
      <c r="J56" s="3"/>
      <c r="K56" s="3"/>
    </row>
    <row r="57" spans="1:11" ht="10.5">
      <c r="A57" s="4"/>
      <c r="B57" s="5" t="s">
        <v>41</v>
      </c>
      <c r="C57" s="6"/>
      <c r="D57" s="7" t="s">
        <v>42</v>
      </c>
      <c r="E57" s="8"/>
      <c r="F57" s="9" t="s">
        <v>43</v>
      </c>
      <c r="G57" s="2"/>
      <c r="H57" s="7" t="s">
        <v>44</v>
      </c>
      <c r="I57" s="8"/>
      <c r="J57" s="5" t="s">
        <v>45</v>
      </c>
      <c r="K57" s="8"/>
    </row>
    <row r="58" spans="1:11" ht="10.5">
      <c r="A58" s="10"/>
      <c r="B58" s="11"/>
      <c r="C58" s="12" t="s">
        <v>7</v>
      </c>
      <c r="D58" s="12"/>
      <c r="E58" s="13" t="s">
        <v>7</v>
      </c>
      <c r="F58" s="11"/>
      <c r="G58" s="12" t="s">
        <v>7</v>
      </c>
      <c r="H58" s="14"/>
      <c r="I58" s="13" t="s">
        <v>7</v>
      </c>
      <c r="J58" s="12"/>
      <c r="K58" s="13" t="s">
        <v>7</v>
      </c>
    </row>
    <row r="59" spans="1:11" ht="10.5">
      <c r="A59" s="10"/>
      <c r="B59" s="15" t="s">
        <v>8</v>
      </c>
      <c r="C59" s="15" t="s">
        <v>9</v>
      </c>
      <c r="D59" s="15" t="s">
        <v>8</v>
      </c>
      <c r="E59" s="10" t="s">
        <v>9</v>
      </c>
      <c r="F59" s="16" t="s">
        <v>8</v>
      </c>
      <c r="G59" s="15" t="s">
        <v>9</v>
      </c>
      <c r="H59" s="17" t="s">
        <v>8</v>
      </c>
      <c r="I59" s="10" t="s">
        <v>9</v>
      </c>
      <c r="J59" s="15" t="s">
        <v>8</v>
      </c>
      <c r="K59" s="10" t="s">
        <v>9</v>
      </c>
    </row>
    <row r="60" spans="1:11" ht="10.5">
      <c r="A60" s="18" t="s">
        <v>10</v>
      </c>
      <c r="B60" s="19" t="s">
        <v>11</v>
      </c>
      <c r="C60" s="19" t="s">
        <v>12</v>
      </c>
      <c r="D60" s="19" t="s">
        <v>11</v>
      </c>
      <c r="E60" s="18" t="s">
        <v>12</v>
      </c>
      <c r="F60" s="20" t="s">
        <v>11</v>
      </c>
      <c r="G60" s="19" t="s">
        <v>12</v>
      </c>
      <c r="H60" s="21" t="s">
        <v>11</v>
      </c>
      <c r="I60" s="18" t="s">
        <v>12</v>
      </c>
      <c r="J60" s="19" t="s">
        <v>11</v>
      </c>
      <c r="K60" s="18" t="s">
        <v>12</v>
      </c>
    </row>
    <row r="61" spans="1:11" ht="10.5">
      <c r="A61" s="1" t="s">
        <v>13</v>
      </c>
      <c r="B61" s="22">
        <v>249282071</v>
      </c>
      <c r="C61" s="23">
        <v>0.3243931165716317</v>
      </c>
      <c r="D61" s="22">
        <v>208319738</v>
      </c>
      <c r="E61" s="23">
        <v>0.280025491492403</v>
      </c>
      <c r="F61" s="22">
        <v>170899625</v>
      </c>
      <c r="G61" s="23">
        <v>0.19446895885869062</v>
      </c>
      <c r="H61" s="22">
        <v>132591631</v>
      </c>
      <c r="I61" s="23">
        <v>0.12445893904177528</v>
      </c>
      <c r="J61" s="22">
        <v>105079414.64</v>
      </c>
      <c r="K61" s="23">
        <v>0.09308655693051723</v>
      </c>
    </row>
    <row r="62" spans="1:11" ht="10.5">
      <c r="A62" s="1" t="s">
        <v>14</v>
      </c>
      <c r="B62" s="22">
        <v>120960787</v>
      </c>
      <c r="C62" s="23">
        <v>0.15740741610690212</v>
      </c>
      <c r="D62" s="22">
        <v>101535310</v>
      </c>
      <c r="E62" s="23">
        <v>0.1364847870852425</v>
      </c>
      <c r="F62" s="22">
        <v>109261029</v>
      </c>
      <c r="G62" s="23">
        <v>0.12432957973699006</v>
      </c>
      <c r="H62" s="22">
        <v>110381204</v>
      </c>
      <c r="I62" s="23">
        <v>0.10361081944903267</v>
      </c>
      <c r="J62" s="22">
        <v>124733850.34</v>
      </c>
      <c r="K62" s="23">
        <v>0.11049780492797982</v>
      </c>
    </row>
    <row r="63" spans="1:11" ht="10.5">
      <c r="A63" s="1" t="s">
        <v>15</v>
      </c>
      <c r="B63" s="22">
        <v>13400000</v>
      </c>
      <c r="C63" s="23">
        <v>0.017437546730185282</v>
      </c>
      <c r="D63" s="22">
        <v>13600000</v>
      </c>
      <c r="E63" s="23">
        <v>0.018281257075585804</v>
      </c>
      <c r="F63" s="22">
        <v>13600000</v>
      </c>
      <c r="G63" s="23">
        <v>0.015475621087396724</v>
      </c>
      <c r="H63" s="22">
        <v>14560000</v>
      </c>
      <c r="I63" s="23">
        <v>0.013666942165062047</v>
      </c>
      <c r="J63" s="22">
        <v>15360000</v>
      </c>
      <c r="K63" s="23">
        <v>0.013606942133730416</v>
      </c>
    </row>
    <row r="64" spans="1:11" ht="10.5">
      <c r="A64" s="1" t="s">
        <v>17</v>
      </c>
      <c r="B64" s="22">
        <v>10921878</v>
      </c>
      <c r="C64" s="23">
        <v>0.014212743134804669</v>
      </c>
      <c r="D64" s="22">
        <v>14179227</v>
      </c>
      <c r="E64" s="23">
        <v>0.01905985984706524</v>
      </c>
      <c r="F64" s="22">
        <v>12471836</v>
      </c>
      <c r="G64" s="23">
        <v>0.014191868250011294</v>
      </c>
      <c r="H64" s="22">
        <v>11055005</v>
      </c>
      <c r="I64" s="23">
        <v>0.010376930904496687</v>
      </c>
      <c r="J64" s="26">
        <v>11013787.48</v>
      </c>
      <c r="K64" s="23">
        <v>0.00975676880947686</v>
      </c>
    </row>
    <row r="65" spans="1:11" ht="10.5">
      <c r="A65" s="1" t="s">
        <v>18</v>
      </c>
      <c r="B65" s="22">
        <v>20422676</v>
      </c>
      <c r="C65" s="23">
        <v>0.026576221425778614</v>
      </c>
      <c r="D65" s="22">
        <v>24573758</v>
      </c>
      <c r="E65" s="23">
        <v>0.0330322931846495</v>
      </c>
      <c r="F65" s="22">
        <v>29989886</v>
      </c>
      <c r="G65" s="23">
        <v>0.034125890602222334</v>
      </c>
      <c r="H65" s="22">
        <v>31791800</v>
      </c>
      <c r="I65" s="23">
        <v>0.02984180576395739</v>
      </c>
      <c r="J65" s="22">
        <v>37068672.96</v>
      </c>
      <c r="K65" s="23">
        <v>0.03283797447531884</v>
      </c>
    </row>
    <row r="66" spans="1:11" ht="10.5">
      <c r="A66" s="1" t="s">
        <v>19</v>
      </c>
      <c r="B66" s="22"/>
      <c r="C66" s="23"/>
      <c r="D66" s="22"/>
      <c r="E66" s="23"/>
      <c r="F66" s="22"/>
      <c r="G66" s="23"/>
      <c r="H66" s="22"/>
      <c r="I66" s="23"/>
      <c r="J66" s="22"/>
      <c r="K66" s="23"/>
    </row>
    <row r="67" spans="1:11" ht="10.5">
      <c r="A67" s="1" t="s">
        <v>20</v>
      </c>
      <c r="B67" s="22">
        <v>10292859</v>
      </c>
      <c r="C67" s="23">
        <v>0.01339419476117225</v>
      </c>
      <c r="D67" s="22">
        <v>10972635</v>
      </c>
      <c r="E67" s="23">
        <v>0.014749526561144885</v>
      </c>
      <c r="F67" s="22">
        <v>11567844</v>
      </c>
      <c r="G67" s="23">
        <v>0.013163203716332034</v>
      </c>
      <c r="H67" s="22">
        <v>11774315</v>
      </c>
      <c r="I67" s="23">
        <v>0.011052121025976823</v>
      </c>
      <c r="J67" s="22">
        <v>12495008.88</v>
      </c>
      <c r="K67" s="23">
        <v>0.011068936379596857</v>
      </c>
    </row>
    <row r="68" spans="1:11" ht="10.5">
      <c r="A68" s="1" t="s">
        <v>21</v>
      </c>
      <c r="B68" s="22">
        <v>85000000</v>
      </c>
      <c r="C68" s="23">
        <v>0.11061130388550365</v>
      </c>
      <c r="D68" s="22">
        <v>105000000</v>
      </c>
      <c r="E68" s="23">
        <v>0.1411420583041551</v>
      </c>
      <c r="F68" s="22">
        <v>109142641</v>
      </c>
      <c r="G68" s="23">
        <v>0.12419486445542428</v>
      </c>
      <c r="H68" s="22">
        <v>110404184</v>
      </c>
      <c r="I68" s="23">
        <v>0.10363238993879592</v>
      </c>
      <c r="J68" s="22">
        <v>107000000</v>
      </c>
      <c r="K68" s="23">
        <v>0.09478794324929392</v>
      </c>
    </row>
    <row r="69" spans="1:11" ht="10.5">
      <c r="A69" s="1" t="s">
        <v>22</v>
      </c>
      <c r="B69" s="22">
        <v>2639727</v>
      </c>
      <c r="C69" s="23">
        <v>0.0034351017102561047</v>
      </c>
      <c r="D69" s="22">
        <v>22736557</v>
      </c>
      <c r="E69" s="23">
        <v>0.030562709083140436</v>
      </c>
      <c r="F69" s="22">
        <v>150349829</v>
      </c>
      <c r="G69" s="23">
        <v>0.17108507236462436</v>
      </c>
      <c r="H69" s="22">
        <v>22966323</v>
      </c>
      <c r="I69" s="23">
        <v>0.021557651661066917</v>
      </c>
      <c r="J69" s="22">
        <v>250218102.89</v>
      </c>
      <c r="K69" s="23">
        <v>0.22166036763255426</v>
      </c>
    </row>
    <row r="70" spans="1:11" ht="10.5">
      <c r="A70" s="1" t="s">
        <v>23</v>
      </c>
      <c r="B70" s="22">
        <v>4332001</v>
      </c>
      <c r="C70" s="23">
        <v>0.005637273871097714</v>
      </c>
      <c r="D70" s="22">
        <v>4029051</v>
      </c>
      <c r="E70" s="23">
        <v>0.0054158909633563275</v>
      </c>
      <c r="F70" s="22">
        <v>10913619</v>
      </c>
      <c r="G70" s="23">
        <v>0.01241875237766276</v>
      </c>
      <c r="H70" s="22">
        <v>4336050</v>
      </c>
      <c r="I70" s="23">
        <v>0.004070092347171517</v>
      </c>
      <c r="J70" s="22">
        <v>4484762.53</v>
      </c>
      <c r="K70" s="23">
        <v>0.003972910431590653</v>
      </c>
    </row>
    <row r="71" spans="1:11" ht="10.5">
      <c r="A71" s="1" t="s">
        <v>24</v>
      </c>
      <c r="B71" s="22">
        <v>40197960</v>
      </c>
      <c r="C71" s="23">
        <v>0.052309985519262595</v>
      </c>
      <c r="D71" s="22">
        <v>42210047</v>
      </c>
      <c r="E71" s="23">
        <v>0.05673917061614407</v>
      </c>
      <c r="F71" s="22">
        <v>43608410</v>
      </c>
      <c r="G71" s="23">
        <v>0.04962259039587075</v>
      </c>
      <c r="H71" s="22">
        <v>46370190</v>
      </c>
      <c r="I71" s="23">
        <v>0.04352600995281171</v>
      </c>
      <c r="J71" s="22">
        <v>47077909.81</v>
      </c>
      <c r="K71" s="23">
        <v>0.04170484339594072</v>
      </c>
    </row>
    <row r="72" spans="1:11" ht="10.5">
      <c r="A72" s="1" t="s">
        <v>25</v>
      </c>
      <c r="B72" s="22">
        <v>48706</v>
      </c>
      <c r="C72" s="23">
        <v>6.338157843585107E-05</v>
      </c>
      <c r="D72" s="22">
        <v>16454</v>
      </c>
      <c r="E72" s="23">
        <v>2.211763264130065E-05</v>
      </c>
      <c r="F72" s="22">
        <v>21223666</v>
      </c>
      <c r="G72" s="27">
        <v>0.024150692139813593</v>
      </c>
      <c r="H72" s="28">
        <v>4359377</v>
      </c>
      <c r="I72" s="27">
        <v>0.004091988553207534</v>
      </c>
      <c r="J72" s="26">
        <v>178831.93</v>
      </c>
      <c r="K72" s="23">
        <v>0.00015842159656076358</v>
      </c>
    </row>
    <row r="73" spans="1:11" ht="10.5">
      <c r="A73" s="1" t="s">
        <v>26</v>
      </c>
      <c r="B73" s="22">
        <v>3100025</v>
      </c>
      <c r="C73" s="23">
        <v>0.004034091850913629</v>
      </c>
      <c r="D73" s="22">
        <v>5497525</v>
      </c>
      <c r="E73" s="23">
        <v>0.007389828515033812</v>
      </c>
      <c r="F73" s="22">
        <v>6122350</v>
      </c>
      <c r="G73" s="23">
        <v>0.006966703585619362</v>
      </c>
      <c r="H73" s="22">
        <v>6057030</v>
      </c>
      <c r="I73" s="23">
        <v>0.005685513647118529</v>
      </c>
      <c r="J73" s="22">
        <v>12469734</v>
      </c>
      <c r="K73" s="23">
        <v>0.011046546156315801</v>
      </c>
    </row>
    <row r="74" spans="1:11" ht="10.5">
      <c r="A74" s="1" t="s">
        <v>27</v>
      </c>
      <c r="B74" s="22">
        <v>960850</v>
      </c>
      <c r="C74" s="23">
        <v>0.001250363192216308</v>
      </c>
      <c r="D74" s="22">
        <v>892861</v>
      </c>
      <c r="E74" s="23">
        <v>0.001200192755423869</v>
      </c>
      <c r="F74" s="22">
        <v>1085345</v>
      </c>
      <c r="G74" s="23">
        <v>0.0012350285271397498</v>
      </c>
      <c r="H74" s="22">
        <v>948769</v>
      </c>
      <c r="I74" s="23">
        <v>0.0008905749348216864</v>
      </c>
      <c r="J74" s="22">
        <v>949133.11</v>
      </c>
      <c r="K74" s="23">
        <v>0.0008408072464178116</v>
      </c>
    </row>
    <row r="75" spans="1:11" ht="10.5">
      <c r="A75" s="1" t="s">
        <v>28</v>
      </c>
      <c r="B75" s="22"/>
      <c r="C75" s="23"/>
      <c r="D75" s="22"/>
      <c r="E75" s="23"/>
      <c r="F75" s="22"/>
      <c r="G75" s="23"/>
      <c r="H75" s="22"/>
      <c r="I75" s="23"/>
      <c r="J75" s="22"/>
      <c r="K75" s="23"/>
    </row>
    <row r="76" spans="1:11" ht="10.5">
      <c r="A76" s="1" t="s">
        <v>29</v>
      </c>
      <c r="B76" s="22">
        <v>170000000</v>
      </c>
      <c r="C76" s="23">
        <v>0.2212226077710073</v>
      </c>
      <c r="D76" s="22">
        <v>170000000</v>
      </c>
      <c r="E76" s="23">
        <v>0.22851571344482255</v>
      </c>
      <c r="F76" s="22">
        <v>170000000</v>
      </c>
      <c r="G76" s="23">
        <v>0.19344526359245903</v>
      </c>
      <c r="H76" s="22">
        <v>171700000</v>
      </c>
      <c r="I76" s="23">
        <v>0.16116854187782648</v>
      </c>
      <c r="J76" s="22">
        <v>377400000</v>
      </c>
      <c r="K76" s="23">
        <v>0.33432682039517314</v>
      </c>
    </row>
    <row r="77" spans="1:11" ht="10.5">
      <c r="A77" s="1" t="s">
        <v>30</v>
      </c>
      <c r="B77" s="22"/>
      <c r="C77" s="23"/>
      <c r="D77" s="22"/>
      <c r="E77" s="23"/>
      <c r="F77" s="22"/>
      <c r="G77" s="23"/>
      <c r="H77" s="22"/>
      <c r="I77" s="23"/>
      <c r="J77" s="22"/>
      <c r="K77" s="23"/>
    </row>
    <row r="78" spans="1:11" ht="10.5">
      <c r="A78" s="1" t="s">
        <v>31</v>
      </c>
      <c r="B78" s="22">
        <v>5320422</v>
      </c>
      <c r="C78" s="23">
        <v>0.006923515466366107</v>
      </c>
      <c r="D78" s="22">
        <v>5103549</v>
      </c>
      <c r="E78" s="23">
        <v>0.006860242004915357</v>
      </c>
      <c r="F78" s="22">
        <v>5147750</v>
      </c>
      <c r="G78" s="23">
        <v>0.005857693268576947</v>
      </c>
      <c r="H78" s="22">
        <v>5280879</v>
      </c>
      <c r="I78" s="23">
        <v>0.0049569689473688665</v>
      </c>
      <c r="J78" s="22">
        <v>6806327.63</v>
      </c>
      <c r="K78" s="23">
        <v>0.006029512122696646</v>
      </c>
    </row>
    <row r="79" spans="1:11" ht="10.5">
      <c r="A79" s="1" t="s">
        <v>32</v>
      </c>
      <c r="B79" s="22">
        <v>10668097</v>
      </c>
      <c r="C79" s="23">
        <v>0.013882495519376823</v>
      </c>
      <c r="D79" s="22">
        <v>10132644</v>
      </c>
      <c r="E79" s="23">
        <v>0.013620402192602356</v>
      </c>
      <c r="F79" s="22">
        <v>10028091</v>
      </c>
      <c r="G79" s="23">
        <v>0.011411098275436272</v>
      </c>
      <c r="H79" s="22">
        <v>10420535</v>
      </c>
      <c r="I79" s="23">
        <v>0.009781377003709124</v>
      </c>
      <c r="J79" s="22">
        <v>13830097.61</v>
      </c>
      <c r="K79" s="23">
        <v>0.01225164960176519</v>
      </c>
    </row>
    <row r="80" spans="1:11" ht="10.5">
      <c r="A80" s="1" t="s">
        <v>33</v>
      </c>
      <c r="B80" s="22">
        <v>20908663</v>
      </c>
      <c r="C80" s="23">
        <v>0.027208640905089253</v>
      </c>
      <c r="D80" s="22">
        <v>5131980</v>
      </c>
      <c r="E80" s="23">
        <v>0.006898459241673885</v>
      </c>
      <c r="F80" s="22">
        <v>3389642</v>
      </c>
      <c r="G80" s="23">
        <v>0.003857118765729824</v>
      </c>
      <c r="H80" s="22">
        <v>370347086</v>
      </c>
      <c r="I80" s="23">
        <v>0.34763133278580083</v>
      </c>
      <c r="J80" s="22">
        <v>2669915.65</v>
      </c>
      <c r="K80" s="23">
        <v>0.0023651945150710437</v>
      </c>
    </row>
    <row r="81" spans="1:11" ht="10.5">
      <c r="A81" s="6" t="s">
        <v>34</v>
      </c>
      <c r="B81" s="29">
        <v>768456722</v>
      </c>
      <c r="C81" s="30">
        <v>1</v>
      </c>
      <c r="D81" s="29">
        <v>743931336</v>
      </c>
      <c r="E81" s="30">
        <v>1</v>
      </c>
      <c r="F81" s="31">
        <v>878801563</v>
      </c>
      <c r="G81" s="30">
        <v>1</v>
      </c>
      <c r="H81" s="29">
        <v>1065344378</v>
      </c>
      <c r="I81" s="30">
        <v>1</v>
      </c>
      <c r="J81" s="29">
        <v>1128835549.46</v>
      </c>
      <c r="K81" s="32">
        <v>1</v>
      </c>
    </row>
    <row r="82" ht="10.5">
      <c r="A82" s="1" t="s">
        <v>46</v>
      </c>
    </row>
    <row r="84" ht="10.5">
      <c r="A84" s="1" t="s">
        <v>47</v>
      </c>
    </row>
    <row r="86" ht="10.5">
      <c r="A86" s="1" t="s">
        <v>48</v>
      </c>
    </row>
    <row r="87" ht="10.5">
      <c r="A87" s="1" t="s">
        <v>49</v>
      </c>
    </row>
    <row r="88" ht="10.5">
      <c r="A88" s="1" t="s">
        <v>50</v>
      </c>
    </row>
    <row r="89" ht="10.5">
      <c r="A89" s="1" t="s">
        <v>51</v>
      </c>
    </row>
    <row r="90" ht="10.5">
      <c r="A90" s="1" t="s">
        <v>52</v>
      </c>
    </row>
    <row r="91" ht="10.5">
      <c r="A91" s="1" t="s">
        <v>53</v>
      </c>
    </row>
    <row r="92" ht="10.5">
      <c r="A92" s="1" t="s">
        <v>54</v>
      </c>
    </row>
  </sheetData>
  <printOptions horizontalCentered="1"/>
  <pageMargins left="0" right="0" top="0.5" bottom="0" header="0" footer="0"/>
  <pageSetup horizontalDpi="600" verticalDpi="600" orientation="landscape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2008-04-24T12:46:50Z</cp:lastPrinted>
  <dcterms:created xsi:type="dcterms:W3CDTF">2004-08-31T11:49:44Z</dcterms:created>
  <dcterms:modified xsi:type="dcterms:W3CDTF">2008-04-24T12:46:54Z</dcterms:modified>
  <cp:category/>
  <cp:version/>
  <cp:contentType/>
  <cp:contentStatus/>
</cp:coreProperties>
</file>