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470" windowHeight="4755" tabRatio="947" activeTab="0"/>
  </bookViews>
  <sheets>
    <sheet name="Retail Taxable Sales by County" sheetId="1" r:id="rId1"/>
  </sheets>
  <externalReferences>
    <externalReference r:id="rId4"/>
  </externalReferences>
  <definedNames>
    <definedName name="_xlnm.Print_Area" localSheetId="0">'Retail Taxable Sales by County'!$A$1:$O$149</definedName>
  </definedNames>
  <calcPr fullCalcOnLoad="1"/>
</workbook>
</file>

<file path=xl/sharedStrings.xml><?xml version="1.0" encoding="utf-8"?>
<sst xmlns="http://schemas.openxmlformats.org/spreadsheetml/2006/main" count="201" uniqueCount="159">
  <si>
    <t>County</t>
  </si>
  <si>
    <t>Alamance.....…..</t>
  </si>
  <si>
    <t>Alexander....…..</t>
  </si>
  <si>
    <t>Alleghany...……</t>
  </si>
  <si>
    <t>Anson........…….</t>
  </si>
  <si>
    <t>Ashe............……</t>
  </si>
  <si>
    <t>Avery...........……</t>
  </si>
  <si>
    <t>Beaufort......……</t>
  </si>
  <si>
    <t>Bertie.........……</t>
  </si>
  <si>
    <t>Bladen......……..</t>
  </si>
  <si>
    <t>Brunswick..……</t>
  </si>
  <si>
    <t>Buncombe.…….</t>
  </si>
  <si>
    <t>Burke.........……</t>
  </si>
  <si>
    <t>Cabarrus...…….</t>
  </si>
  <si>
    <t>Caldwell.....……</t>
  </si>
  <si>
    <t>Camden.....…….</t>
  </si>
  <si>
    <t>Carteret......……</t>
  </si>
  <si>
    <t>Caswell.......……</t>
  </si>
  <si>
    <t>Catawba......……</t>
  </si>
  <si>
    <t>Chatham..……..</t>
  </si>
  <si>
    <t>Cherokee...……</t>
  </si>
  <si>
    <t>Chowan......……</t>
  </si>
  <si>
    <t>Clay............……</t>
  </si>
  <si>
    <t>Cleveland...……</t>
  </si>
  <si>
    <t>Columbus..……</t>
  </si>
  <si>
    <t>Craven........……</t>
  </si>
  <si>
    <t>Cumberland…..</t>
  </si>
  <si>
    <t>Currituck...……</t>
  </si>
  <si>
    <t>Dare...........…….</t>
  </si>
  <si>
    <t>Davidson.....……</t>
  </si>
  <si>
    <t>Davie...........……</t>
  </si>
  <si>
    <t>Duplin........……</t>
  </si>
  <si>
    <t>Durham......……</t>
  </si>
  <si>
    <t>Edgecombe..……</t>
  </si>
  <si>
    <t>Forsyth.......……</t>
  </si>
  <si>
    <t>Franklin.....……</t>
  </si>
  <si>
    <t>Gaston........……</t>
  </si>
  <si>
    <t>Gates...........……</t>
  </si>
  <si>
    <t>Graham.....…….</t>
  </si>
  <si>
    <t>Granville....……</t>
  </si>
  <si>
    <t>Greene........……</t>
  </si>
  <si>
    <t>Guilford......……</t>
  </si>
  <si>
    <t>Halifax........……</t>
  </si>
  <si>
    <t>Harnett.......……</t>
  </si>
  <si>
    <t>Haywood...……..</t>
  </si>
  <si>
    <t>Henderson..……</t>
  </si>
  <si>
    <t>Hertford......……</t>
  </si>
  <si>
    <t>Hoke.........……..</t>
  </si>
  <si>
    <t>Hyde..........…….</t>
  </si>
  <si>
    <t>Iredell........…….</t>
  </si>
  <si>
    <t>Jackson.......……</t>
  </si>
  <si>
    <t>Johnston....……</t>
  </si>
  <si>
    <t>Jones...........……</t>
  </si>
  <si>
    <t>Lee………………</t>
  </si>
  <si>
    <t>Lenoir.........……</t>
  </si>
  <si>
    <t>Lincoln......…….</t>
  </si>
  <si>
    <t>Macon..........……</t>
  </si>
  <si>
    <t>Madison.......…..</t>
  </si>
  <si>
    <t>Martin..........…</t>
  </si>
  <si>
    <t>McDowell.....…..</t>
  </si>
  <si>
    <t>Mecklenburg….</t>
  </si>
  <si>
    <t>Mitchell........….</t>
  </si>
  <si>
    <t>Montgomery…..</t>
  </si>
  <si>
    <t>Moore..........……</t>
  </si>
  <si>
    <t>Nash.............…..</t>
  </si>
  <si>
    <t>New Hanover….</t>
  </si>
  <si>
    <t>Northampton….</t>
  </si>
  <si>
    <t>Onslow.........…..</t>
  </si>
  <si>
    <t>Orange.........…..</t>
  </si>
  <si>
    <t>Pamlico.......……</t>
  </si>
  <si>
    <t>Pasquotank.……</t>
  </si>
  <si>
    <t>Pender.........……</t>
  </si>
  <si>
    <t>Perquimans.…..</t>
  </si>
  <si>
    <t>Person.........……</t>
  </si>
  <si>
    <t>Pitt...............……</t>
  </si>
  <si>
    <t>Polk.............……</t>
  </si>
  <si>
    <t>Randolph.....…..</t>
  </si>
  <si>
    <t>Richmond....…..</t>
  </si>
  <si>
    <t>Robeson......……</t>
  </si>
  <si>
    <t>Rockingham…..</t>
  </si>
  <si>
    <t>Rowan..........…..</t>
  </si>
  <si>
    <t>Rutherford...…..</t>
  </si>
  <si>
    <t>Sampson......…..</t>
  </si>
  <si>
    <t>Scotland......……</t>
  </si>
  <si>
    <t>Stanly...........…..</t>
  </si>
  <si>
    <t>Stokes.........……</t>
  </si>
  <si>
    <t>Surry.............….</t>
  </si>
  <si>
    <t>Swain............….</t>
  </si>
  <si>
    <t>Transylvania…..</t>
  </si>
  <si>
    <t>Tyrrell..........…..</t>
  </si>
  <si>
    <t>Union............….</t>
  </si>
  <si>
    <t>Vance...........…..</t>
  </si>
  <si>
    <t>Wake............….</t>
  </si>
  <si>
    <t>Warren..........…</t>
  </si>
  <si>
    <t>Washington.…..</t>
  </si>
  <si>
    <t>Watauga.......….</t>
  </si>
  <si>
    <t>Wayne...........…</t>
  </si>
  <si>
    <t>Wilkes..........….</t>
  </si>
  <si>
    <t>Wilson.........…..</t>
  </si>
  <si>
    <t>Yadkin..........….</t>
  </si>
  <si>
    <t>Yancey ........…..</t>
  </si>
  <si>
    <t>Unallocated……</t>
  </si>
  <si>
    <t>Statewide totals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</si>
  <si>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</si>
  <si>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</si>
  <si>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</si>
  <si>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</si>
  <si>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</si>
  <si>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</si>
  <si>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</si>
  <si>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</si>
  <si>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</si>
  <si>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[$]</t>
  </si>
  <si>
    <t>2005-2006</t>
  </si>
  <si>
    <r>
      <t>Changes in sales tax rate applicable to purchases of food for home consumption</t>
    </r>
    <r>
      <rPr>
        <b/>
        <sz val="8"/>
        <rFont val="Times New Roman"/>
        <family val="1"/>
      </rPr>
      <t>:</t>
    </r>
  </si>
  <si>
    <r>
      <t>Changes in State 1% and 3% rates in 2005-06</t>
    </r>
    <r>
      <rPr>
        <b/>
        <sz val="8"/>
        <rFont val="Times New Roman"/>
        <family val="1"/>
      </rPr>
      <t>:</t>
    </r>
  </si>
  <si>
    <r>
      <t>Unallocated</t>
    </r>
    <r>
      <rPr>
        <b/>
        <sz val="8"/>
        <rFont val="Times New Roman"/>
        <family val="1"/>
      </rPr>
      <t>:</t>
    </r>
  </si>
  <si>
    <t xml:space="preserve">                                                                                                                                          TABLE 37A.  -Continued</t>
  </si>
  <si>
    <t xml:space="preserve">     payment and return due dates.</t>
  </si>
  <si>
    <t xml:space="preserve">    Detail may not add to totals due to rounding.</t>
  </si>
  <si>
    <t xml:space="preserve">    Data are by-product data compiled during the processing of reports and remittances filed by taxpayers required to register for, collect, and remit sales and use taxes, and </t>
  </si>
  <si>
    <t xml:space="preserve">    are classified according to sales and use tax registration numbers.</t>
  </si>
  <si>
    <t xml:space="preserve">    Taxable retail sales derived from utility services are not tabulated by county and are not included.  Beginning midway during the 2001-02 fiscal year, taxable sales computed from</t>
  </si>
  <si>
    <t xml:space="preserve">    use tax generated from the general State rate are included in retail taxable sales amounts.  Prior to 2001-02, taxable sales were not computed on reported use tax and are not </t>
  </si>
  <si>
    <t xml:space="preserve">    included in retail taxable sales amounts. </t>
  </si>
  <si>
    <r>
      <t xml:space="preserve">     Effective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 xml:space="preserve">, the State rate applicable to food purchased for home consumption was reduced from 4% to 3%.  Effective </t>
    </r>
    <r>
      <rPr>
        <b/>
        <u val="single"/>
        <sz val="8"/>
        <rFont val="Times New Roman"/>
        <family val="1"/>
      </rPr>
      <t>July 1, 1998</t>
    </r>
    <r>
      <rPr>
        <b/>
        <sz val="8"/>
        <rFont val="Times New Roman"/>
        <family val="1"/>
      </rPr>
      <t xml:space="preserve">, the State rate applicable to food </t>
    </r>
  </si>
  <si>
    <r>
      <t xml:space="preserve">     purchased for home consumption was reduced from 3% to 2%.  Effective </t>
    </r>
    <r>
      <rPr>
        <b/>
        <u val="single"/>
        <sz val="8"/>
        <rFont val="Times New Roman"/>
        <family val="1"/>
      </rPr>
      <t>May 1, 1999</t>
    </r>
    <r>
      <rPr>
        <b/>
        <sz val="8"/>
        <rFont val="Times New Roman"/>
        <family val="1"/>
      </rPr>
      <t>, the 2% State rate applicable to food purchased for home consumption was repealed.</t>
    </r>
  </si>
  <si>
    <r>
      <t xml:space="preserve">     Effective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 xml:space="preserve">, all sales of soft drinks (fountain, those sold for home consumption, and vending) were made subject to both the State and local rates.  [Prior to this date, </t>
    </r>
  </si>
  <si>
    <r>
      <t xml:space="preserve">     Effective </t>
    </r>
    <r>
      <rPr>
        <b/>
        <u val="single"/>
        <sz val="8"/>
        <rFont val="Times New Roman"/>
        <family val="1"/>
      </rPr>
      <t>January 1, 2006</t>
    </r>
    <r>
      <rPr>
        <b/>
        <sz val="8"/>
        <rFont val="Times New Roman"/>
        <family val="1"/>
      </rPr>
      <t xml:space="preserve">, sales of railway cars, locomotives, and mobile classrooms and offices became taxable at the general State rate and applicable local rates (previously </t>
    </r>
  </si>
  <si>
    <t xml:space="preserve">     Fiscal year 2001-02 does not include retail taxable sales computed on $74,989,019 in payments that were unassignable to specific counties due to legislative changes affecting </t>
  </si>
  <si>
    <t xml:space="preserve">    Amounts shown are taxable sales computed from tax remittances reported on sales and use tax returns filed during the period July 1 through June 30 of a given year by merchants.</t>
  </si>
  <si>
    <t xml:space="preserve">     taxed at the State 3% rate with a $1,500 maximum tax per article).  Various farm items and fuel used for farming and commercial laundry operations were exempted from </t>
  </si>
  <si>
    <t xml:space="preserve">     taxation (previously taxed at the 1% State sales tax rate).  Additionally, various types of machinery (farm, telephone company property, laundry, freezer plant, and broadcasting) </t>
  </si>
  <si>
    <t xml:space="preserve">     and various types of equipment  (tobacco, air courier, and flight training) along with farm storage facilities and farm containers were exempted from the 1% State rate with an $80 </t>
  </si>
  <si>
    <r>
      <t xml:space="preserve">     soft drinks sold for home consumption were not taxable at the State level.]  Effective </t>
    </r>
    <r>
      <rPr>
        <b/>
        <u val="single"/>
        <sz val="8"/>
        <rFont val="Times New Roman"/>
        <family val="1"/>
      </rPr>
      <t>January 1, 2004</t>
    </r>
    <r>
      <rPr>
        <b/>
        <sz val="8"/>
        <rFont val="Times New Roman"/>
        <family val="1"/>
      </rPr>
      <t xml:space="preserve">, sales of closed container soft drinks sold through vending machines were </t>
    </r>
  </si>
  <si>
    <t xml:space="preserve">     made subject to a partial exemption; only fifty percent (50%) of the sales price of closed container soft drinks sold through vending machines is taxable and subject to both the </t>
  </si>
  <si>
    <t xml:space="preserve">     maximum tax per article.  Concurrently, manufacturing machinery and fuel and qualifying recycling facility equipment were exempted from the State sales tax and made </t>
  </si>
  <si>
    <r>
      <t>Changes in general sales tax rate</t>
    </r>
    <r>
      <rPr>
        <b/>
        <sz val="8"/>
        <rFont val="Times New Roman"/>
        <family val="1"/>
      </rPr>
      <t xml:space="preserve">:  </t>
    </r>
    <r>
      <rPr>
        <b/>
        <sz val="8"/>
        <rFont val="Times New Roman"/>
        <family val="1"/>
      </rPr>
      <t xml:space="preserve">  </t>
    </r>
  </si>
  <si>
    <t>2006-2007</t>
  </si>
  <si>
    <t xml:space="preserve">     lubricants, and fuel used to operate logging machinery were exempted from taxation.  (Items were previously subject to the 1% sales or use tax or 1% privilege tax as appropriate.)</t>
  </si>
  <si>
    <r>
      <t xml:space="preserve">     subject to the new privilege tax levied under Article 5F (refer to </t>
    </r>
    <r>
      <rPr>
        <b/>
        <i/>
        <sz val="8"/>
        <rFont val="Times New Roman"/>
        <family val="1"/>
      </rPr>
      <t>Table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45</t>
    </r>
    <r>
      <rPr>
        <b/>
        <sz val="8"/>
        <rFont val="Times New Roman"/>
        <family val="1"/>
      </rPr>
      <t xml:space="preserve">).  Effective </t>
    </r>
    <r>
      <rPr>
        <b/>
        <u val="single"/>
        <sz val="8"/>
        <rFont val="Times New Roman"/>
        <family val="1"/>
      </rPr>
      <t>July 1, 2006</t>
    </r>
    <r>
      <rPr>
        <b/>
        <sz val="8"/>
        <rFont val="Times New Roman"/>
        <family val="1"/>
      </rPr>
      <t>, sales of certain commercial logging machinery and related attachments, repair parts,</t>
    </r>
  </si>
  <si>
    <t xml:space="preserve">    Streamlined Sales Tax Agreement required a change in information reporting requirements such that not all taxpayers report gross retail sales.   </t>
  </si>
  <si>
    <r>
      <t xml:space="preserve">  *This series reports retail taxable sales instead of gross retail sales (taxable and nontaxable sales) reported in the </t>
    </r>
    <r>
      <rPr>
        <b/>
        <i/>
        <sz val="8"/>
        <rFont val="Times New Roman"/>
        <family val="1"/>
      </rPr>
      <t>Statistical Abstract</t>
    </r>
    <r>
      <rPr>
        <b/>
        <sz val="8"/>
        <rFont val="Times New Roman"/>
        <family val="1"/>
      </rPr>
      <t xml:space="preserve"> 2004 through 2006 editions.  In fiscal year 2005-06, the </t>
    </r>
  </si>
  <si>
    <t>2007-2008</t>
  </si>
  <si>
    <t>2008-2009</t>
  </si>
  <si>
    <t xml:space="preserve">                                                                                                                             TABLE  37A.  STATE SALES AND USE TAX: RETAIL TAXABLE SALES* BY COUNTY </t>
  </si>
  <si>
    <t xml:space="preserve">                 </t>
  </si>
  <si>
    <t xml:space="preserve"> </t>
  </si>
  <si>
    <r>
      <t xml:space="preserve">     are subject to the combined State and local tax rate (taxation of candy sold through vending machines remains unchanged).  Effective </t>
    </r>
    <r>
      <rPr>
        <b/>
        <u val="single"/>
        <sz val="8"/>
        <rFont val="Times New Roman"/>
        <family val="1"/>
      </rPr>
      <t>October 1, 2007</t>
    </r>
    <r>
      <rPr>
        <b/>
        <sz val="8"/>
        <rFont val="Times New Roman"/>
        <family val="1"/>
      </rPr>
      <t xml:space="preserve">, bakery thrift store sales of bread, </t>
    </r>
  </si>
  <si>
    <r>
      <t xml:space="preserve">     rolls, and buns became exempt from the State sales tax.  Effective </t>
    </r>
    <r>
      <rPr>
        <b/>
        <u val="single"/>
        <sz val="8"/>
        <rFont val="Times New Roman"/>
        <family val="1"/>
      </rPr>
      <t>January 1, 2009</t>
    </r>
    <r>
      <rPr>
        <b/>
        <sz val="8"/>
        <rFont val="Times New Roman"/>
        <family val="1"/>
      </rPr>
      <t xml:space="preserve">, bakery items sold without eating utensils by an artisan bakery were exempted from the State sales tax.    </t>
    </r>
  </si>
  <si>
    <r>
      <t xml:space="preserve">     Effective </t>
    </r>
    <r>
      <rPr>
        <b/>
        <u val="single"/>
        <sz val="8"/>
        <rFont val="Times New Roman"/>
        <family val="1"/>
      </rPr>
      <t>October 16, 2001</t>
    </r>
    <r>
      <rPr>
        <b/>
        <sz val="8"/>
        <rFont val="Times New Roman"/>
        <family val="1"/>
      </rPr>
      <t xml:space="preserve">, the rate increased from 4% to 4.5%;  effective </t>
    </r>
    <r>
      <rPr>
        <b/>
        <u val="single"/>
        <sz val="8"/>
        <rFont val="Times New Roman"/>
        <family val="1"/>
      </rPr>
      <t>December 1, 2006</t>
    </r>
    <r>
      <rPr>
        <b/>
        <sz val="8"/>
        <rFont val="Times New Roman"/>
        <family val="1"/>
      </rPr>
      <t xml:space="preserve">, the rate decreased to 4.25%; effective </t>
    </r>
    <r>
      <rPr>
        <b/>
        <u val="single"/>
        <sz val="8"/>
        <rFont val="Times New Roman"/>
        <family val="1"/>
      </rPr>
      <t>October 1, 2008</t>
    </r>
    <r>
      <rPr>
        <b/>
        <sz val="8"/>
        <rFont val="Times New Roman"/>
        <family val="1"/>
      </rPr>
      <t xml:space="preserve">, the rate increased to 4.5%; </t>
    </r>
  </si>
  <si>
    <r>
      <t xml:space="preserve">     effective </t>
    </r>
    <r>
      <rPr>
        <b/>
        <u val="single"/>
        <sz val="8"/>
        <rFont val="Times New Roman"/>
        <family val="1"/>
      </rPr>
      <t>September 1, 2009</t>
    </r>
    <r>
      <rPr>
        <b/>
        <sz val="8"/>
        <rFont val="Times New Roman"/>
        <family val="1"/>
      </rPr>
      <t xml:space="preserve">, the rate increased from 4.5% to 5.5%;  effective </t>
    </r>
    <r>
      <rPr>
        <b/>
        <u val="single"/>
        <sz val="8"/>
        <rFont val="Times New Roman"/>
        <family val="1"/>
      </rPr>
      <t>October 1, 2009</t>
    </r>
    <r>
      <rPr>
        <b/>
        <sz val="8"/>
        <rFont val="Times New Roman"/>
        <family val="1"/>
      </rPr>
      <t xml:space="preserve">, the rate increased to 5.75%. </t>
    </r>
  </si>
  <si>
    <r>
      <t xml:space="preserve">     State and local rates under § 105-164.13(50).  Effective </t>
    </r>
    <r>
      <rPr>
        <b/>
        <u val="single"/>
        <sz val="8"/>
        <rFont val="Times New Roman"/>
        <family val="1"/>
      </rPr>
      <t>January 1, 2004</t>
    </r>
    <r>
      <rPr>
        <b/>
        <sz val="8"/>
        <rFont val="Times New Roman"/>
        <family val="1"/>
      </rPr>
      <t xml:space="preserve">, candy was exempted from the State tax and subject to only the 2% local tax.  [Candy sold through vending </t>
    </r>
  </si>
  <si>
    <r>
      <t xml:space="preserve">     machines is taxed at fifty percent (50%) of the sales price and is subject to both the State and local rates under § 105-164.13(50).]   Effective </t>
    </r>
    <r>
      <rPr>
        <b/>
        <u val="single"/>
        <sz val="8"/>
        <rFont val="Times New Roman"/>
        <family val="1"/>
      </rPr>
      <t>October 1, 2005</t>
    </r>
    <r>
      <rPr>
        <b/>
        <sz val="8"/>
        <rFont val="Times New Roman"/>
        <family val="1"/>
      </rPr>
      <t xml:space="preserve">, all sales of candy </t>
    </r>
  </si>
  <si>
    <t xml:space="preserve">                                                                                                                                                                                            TABLE 37A.  -Continued</t>
  </si>
  <si>
    <t xml:space="preserve">                                                                    [§ 105 ARTICLE 5.]</t>
  </si>
  <si>
    <r>
      <t>2009-2010</t>
    </r>
    <r>
      <rPr>
        <b/>
        <vertAlign val="superscript"/>
        <sz val="10"/>
        <rFont val="Times New Roman"/>
        <family val="1"/>
      </rPr>
      <t>R</t>
    </r>
  </si>
  <si>
    <r>
      <rPr>
        <b/>
        <vertAlign val="superscript"/>
        <sz val="10"/>
        <rFont val="Times New Roman"/>
        <family val="1"/>
      </rPr>
      <t xml:space="preserve">  R</t>
    </r>
    <r>
      <rPr>
        <b/>
        <sz val="8"/>
        <rFont val="Times New Roman"/>
        <family val="1"/>
      </rPr>
      <t xml:space="preserve">Revised in accordance with N.C. Department of Revenue, Policy Analysis and Statistics Division. </t>
    </r>
    <r>
      <rPr>
        <b/>
        <i/>
        <sz val="8"/>
        <rFont val="Times New Roman"/>
        <family val="1"/>
      </rPr>
      <t>Table 3. State Sales And Use Tax: Gross Collections And Taxable Sales By County Summary For Fiscal Year 2009-2010,</t>
    </r>
    <r>
      <rPr>
        <b/>
        <sz val="8"/>
        <rFont val="Times New Roman"/>
        <family val="1"/>
      </rPr>
      <t xml:space="preserve"> </t>
    </r>
  </si>
  <si>
    <t xml:space="preserve">    September 28, 2011 release.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</si>
</sst>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m/d"/>
    <numFmt numFmtId="168" formatCode="&quot;$&quot;#,##0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3" fontId="1" fillId="33" borderId="15" xfId="0" applyNumberFormat="1" applyFont="1" applyFill="1" applyBorder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" fontId="1" fillId="33" borderId="14" xfId="0" applyNumberFormat="1" applyFont="1" applyFill="1" applyBorder="1" applyAlignment="1">
      <alignment/>
    </xf>
    <xf numFmtId="0" fontId="1" fillId="33" borderId="17" xfId="0" applyFont="1" applyFill="1" applyBorder="1" applyAlignment="1" applyProtection="1">
      <alignment horizontal="left"/>
      <protection/>
    </xf>
    <xf numFmtId="3" fontId="1" fillId="33" borderId="11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center"/>
    </xf>
    <xf numFmtId="10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3" fontId="1" fillId="33" borderId="12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64" fontId="1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vkds00\Local%20Settings\Temporary%20Internet%20Files\Content.IE5\SDRTO4NX\fy09-10salesuse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Letter"/>
      <sheetName val="County Detail"/>
      <sheetName val="Business"/>
      <sheetName val="County Summary"/>
    </sheetNames>
    <sheetDataSet>
      <sheetData sheetId="3">
        <row r="9">
          <cell r="E9">
            <v>1364993245.219999</v>
          </cell>
          <cell r="K9">
            <v>352257278.01999986</v>
          </cell>
        </row>
        <row r="10">
          <cell r="E10">
            <v>129010547.16999999</v>
          </cell>
          <cell r="K10">
            <v>70008034.50999999</v>
          </cell>
        </row>
        <row r="11">
          <cell r="E11">
            <v>57945285.48000006</v>
          </cell>
          <cell r="K11">
            <v>174104889.6699999</v>
          </cell>
        </row>
        <row r="12">
          <cell r="E12">
            <v>100467908.50000001</v>
          </cell>
          <cell r="K12">
            <v>244051224.01000005</v>
          </cell>
        </row>
        <row r="13">
          <cell r="E13">
            <v>171210125.57999992</v>
          </cell>
          <cell r="K13">
            <v>13259834567.18999</v>
          </cell>
        </row>
        <row r="14">
          <cell r="E14">
            <v>175429673.9900002</v>
          </cell>
          <cell r="K14">
            <v>117617265.96000004</v>
          </cell>
        </row>
        <row r="15">
          <cell r="E15">
            <v>367511893.5399997</v>
          </cell>
          <cell r="K15">
            <v>120849694.36000006</v>
          </cell>
        </row>
        <row r="16">
          <cell r="E16">
            <v>58334501.44000003</v>
          </cell>
          <cell r="K16">
            <v>849424339.0000006</v>
          </cell>
        </row>
        <row r="17">
          <cell r="E17">
            <v>158926262.93999994</v>
          </cell>
          <cell r="K17">
            <v>869004702.7499994</v>
          </cell>
        </row>
        <row r="18">
          <cell r="E18">
            <v>953091346.0999997</v>
          </cell>
          <cell r="K18">
            <v>2619260825.7000017</v>
          </cell>
        </row>
        <row r="20">
          <cell r="E20">
            <v>2954277381.7699995</v>
          </cell>
          <cell r="K20">
            <v>58849064.309999995</v>
          </cell>
        </row>
        <row r="21">
          <cell r="E21">
            <v>469839745.75000024</v>
          </cell>
          <cell r="K21">
            <v>1513485899.6700008</v>
          </cell>
        </row>
        <row r="22">
          <cell r="E22">
            <v>2007249054.4300013</v>
          </cell>
          <cell r="K22">
            <v>987769035.939999</v>
          </cell>
        </row>
        <row r="23">
          <cell r="E23">
            <v>437609845.3299999</v>
          </cell>
          <cell r="K23">
            <v>60098819.590000026</v>
          </cell>
        </row>
        <row r="24">
          <cell r="E24">
            <v>46360498.22000003</v>
          </cell>
          <cell r="K24">
            <v>362760684.8900001</v>
          </cell>
        </row>
        <row r="25">
          <cell r="E25">
            <v>810347609.5300004</v>
          </cell>
          <cell r="K25">
            <v>243046719.2999999</v>
          </cell>
        </row>
        <row r="26">
          <cell r="E26">
            <v>43047487.170000024</v>
          </cell>
          <cell r="K26">
            <v>41252194.2</v>
          </cell>
        </row>
        <row r="27">
          <cell r="E27">
            <v>1660259696.7799988</v>
          </cell>
          <cell r="K27">
            <v>237649498.6599999</v>
          </cell>
        </row>
        <row r="28">
          <cell r="E28">
            <v>341656164.97999984</v>
          </cell>
          <cell r="K28">
            <v>1646586460.4999993</v>
          </cell>
        </row>
        <row r="29">
          <cell r="E29">
            <v>214472262.15</v>
          </cell>
          <cell r="K29">
            <v>78536846.6</v>
          </cell>
        </row>
        <row r="31">
          <cell r="E31">
            <v>90019652.12000008</v>
          </cell>
          <cell r="K31">
            <v>760370545.3799998</v>
          </cell>
        </row>
        <row r="32">
          <cell r="E32">
            <v>57892738.20000002</v>
          </cell>
          <cell r="K32">
            <v>286548286.2499999</v>
          </cell>
        </row>
        <row r="33">
          <cell r="E33">
            <v>586748927.9700003</v>
          </cell>
          <cell r="K33">
            <v>751805952.1799996</v>
          </cell>
        </row>
        <row r="34">
          <cell r="E34">
            <v>304077117.1299999</v>
          </cell>
          <cell r="K34">
            <v>525837122.5200002</v>
          </cell>
        </row>
        <row r="35">
          <cell r="E35">
            <v>840507068.5600005</v>
          </cell>
          <cell r="K35">
            <v>820836291.2899998</v>
          </cell>
        </row>
        <row r="36">
          <cell r="E36">
            <v>3240731655.820001</v>
          </cell>
          <cell r="K36">
            <v>455993741.0700001</v>
          </cell>
        </row>
        <row r="37">
          <cell r="E37">
            <v>318747964.71999997</v>
          </cell>
          <cell r="K37">
            <v>333868899.38</v>
          </cell>
        </row>
        <row r="38">
          <cell r="E38">
            <v>1052642348.4099997</v>
          </cell>
          <cell r="K38">
            <v>250371028.76</v>
          </cell>
        </row>
        <row r="39">
          <cell r="E39">
            <v>812388438.7399998</v>
          </cell>
          <cell r="K39">
            <v>419411542.06</v>
          </cell>
        </row>
        <row r="40">
          <cell r="E40">
            <v>210322951.7100001</v>
          </cell>
          <cell r="K40">
            <v>142467728.08000004</v>
          </cell>
        </row>
        <row r="42">
          <cell r="E42">
            <v>267312695.91</v>
          </cell>
          <cell r="K42">
            <v>682998364.5299999</v>
          </cell>
        </row>
        <row r="43">
          <cell r="E43">
            <v>4022517615.5900083</v>
          </cell>
          <cell r="K43">
            <v>94250088.48</v>
          </cell>
        </row>
        <row r="44">
          <cell r="E44">
            <v>278474186.03</v>
          </cell>
          <cell r="K44">
            <v>226619021.14999992</v>
          </cell>
        </row>
        <row r="45">
          <cell r="E45">
            <v>3726843935.9600015</v>
          </cell>
          <cell r="K45">
            <v>15244920.089999996</v>
          </cell>
        </row>
        <row r="46">
          <cell r="E46">
            <v>235419538.91000012</v>
          </cell>
          <cell r="K46">
            <v>1076852195.1899996</v>
          </cell>
        </row>
        <row r="47">
          <cell r="E47">
            <v>1429391420.8799999</v>
          </cell>
          <cell r="K47">
            <v>362911094.34000003</v>
          </cell>
        </row>
        <row r="48">
          <cell r="E48">
            <v>22454229.60000001</v>
          </cell>
          <cell r="K48">
            <v>9949833701.570004</v>
          </cell>
        </row>
        <row r="49">
          <cell r="E49">
            <v>42693185.43000001</v>
          </cell>
          <cell r="K49">
            <v>56345520.37000002</v>
          </cell>
        </row>
        <row r="50">
          <cell r="E50">
            <v>233606179.0199998</v>
          </cell>
          <cell r="K50">
            <v>64628576.60000001</v>
          </cell>
        </row>
        <row r="51">
          <cell r="E51">
            <v>47552271.629999995</v>
          </cell>
          <cell r="K51">
            <v>606519776.64</v>
          </cell>
        </row>
        <row r="53">
          <cell r="E53">
            <v>5033481812.5300045</v>
          </cell>
          <cell r="K53">
            <v>857517872.1999998</v>
          </cell>
        </row>
        <row r="54">
          <cell r="E54">
            <v>363512589.04999995</v>
          </cell>
          <cell r="K54">
            <v>414520173.0099997</v>
          </cell>
        </row>
        <row r="55">
          <cell r="E55">
            <v>515689931.96000034</v>
          </cell>
          <cell r="K55">
            <v>749820100.1899997</v>
          </cell>
        </row>
        <row r="56">
          <cell r="E56">
            <v>519812261.0099999</v>
          </cell>
          <cell r="K56">
            <v>167312589.81999996</v>
          </cell>
        </row>
        <row r="57">
          <cell r="E57">
            <v>774661626.9000003</v>
          </cell>
          <cell r="K57">
            <v>91444482.78</v>
          </cell>
        </row>
        <row r="58">
          <cell r="E58">
            <v>156627703.95000005</v>
          </cell>
          <cell r="K58">
            <v>8309029652.490005</v>
          </cell>
        </row>
        <row r="59">
          <cell r="E59">
            <v>110617700.9600001</v>
          </cell>
        </row>
        <row r="60">
          <cell r="E60">
            <v>50081900.36</v>
          </cell>
        </row>
        <row r="61">
          <cell r="E61">
            <v>1477307021.639998</v>
          </cell>
        </row>
        <row r="62">
          <cell r="E62">
            <v>324168198.09000003</v>
          </cell>
        </row>
        <row r="64">
          <cell r="E64">
            <v>1123806655.869999</v>
          </cell>
        </row>
        <row r="65">
          <cell r="E65">
            <v>29531352.090000007</v>
          </cell>
        </row>
        <row r="66">
          <cell r="E66">
            <v>510600556.4299997</v>
          </cell>
        </row>
        <row r="67">
          <cell r="E67">
            <v>462332491.13000023</v>
          </cell>
        </row>
        <row r="68">
          <cell r="E68">
            <v>446132045.5400003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4.66015625" style="33" customWidth="1"/>
    <col min="2" max="10" width="13.33203125" style="33" customWidth="1"/>
    <col min="11" max="15" width="14.33203125" style="33" customWidth="1"/>
    <col min="16" max="16384" width="9.33203125" style="33" customWidth="1"/>
  </cols>
  <sheetData>
    <row r="1" spans="1:11" ht="11.25">
      <c r="A1" s="1" t="s">
        <v>145</v>
      </c>
      <c r="B1" s="2"/>
      <c r="C1" s="1"/>
      <c r="D1" s="2"/>
      <c r="E1" s="1"/>
      <c r="F1" s="2"/>
      <c r="G1" s="2"/>
      <c r="H1" s="2"/>
      <c r="I1" s="2"/>
      <c r="J1" s="2"/>
      <c r="K1" s="2"/>
    </row>
    <row r="2" spans="1:11" ht="11.25">
      <c r="A2" s="1" t="s">
        <v>146</v>
      </c>
      <c r="B2" s="2"/>
      <c r="C2" s="1"/>
      <c r="D2" s="2" t="s">
        <v>147</v>
      </c>
      <c r="E2" s="1" t="s">
        <v>155</v>
      </c>
      <c r="F2" s="3"/>
      <c r="G2" s="1"/>
      <c r="H2" s="1"/>
      <c r="I2" s="1"/>
      <c r="J2" s="1"/>
      <c r="K2" s="1"/>
    </row>
    <row r="3" spans="1:15" ht="15.75">
      <c r="A3" s="4"/>
      <c r="B3" s="7" t="s">
        <v>103</v>
      </c>
      <c r="C3" s="5" t="s">
        <v>104</v>
      </c>
      <c r="D3" s="6" t="s">
        <v>105</v>
      </c>
      <c r="E3" s="6" t="s">
        <v>106</v>
      </c>
      <c r="F3" s="6" t="s">
        <v>107</v>
      </c>
      <c r="G3" s="6" t="s">
        <v>108</v>
      </c>
      <c r="H3" s="6" t="s">
        <v>109</v>
      </c>
      <c r="I3" s="6" t="s">
        <v>110</v>
      </c>
      <c r="J3" s="6" t="s">
        <v>111</v>
      </c>
      <c r="K3" s="24" t="s">
        <v>113</v>
      </c>
      <c r="L3" s="24" t="s">
        <v>138</v>
      </c>
      <c r="M3" s="24" t="s">
        <v>143</v>
      </c>
      <c r="N3" s="24" t="s">
        <v>144</v>
      </c>
      <c r="O3" s="24" t="s">
        <v>156</v>
      </c>
    </row>
    <row r="4" spans="1:15" ht="11.25">
      <c r="A4" s="8" t="s">
        <v>0</v>
      </c>
      <c r="B4" s="9" t="s">
        <v>112</v>
      </c>
      <c r="C4" s="9" t="s">
        <v>112</v>
      </c>
      <c r="D4" s="9" t="s">
        <v>112</v>
      </c>
      <c r="E4" s="9" t="s">
        <v>112</v>
      </c>
      <c r="F4" s="9" t="s">
        <v>112</v>
      </c>
      <c r="G4" s="9" t="s">
        <v>112</v>
      </c>
      <c r="H4" s="9" t="s">
        <v>112</v>
      </c>
      <c r="I4" s="9" t="s">
        <v>112</v>
      </c>
      <c r="J4" s="9" t="s">
        <v>112</v>
      </c>
      <c r="K4" s="26" t="s">
        <v>112</v>
      </c>
      <c r="L4" s="26" t="s">
        <v>112</v>
      </c>
      <c r="M4" s="26" t="s">
        <v>112</v>
      </c>
      <c r="N4" s="26" t="s">
        <v>112</v>
      </c>
      <c r="O4" s="26" t="s">
        <v>112</v>
      </c>
    </row>
    <row r="5" spans="1:15" ht="11.25">
      <c r="A5" s="10" t="s">
        <v>1</v>
      </c>
      <c r="B5" s="11">
        <v>1007891122</v>
      </c>
      <c r="C5" s="11">
        <v>999886260</v>
      </c>
      <c r="D5" s="11">
        <v>1092194642</v>
      </c>
      <c r="E5" s="11">
        <v>972061126</v>
      </c>
      <c r="F5" s="11">
        <v>995815910</v>
      </c>
      <c r="G5" s="28">
        <v>994006912</v>
      </c>
      <c r="H5" s="16">
        <v>994635915</v>
      </c>
      <c r="I5" s="16">
        <v>1085793270</v>
      </c>
      <c r="J5" s="16">
        <v>1136328338</v>
      </c>
      <c r="K5" s="28">
        <v>1221228232</v>
      </c>
      <c r="L5" s="39">
        <v>1371732692</v>
      </c>
      <c r="M5" s="16">
        <v>1460915191</v>
      </c>
      <c r="N5" s="39">
        <v>1431415494</v>
      </c>
      <c r="O5" s="39">
        <f>'[1]County Summary'!$E$9</f>
        <v>1364993245.219999</v>
      </c>
    </row>
    <row r="6" spans="1:15" ht="11.25">
      <c r="A6" s="12" t="s">
        <v>2</v>
      </c>
      <c r="B6" s="11">
        <v>103577330</v>
      </c>
      <c r="C6" s="11">
        <v>112514871</v>
      </c>
      <c r="D6" s="11">
        <v>114963500</v>
      </c>
      <c r="E6" s="11">
        <v>88210530</v>
      </c>
      <c r="F6" s="11">
        <v>91927693</v>
      </c>
      <c r="G6" s="28">
        <v>93834392</v>
      </c>
      <c r="H6" s="11">
        <v>100789619</v>
      </c>
      <c r="I6" s="11">
        <v>106252871</v>
      </c>
      <c r="J6" s="11">
        <v>112345641</v>
      </c>
      <c r="K6" s="28">
        <v>113359558</v>
      </c>
      <c r="L6" s="40">
        <v>120900919</v>
      </c>
      <c r="M6" s="11">
        <v>109685529</v>
      </c>
      <c r="N6" s="40">
        <v>103765887</v>
      </c>
      <c r="O6" s="40">
        <f>'[1]County Summary'!$E$10</f>
        <v>129010547.16999999</v>
      </c>
    </row>
    <row r="7" spans="1:15" ht="11.25">
      <c r="A7" s="12" t="s">
        <v>3</v>
      </c>
      <c r="B7" s="11">
        <v>46779472</v>
      </c>
      <c r="C7" s="11">
        <v>51485921</v>
      </c>
      <c r="D7" s="11">
        <v>54519057</v>
      </c>
      <c r="E7" s="11">
        <v>44974992</v>
      </c>
      <c r="F7" s="11">
        <v>42962298</v>
      </c>
      <c r="G7" s="28">
        <v>41279603</v>
      </c>
      <c r="H7" s="11">
        <v>43545462</v>
      </c>
      <c r="I7" s="11">
        <v>49180987</v>
      </c>
      <c r="J7" s="11">
        <v>55663907</v>
      </c>
      <c r="K7" s="28">
        <v>63306657</v>
      </c>
      <c r="L7" s="40">
        <v>69402351</v>
      </c>
      <c r="M7" s="11">
        <v>72774229</v>
      </c>
      <c r="N7" s="40">
        <v>60510135</v>
      </c>
      <c r="O7" s="40">
        <f>'[1]County Summary'!$E$11</f>
        <v>57945285.48000006</v>
      </c>
    </row>
    <row r="8" spans="1:15" ht="11.25">
      <c r="A8" s="12" t="s">
        <v>4</v>
      </c>
      <c r="B8" s="25">
        <v>95333065</v>
      </c>
      <c r="C8" s="11">
        <v>98185311</v>
      </c>
      <c r="D8" s="11">
        <v>92059659</v>
      </c>
      <c r="E8" s="11">
        <v>77832231</v>
      </c>
      <c r="F8" s="11">
        <v>80608609</v>
      </c>
      <c r="G8" s="28">
        <v>84168084</v>
      </c>
      <c r="H8" s="11">
        <v>86808755</v>
      </c>
      <c r="I8" s="11">
        <v>90568185</v>
      </c>
      <c r="J8" s="11">
        <v>94102253</v>
      </c>
      <c r="K8" s="28">
        <v>101219840</v>
      </c>
      <c r="L8" s="40">
        <v>99859146</v>
      </c>
      <c r="M8" s="11">
        <v>97694916</v>
      </c>
      <c r="N8" s="40">
        <v>95373473</v>
      </c>
      <c r="O8" s="40">
        <f>'[1]County Summary'!$E$12</f>
        <v>100467908.50000001</v>
      </c>
    </row>
    <row r="9" spans="1:15" ht="11.25">
      <c r="A9" s="13" t="s">
        <v>5</v>
      </c>
      <c r="B9" s="14">
        <v>108420504</v>
      </c>
      <c r="C9" s="14">
        <v>115093324</v>
      </c>
      <c r="D9" s="14">
        <v>117233775</v>
      </c>
      <c r="E9" s="14">
        <v>100970889</v>
      </c>
      <c r="F9" s="14">
        <v>94736382</v>
      </c>
      <c r="G9" s="29">
        <v>108818663</v>
      </c>
      <c r="H9" s="14">
        <v>125669624</v>
      </c>
      <c r="I9" s="14">
        <v>136175447</v>
      </c>
      <c r="J9" s="14">
        <v>139062806</v>
      </c>
      <c r="K9" s="29">
        <v>144083775</v>
      </c>
      <c r="L9" s="41">
        <v>169008430</v>
      </c>
      <c r="M9" s="14">
        <v>174508475</v>
      </c>
      <c r="N9" s="41">
        <v>163812846</v>
      </c>
      <c r="O9" s="41">
        <f>'[1]County Summary'!$E$13</f>
        <v>171210125.57999992</v>
      </c>
    </row>
    <row r="10" spans="1:15" ht="11.25">
      <c r="A10" s="12" t="s">
        <v>6</v>
      </c>
      <c r="B10" s="11">
        <v>128857026</v>
      </c>
      <c r="C10" s="11">
        <v>137796795</v>
      </c>
      <c r="D10" s="11">
        <v>138379338</v>
      </c>
      <c r="E10" s="11">
        <v>124969874</v>
      </c>
      <c r="F10" s="11">
        <v>126704380</v>
      </c>
      <c r="G10" s="28">
        <v>125844500</v>
      </c>
      <c r="H10" s="16">
        <v>126940757</v>
      </c>
      <c r="I10" s="16">
        <v>130643330</v>
      </c>
      <c r="J10" s="16">
        <v>137068082</v>
      </c>
      <c r="K10" s="28">
        <v>149738290</v>
      </c>
      <c r="L10" s="40">
        <v>174488124</v>
      </c>
      <c r="M10" s="11">
        <v>179331785</v>
      </c>
      <c r="N10" s="40">
        <v>154840320</v>
      </c>
      <c r="O10" s="40">
        <f>'[1]County Summary'!$E$14</f>
        <v>175429673.9900002</v>
      </c>
    </row>
    <row r="11" spans="1:15" ht="11.25">
      <c r="A11" s="12" t="s">
        <v>7</v>
      </c>
      <c r="B11" s="11">
        <v>291758453</v>
      </c>
      <c r="C11" s="11">
        <v>297474823</v>
      </c>
      <c r="D11" s="11">
        <v>308959194</v>
      </c>
      <c r="E11" s="11">
        <v>282588062</v>
      </c>
      <c r="F11" s="11">
        <v>271959140</v>
      </c>
      <c r="G11" s="28">
        <v>290146135</v>
      </c>
      <c r="H11" s="11">
        <v>320794819</v>
      </c>
      <c r="I11" s="11">
        <v>350084808</v>
      </c>
      <c r="J11" s="11">
        <v>409329441</v>
      </c>
      <c r="K11" s="28">
        <v>396446176</v>
      </c>
      <c r="L11" s="40">
        <v>348375928</v>
      </c>
      <c r="M11" s="11">
        <v>369122801</v>
      </c>
      <c r="N11" s="40">
        <v>352590504</v>
      </c>
      <c r="O11" s="40">
        <f>'[1]County Summary'!$E$15</f>
        <v>367511893.5399997</v>
      </c>
    </row>
    <row r="12" spans="1:15" ht="11.25">
      <c r="A12" s="12" t="s">
        <v>8</v>
      </c>
      <c r="B12" s="11">
        <v>38451020</v>
      </c>
      <c r="C12" s="11">
        <v>38036443</v>
      </c>
      <c r="D12" s="11">
        <v>36886714</v>
      </c>
      <c r="E12" s="11">
        <v>30243697</v>
      </c>
      <c r="F12" s="11">
        <v>28928434</v>
      </c>
      <c r="G12" s="28">
        <v>27489459</v>
      </c>
      <c r="H12" s="11">
        <v>30242988</v>
      </c>
      <c r="I12" s="11">
        <v>35925635</v>
      </c>
      <c r="J12" s="11">
        <v>40378851</v>
      </c>
      <c r="K12" s="28">
        <v>51480904</v>
      </c>
      <c r="L12" s="40">
        <v>37340887</v>
      </c>
      <c r="M12" s="11">
        <v>36533313</v>
      </c>
      <c r="N12" s="40">
        <v>36536032</v>
      </c>
      <c r="O12" s="40">
        <f>'[1]County Summary'!$E$16</f>
        <v>58334501.44000003</v>
      </c>
    </row>
    <row r="13" spans="1:15" ht="11.25">
      <c r="A13" s="12" t="s">
        <v>9</v>
      </c>
      <c r="B13" s="11">
        <v>129214187</v>
      </c>
      <c r="C13" s="11">
        <v>132640944</v>
      </c>
      <c r="D13" s="11">
        <v>133926080</v>
      </c>
      <c r="E13" s="11">
        <v>102326235</v>
      </c>
      <c r="F13" s="11">
        <v>108722813</v>
      </c>
      <c r="G13" s="28">
        <v>129901942</v>
      </c>
      <c r="H13" s="11">
        <v>176804780</v>
      </c>
      <c r="I13" s="11">
        <v>187515233</v>
      </c>
      <c r="J13" s="11">
        <v>189075957</v>
      </c>
      <c r="K13" s="28">
        <v>172713659</v>
      </c>
      <c r="L13" s="40">
        <v>129292417</v>
      </c>
      <c r="M13" s="11">
        <v>115832832</v>
      </c>
      <c r="N13" s="40">
        <v>117526070</v>
      </c>
      <c r="O13" s="40">
        <f>'[1]County Summary'!$E$17</f>
        <v>158926262.93999994</v>
      </c>
    </row>
    <row r="14" spans="1:15" ht="11.25">
      <c r="A14" s="12" t="s">
        <v>10</v>
      </c>
      <c r="B14" s="14">
        <v>494266205</v>
      </c>
      <c r="C14" s="14">
        <v>484844040</v>
      </c>
      <c r="D14" s="14">
        <v>575181950</v>
      </c>
      <c r="E14" s="14">
        <v>527285544</v>
      </c>
      <c r="F14" s="14">
        <v>535956070</v>
      </c>
      <c r="G14" s="29">
        <v>598767437</v>
      </c>
      <c r="H14" s="14">
        <v>659958092</v>
      </c>
      <c r="I14" s="14">
        <v>721917399</v>
      </c>
      <c r="J14" s="14">
        <v>785429586</v>
      </c>
      <c r="K14" s="29">
        <v>860893602</v>
      </c>
      <c r="L14" s="41">
        <v>950971544</v>
      </c>
      <c r="M14" s="14">
        <v>948556453</v>
      </c>
      <c r="N14" s="41">
        <v>906375513</v>
      </c>
      <c r="O14" s="41">
        <f>'[1]County Summary'!$E$18</f>
        <v>953091346.0999997</v>
      </c>
    </row>
    <row r="15" spans="1:15" ht="11.25">
      <c r="A15" s="15" t="s">
        <v>11</v>
      </c>
      <c r="B15" s="16">
        <v>2115531489</v>
      </c>
      <c r="C15" s="16">
        <v>2132159829</v>
      </c>
      <c r="D15" s="16">
        <v>2346286869</v>
      </c>
      <c r="E15" s="16">
        <v>2147829805</v>
      </c>
      <c r="F15" s="16">
        <v>2178328952</v>
      </c>
      <c r="G15" s="30">
        <v>2251770969</v>
      </c>
      <c r="H15" s="16">
        <v>2335867282</v>
      </c>
      <c r="I15" s="16">
        <v>2490648409</v>
      </c>
      <c r="J15" s="16">
        <v>2726861150</v>
      </c>
      <c r="K15" s="30">
        <v>2966135312</v>
      </c>
      <c r="L15" s="39">
        <v>3336213094</v>
      </c>
      <c r="M15" s="16">
        <v>3283356807</v>
      </c>
      <c r="N15" s="39">
        <v>2995665910</v>
      </c>
      <c r="O15" s="39">
        <f>'[1]County Summary'!$E$20</f>
        <v>2954277381.7699995</v>
      </c>
    </row>
    <row r="16" spans="1:15" ht="11.25">
      <c r="A16" s="10" t="s">
        <v>12</v>
      </c>
      <c r="B16" s="11">
        <v>427747549</v>
      </c>
      <c r="C16" s="11">
        <v>448935049</v>
      </c>
      <c r="D16" s="11">
        <v>459195403</v>
      </c>
      <c r="E16" s="11">
        <v>388444697</v>
      </c>
      <c r="F16" s="11">
        <v>391236845</v>
      </c>
      <c r="G16" s="28">
        <v>376341444</v>
      </c>
      <c r="H16" s="11">
        <v>377458589</v>
      </c>
      <c r="I16" s="11">
        <v>417232440</v>
      </c>
      <c r="J16" s="11">
        <v>415741224</v>
      </c>
      <c r="K16" s="28">
        <v>426335792</v>
      </c>
      <c r="L16" s="40">
        <v>440709350</v>
      </c>
      <c r="M16" s="11">
        <v>452819814</v>
      </c>
      <c r="N16" s="40">
        <v>426163516</v>
      </c>
      <c r="O16" s="40">
        <f>'[1]County Summary'!$E$21</f>
        <v>469839745.75000024</v>
      </c>
    </row>
    <row r="17" spans="1:15" ht="11.25">
      <c r="A17" s="10" t="s">
        <v>13</v>
      </c>
      <c r="B17" s="17">
        <v>793874685</v>
      </c>
      <c r="C17" s="11">
        <v>873511833</v>
      </c>
      <c r="D17" s="11">
        <v>976331321</v>
      </c>
      <c r="E17" s="11">
        <v>1046007432</v>
      </c>
      <c r="F17" s="11">
        <v>1141130997</v>
      </c>
      <c r="G17" s="28">
        <v>1232859273</v>
      </c>
      <c r="H17" s="11">
        <v>1322499175</v>
      </c>
      <c r="I17" s="11">
        <v>1421666277</v>
      </c>
      <c r="J17" s="11">
        <v>1559740296</v>
      </c>
      <c r="K17" s="28">
        <v>1703326212</v>
      </c>
      <c r="L17" s="40">
        <v>1882429350</v>
      </c>
      <c r="M17" s="11">
        <v>1860287556</v>
      </c>
      <c r="N17" s="40">
        <v>1823993530</v>
      </c>
      <c r="O17" s="40">
        <f>'[1]County Summary'!$E$22</f>
        <v>2007249054.4300013</v>
      </c>
    </row>
    <row r="18" spans="1:15" ht="11.25">
      <c r="A18" s="10" t="s">
        <v>14</v>
      </c>
      <c r="B18" s="11">
        <v>399590525</v>
      </c>
      <c r="C18" s="11">
        <v>406675321</v>
      </c>
      <c r="D18" s="11">
        <v>420616248</v>
      </c>
      <c r="E18" s="11">
        <v>360771980</v>
      </c>
      <c r="F18" s="11">
        <v>355996046</v>
      </c>
      <c r="G18" s="28">
        <v>358204395</v>
      </c>
      <c r="H18" s="11">
        <v>362424599</v>
      </c>
      <c r="I18" s="11">
        <v>387616946</v>
      </c>
      <c r="J18" s="11">
        <v>391254488</v>
      </c>
      <c r="K18" s="28">
        <v>403088139</v>
      </c>
      <c r="L18" s="40">
        <v>430606255</v>
      </c>
      <c r="M18" s="11">
        <v>445692952</v>
      </c>
      <c r="N18" s="40">
        <v>438405042</v>
      </c>
      <c r="O18" s="40">
        <f>'[1]County Summary'!$E$23</f>
        <v>437609845.3299999</v>
      </c>
    </row>
    <row r="19" spans="1:15" ht="11.25">
      <c r="A19" s="13" t="s">
        <v>15</v>
      </c>
      <c r="B19" s="14">
        <v>12737244</v>
      </c>
      <c r="C19" s="14">
        <v>13253648</v>
      </c>
      <c r="D19" s="14">
        <v>13982711</v>
      </c>
      <c r="E19" s="14">
        <v>13767411</v>
      </c>
      <c r="F19" s="14">
        <v>15866955</v>
      </c>
      <c r="G19" s="29">
        <v>16213287</v>
      </c>
      <c r="H19" s="14">
        <v>22735000</v>
      </c>
      <c r="I19" s="14">
        <v>22329341</v>
      </c>
      <c r="J19" s="14">
        <v>24018136</v>
      </c>
      <c r="K19" s="29">
        <v>36950934</v>
      </c>
      <c r="L19" s="41">
        <v>37055727</v>
      </c>
      <c r="M19" s="14">
        <v>39116907</v>
      </c>
      <c r="N19" s="41">
        <v>33328256</v>
      </c>
      <c r="O19" s="41">
        <f>'[1]County Summary'!$E$24</f>
        <v>46360498.22000003</v>
      </c>
    </row>
    <row r="20" spans="1:15" ht="11.25">
      <c r="A20" s="12" t="s">
        <v>16</v>
      </c>
      <c r="B20" s="16">
        <v>581840373</v>
      </c>
      <c r="C20" s="16">
        <v>600076666</v>
      </c>
      <c r="D20" s="16">
        <v>625485039</v>
      </c>
      <c r="E20" s="16">
        <v>560701308</v>
      </c>
      <c r="F20" s="16">
        <v>552823152</v>
      </c>
      <c r="G20" s="30">
        <v>570190645</v>
      </c>
      <c r="H20" s="16">
        <v>612932293</v>
      </c>
      <c r="I20" s="16">
        <v>682740535</v>
      </c>
      <c r="J20" s="16">
        <v>721829657</v>
      </c>
      <c r="K20" s="30">
        <v>795428515</v>
      </c>
      <c r="L20" s="39">
        <v>861840613</v>
      </c>
      <c r="M20" s="16">
        <v>828361303</v>
      </c>
      <c r="N20" s="39">
        <v>798250755</v>
      </c>
      <c r="O20" s="39">
        <f>'[1]County Summary'!$E$25</f>
        <v>810347609.5300004</v>
      </c>
    </row>
    <row r="21" spans="1:15" ht="11.25">
      <c r="A21" s="12" t="s">
        <v>17</v>
      </c>
      <c r="B21" s="11">
        <v>33366705</v>
      </c>
      <c r="C21" s="11">
        <v>33874342</v>
      </c>
      <c r="D21" s="11">
        <v>36224517</v>
      </c>
      <c r="E21" s="11">
        <v>27448751</v>
      </c>
      <c r="F21" s="11">
        <v>28404579</v>
      </c>
      <c r="G21" s="28">
        <v>27798871</v>
      </c>
      <c r="H21" s="11">
        <v>33789816</v>
      </c>
      <c r="I21" s="11">
        <v>31399677</v>
      </c>
      <c r="J21" s="11">
        <v>33746266</v>
      </c>
      <c r="K21" s="28">
        <v>31552919</v>
      </c>
      <c r="L21" s="40">
        <v>31160921</v>
      </c>
      <c r="M21" s="11">
        <v>30535395</v>
      </c>
      <c r="N21" s="40">
        <v>29818221</v>
      </c>
      <c r="O21" s="40">
        <f>'[1]County Summary'!$E$26</f>
        <v>43047487.170000024</v>
      </c>
    </row>
    <row r="22" spans="1:15" ht="11.25">
      <c r="A22" s="12" t="s">
        <v>18</v>
      </c>
      <c r="B22" s="11">
        <v>1428129641</v>
      </c>
      <c r="C22" s="11">
        <v>1470658180</v>
      </c>
      <c r="D22" s="11">
        <v>1569187070</v>
      </c>
      <c r="E22" s="11">
        <v>1417932296</v>
      </c>
      <c r="F22" s="11">
        <v>1468672902</v>
      </c>
      <c r="G22" s="28">
        <v>1439424114</v>
      </c>
      <c r="H22" s="11">
        <v>1457755563</v>
      </c>
      <c r="I22" s="11">
        <v>1553169688</v>
      </c>
      <c r="J22" s="11">
        <v>1618268373</v>
      </c>
      <c r="K22" s="28">
        <v>1736263594</v>
      </c>
      <c r="L22" s="40">
        <v>1850868445</v>
      </c>
      <c r="M22" s="11">
        <v>1839418898</v>
      </c>
      <c r="N22" s="40">
        <v>1654738905</v>
      </c>
      <c r="O22" s="40">
        <f>'[1]County Summary'!$E$27</f>
        <v>1660259696.7799988</v>
      </c>
    </row>
    <row r="23" spans="1:15" ht="11.25">
      <c r="A23" s="12" t="s">
        <v>19</v>
      </c>
      <c r="B23" s="11">
        <v>187548640</v>
      </c>
      <c r="C23" s="11">
        <v>193291251</v>
      </c>
      <c r="D23" s="11">
        <v>203443313</v>
      </c>
      <c r="E23" s="11">
        <v>169242724</v>
      </c>
      <c r="F23" s="11">
        <v>180217689</v>
      </c>
      <c r="G23" s="28">
        <v>195632101</v>
      </c>
      <c r="H23" s="11">
        <v>209775780</v>
      </c>
      <c r="I23" s="11">
        <v>232666150</v>
      </c>
      <c r="J23" s="11">
        <v>242288764</v>
      </c>
      <c r="K23" s="28">
        <v>242699770</v>
      </c>
      <c r="L23" s="40">
        <v>301018001</v>
      </c>
      <c r="M23" s="11">
        <v>307741498</v>
      </c>
      <c r="N23" s="40">
        <v>287773659</v>
      </c>
      <c r="O23" s="40">
        <f>'[1]County Summary'!$E$28</f>
        <v>341656164.97999984</v>
      </c>
    </row>
    <row r="24" spans="1:15" ht="11.25">
      <c r="A24" s="12" t="s">
        <v>20</v>
      </c>
      <c r="B24" s="14">
        <v>188287619</v>
      </c>
      <c r="C24" s="14">
        <v>185297553</v>
      </c>
      <c r="D24" s="14">
        <v>194082767</v>
      </c>
      <c r="E24" s="14">
        <v>171291747</v>
      </c>
      <c r="F24" s="14">
        <v>176472705</v>
      </c>
      <c r="G24" s="29">
        <v>190974957</v>
      </c>
      <c r="H24" s="14">
        <v>207948853</v>
      </c>
      <c r="I24" s="14">
        <v>217238247</v>
      </c>
      <c r="J24" s="14">
        <v>236813971</v>
      </c>
      <c r="K24" s="29">
        <v>268686627</v>
      </c>
      <c r="L24" s="41">
        <v>291424320</v>
      </c>
      <c r="M24" s="14">
        <v>256882089</v>
      </c>
      <c r="N24" s="41">
        <v>244123605</v>
      </c>
      <c r="O24" s="41">
        <f>'[1]County Summary'!$E$29</f>
        <v>214472262.15</v>
      </c>
    </row>
    <row r="25" spans="1:15" ht="11.25">
      <c r="A25" s="15" t="s">
        <v>21</v>
      </c>
      <c r="B25" s="16">
        <v>74459336</v>
      </c>
      <c r="C25" s="16">
        <v>77374546</v>
      </c>
      <c r="D25" s="16">
        <v>74130854</v>
      </c>
      <c r="E25" s="16">
        <v>59257714</v>
      </c>
      <c r="F25" s="16">
        <v>59474554</v>
      </c>
      <c r="G25" s="30">
        <v>61592325</v>
      </c>
      <c r="H25" s="16">
        <v>63375548</v>
      </c>
      <c r="I25" s="16">
        <v>73605006</v>
      </c>
      <c r="J25" s="16">
        <v>74041353</v>
      </c>
      <c r="K25" s="30">
        <v>79325644</v>
      </c>
      <c r="L25" s="39">
        <v>83169546</v>
      </c>
      <c r="M25" s="16">
        <v>78265718</v>
      </c>
      <c r="N25" s="39">
        <v>70724228</v>
      </c>
      <c r="O25" s="39">
        <f>'[1]County Summary'!$E$31</f>
        <v>90019652.12000008</v>
      </c>
    </row>
    <row r="26" spans="1:15" ht="11.25">
      <c r="A26" s="10" t="s">
        <v>22</v>
      </c>
      <c r="B26" s="11">
        <v>32919806</v>
      </c>
      <c r="C26" s="11">
        <v>32078345</v>
      </c>
      <c r="D26" s="11">
        <v>36277582</v>
      </c>
      <c r="E26" s="11">
        <v>32824707</v>
      </c>
      <c r="F26" s="11">
        <v>33532649</v>
      </c>
      <c r="G26" s="28">
        <v>38549110</v>
      </c>
      <c r="H26" s="11">
        <v>39542672</v>
      </c>
      <c r="I26" s="11">
        <v>46227728</v>
      </c>
      <c r="J26" s="11">
        <v>52638202</v>
      </c>
      <c r="K26" s="28">
        <v>57760842</v>
      </c>
      <c r="L26" s="40">
        <v>55333629</v>
      </c>
      <c r="M26" s="11">
        <v>54506721</v>
      </c>
      <c r="N26" s="40">
        <v>49372543</v>
      </c>
      <c r="O26" s="40">
        <f>'[1]County Summary'!$E$32</f>
        <v>57892738.20000002</v>
      </c>
    </row>
    <row r="27" spans="1:15" ht="11.25">
      <c r="A27" s="10" t="s">
        <v>23</v>
      </c>
      <c r="B27" s="11">
        <v>614846525</v>
      </c>
      <c r="C27" s="11">
        <v>656321724</v>
      </c>
      <c r="D27" s="11">
        <v>653722708</v>
      </c>
      <c r="E27" s="11">
        <v>597634427</v>
      </c>
      <c r="F27" s="11">
        <v>537824174</v>
      </c>
      <c r="G27" s="28">
        <v>532257337</v>
      </c>
      <c r="H27" s="11">
        <v>557551231</v>
      </c>
      <c r="I27" s="11">
        <v>585418057</v>
      </c>
      <c r="J27" s="11">
        <v>619246577</v>
      </c>
      <c r="K27" s="28">
        <v>634066040</v>
      </c>
      <c r="L27" s="40">
        <v>645727594</v>
      </c>
      <c r="M27" s="11">
        <v>646936707</v>
      </c>
      <c r="N27" s="40">
        <v>650672398</v>
      </c>
      <c r="O27" s="40">
        <f>'[1]County Summary'!$E$33</f>
        <v>586748927.9700003</v>
      </c>
    </row>
    <row r="28" spans="1:15" ht="11.25">
      <c r="A28" s="10" t="s">
        <v>24</v>
      </c>
      <c r="B28" s="11">
        <v>307586532</v>
      </c>
      <c r="C28" s="11">
        <v>311886943</v>
      </c>
      <c r="D28" s="11">
        <v>318180420</v>
      </c>
      <c r="E28" s="11">
        <v>269556361</v>
      </c>
      <c r="F28" s="11">
        <v>256770432</v>
      </c>
      <c r="G28" s="28">
        <v>250807339</v>
      </c>
      <c r="H28" s="11">
        <v>265055188</v>
      </c>
      <c r="I28" s="11">
        <v>289500029</v>
      </c>
      <c r="J28" s="11">
        <v>310985381</v>
      </c>
      <c r="K28" s="28">
        <v>311958976</v>
      </c>
      <c r="L28" s="40">
        <v>318165603</v>
      </c>
      <c r="M28" s="11">
        <v>306652751</v>
      </c>
      <c r="N28" s="40">
        <v>306095881</v>
      </c>
      <c r="O28" s="40">
        <f>'[1]County Summary'!$E$34</f>
        <v>304077117.1299999</v>
      </c>
    </row>
    <row r="29" spans="1:15" ht="11.25">
      <c r="A29" s="10" t="s">
        <v>25</v>
      </c>
      <c r="B29" s="11">
        <v>564159506</v>
      </c>
      <c r="C29" s="11">
        <v>583623071</v>
      </c>
      <c r="D29" s="11">
        <v>601884896</v>
      </c>
      <c r="E29" s="11">
        <v>535948053</v>
      </c>
      <c r="F29" s="11">
        <v>528731514</v>
      </c>
      <c r="G29" s="28">
        <v>532714671</v>
      </c>
      <c r="H29" s="11">
        <v>570063711</v>
      </c>
      <c r="I29" s="11">
        <v>639432401</v>
      </c>
      <c r="J29" s="11">
        <v>684286712</v>
      </c>
      <c r="K29" s="28">
        <v>755395398</v>
      </c>
      <c r="L29" s="40">
        <v>792671587</v>
      </c>
      <c r="M29" s="11">
        <v>768577137</v>
      </c>
      <c r="N29" s="40">
        <v>807830025</v>
      </c>
      <c r="O29" s="40">
        <f>'[1]County Summary'!$E$35</f>
        <v>840507068.5600005</v>
      </c>
    </row>
    <row r="30" spans="1:15" ht="11.25">
      <c r="A30" s="18" t="s">
        <v>26</v>
      </c>
      <c r="B30" s="16">
        <v>2113261861</v>
      </c>
      <c r="C30" s="16">
        <v>2072355724</v>
      </c>
      <c r="D30" s="16">
        <v>2179616096</v>
      </c>
      <c r="E30" s="16">
        <v>1938131913</v>
      </c>
      <c r="F30" s="16">
        <v>1908739549</v>
      </c>
      <c r="G30" s="30">
        <v>1921576472</v>
      </c>
      <c r="H30" s="16">
        <v>2010866645</v>
      </c>
      <c r="I30" s="16">
        <v>2248348862</v>
      </c>
      <c r="J30" s="16">
        <v>2382813850</v>
      </c>
      <c r="K30" s="30">
        <v>2504743152</v>
      </c>
      <c r="L30" s="39">
        <v>2746626602</v>
      </c>
      <c r="M30" s="16">
        <v>2751850877</v>
      </c>
      <c r="N30" s="39">
        <v>2844376173</v>
      </c>
      <c r="O30" s="39">
        <f>'[1]County Summary'!$E$36</f>
        <v>3240731655.820001</v>
      </c>
    </row>
    <row r="31" spans="1:15" ht="11.25">
      <c r="A31" s="19" t="s">
        <v>27</v>
      </c>
      <c r="B31" s="11">
        <v>105748648</v>
      </c>
      <c r="C31" s="11">
        <v>126714650</v>
      </c>
      <c r="D31" s="11">
        <v>141830933</v>
      </c>
      <c r="E31" s="11">
        <v>139508999</v>
      </c>
      <c r="F31" s="11">
        <v>150178401</v>
      </c>
      <c r="G31" s="28">
        <v>156798031</v>
      </c>
      <c r="H31" s="11">
        <v>178993613</v>
      </c>
      <c r="I31" s="11">
        <v>201273474</v>
      </c>
      <c r="J31" s="11">
        <v>208179843</v>
      </c>
      <c r="K31" s="28">
        <v>228954596</v>
      </c>
      <c r="L31" s="40">
        <v>226911313</v>
      </c>
      <c r="M31" s="11">
        <v>231268668</v>
      </c>
      <c r="N31" s="40">
        <v>226417237</v>
      </c>
      <c r="O31" s="40">
        <f>'[1]County Summary'!$E$37</f>
        <v>318747964.71999997</v>
      </c>
    </row>
    <row r="32" spans="1:15" ht="11.25">
      <c r="A32" s="19" t="s">
        <v>28</v>
      </c>
      <c r="B32" s="11">
        <v>622201921</v>
      </c>
      <c r="C32" s="11">
        <v>693920956</v>
      </c>
      <c r="D32" s="11">
        <v>762631508</v>
      </c>
      <c r="E32" s="11">
        <v>730347892</v>
      </c>
      <c r="F32" s="11">
        <v>802912672</v>
      </c>
      <c r="G32" s="28">
        <v>890505006</v>
      </c>
      <c r="H32" s="11">
        <v>969489163</v>
      </c>
      <c r="I32" s="11">
        <v>1045838579</v>
      </c>
      <c r="J32" s="11">
        <v>1100188571</v>
      </c>
      <c r="K32" s="28">
        <v>1145151538</v>
      </c>
      <c r="L32" s="40">
        <v>1192336774</v>
      </c>
      <c r="M32" s="11">
        <v>1187337919</v>
      </c>
      <c r="N32" s="40">
        <v>1170561923</v>
      </c>
      <c r="O32" s="40">
        <f>'[1]County Summary'!$E$38</f>
        <v>1052642348.4099997</v>
      </c>
    </row>
    <row r="33" spans="1:15" ht="11.25">
      <c r="A33" s="19" t="s">
        <v>29</v>
      </c>
      <c r="B33" s="11">
        <v>717971353</v>
      </c>
      <c r="C33" s="11">
        <v>772753166</v>
      </c>
      <c r="D33" s="11">
        <v>822526721</v>
      </c>
      <c r="E33" s="11">
        <v>706473413</v>
      </c>
      <c r="F33" s="11">
        <v>708170534</v>
      </c>
      <c r="G33" s="28">
        <v>683628215</v>
      </c>
      <c r="H33" s="11">
        <v>689499322</v>
      </c>
      <c r="I33" s="11">
        <v>792190530</v>
      </c>
      <c r="J33" s="11">
        <v>848086470</v>
      </c>
      <c r="K33" s="28">
        <v>885217922</v>
      </c>
      <c r="L33" s="40">
        <v>927742446</v>
      </c>
      <c r="M33" s="11">
        <v>904633216</v>
      </c>
      <c r="N33" s="40">
        <v>856982637</v>
      </c>
      <c r="O33" s="40">
        <f>'[1]County Summary'!$E$39</f>
        <v>812388438.7399998</v>
      </c>
    </row>
    <row r="34" spans="1:15" ht="11.25">
      <c r="A34" s="20" t="s">
        <v>30</v>
      </c>
      <c r="B34" s="14">
        <v>138281345</v>
      </c>
      <c r="C34" s="14">
        <v>138367437</v>
      </c>
      <c r="D34" s="14">
        <v>154003389</v>
      </c>
      <c r="E34" s="14">
        <v>138219444</v>
      </c>
      <c r="F34" s="14">
        <v>151923383</v>
      </c>
      <c r="G34" s="29">
        <v>144542478</v>
      </c>
      <c r="H34" s="14">
        <v>133887311</v>
      </c>
      <c r="I34" s="14">
        <v>144056200</v>
      </c>
      <c r="J34" s="14">
        <v>157934400</v>
      </c>
      <c r="K34" s="29">
        <v>182678828</v>
      </c>
      <c r="L34" s="41">
        <v>209337216</v>
      </c>
      <c r="M34" s="14">
        <v>206838656</v>
      </c>
      <c r="N34" s="41">
        <v>206971057</v>
      </c>
      <c r="O34" s="41">
        <f>'[1]County Summary'!$E$40</f>
        <v>210322951.7100001</v>
      </c>
    </row>
    <row r="35" spans="1:15" ht="11.25">
      <c r="A35" s="19" t="s">
        <v>31</v>
      </c>
      <c r="B35" s="11">
        <v>222851271</v>
      </c>
      <c r="C35" s="11">
        <v>216329682</v>
      </c>
      <c r="D35" s="11">
        <v>216959905</v>
      </c>
      <c r="E35" s="11">
        <v>191821255</v>
      </c>
      <c r="F35" s="11">
        <v>189150477</v>
      </c>
      <c r="G35" s="28">
        <v>183724416</v>
      </c>
      <c r="H35" s="11">
        <v>195880659</v>
      </c>
      <c r="I35" s="11">
        <v>214727730</v>
      </c>
      <c r="J35" s="11">
        <v>238475473</v>
      </c>
      <c r="K35" s="28">
        <v>255440754</v>
      </c>
      <c r="L35" s="40">
        <v>240828153</v>
      </c>
      <c r="M35" s="11">
        <v>235488371</v>
      </c>
      <c r="N35" s="40">
        <v>245613104</v>
      </c>
      <c r="O35" s="40">
        <f>'[1]County Summary'!$E$42</f>
        <v>267312695.91</v>
      </c>
    </row>
    <row r="36" spans="1:15" ht="11.25">
      <c r="A36" s="10" t="s">
        <v>32</v>
      </c>
      <c r="B36" s="11">
        <v>1884291730</v>
      </c>
      <c r="C36" s="11">
        <v>2083374592</v>
      </c>
      <c r="D36" s="11">
        <v>2266065414</v>
      </c>
      <c r="E36" s="11">
        <v>2353430596</v>
      </c>
      <c r="F36" s="11">
        <v>2416859512</v>
      </c>
      <c r="G36" s="28">
        <v>2744391742</v>
      </c>
      <c r="H36" s="11">
        <v>3264252824</v>
      </c>
      <c r="I36" s="11">
        <v>3300569344</v>
      </c>
      <c r="J36" s="11">
        <v>3522774760</v>
      </c>
      <c r="K36" s="28">
        <v>3707313563</v>
      </c>
      <c r="L36" s="40">
        <v>3796970577</v>
      </c>
      <c r="M36" s="11">
        <v>3703207039</v>
      </c>
      <c r="N36" s="40">
        <v>3630249377</v>
      </c>
      <c r="O36" s="40">
        <f>'[1]County Summary'!$E$43</f>
        <v>4022517615.5900083</v>
      </c>
    </row>
    <row r="37" spans="1:15" ht="11.25">
      <c r="A37" s="10" t="s">
        <v>33</v>
      </c>
      <c r="B37" s="11">
        <v>249427023</v>
      </c>
      <c r="C37" s="11">
        <v>254166316</v>
      </c>
      <c r="D37" s="11">
        <v>255879343</v>
      </c>
      <c r="E37" s="11">
        <v>224263810</v>
      </c>
      <c r="F37" s="11">
        <v>217793793</v>
      </c>
      <c r="G37" s="28">
        <v>217947530</v>
      </c>
      <c r="H37" s="11">
        <v>236284006</v>
      </c>
      <c r="I37" s="11">
        <v>251654935</v>
      </c>
      <c r="J37" s="11">
        <v>260079685</v>
      </c>
      <c r="K37" s="28">
        <v>258816676</v>
      </c>
      <c r="L37" s="40">
        <v>280633447</v>
      </c>
      <c r="M37" s="11">
        <v>289770386</v>
      </c>
      <c r="N37" s="40">
        <v>290315007</v>
      </c>
      <c r="O37" s="40">
        <f>'[1]County Summary'!$E$44</f>
        <v>278474186.03</v>
      </c>
    </row>
    <row r="38" spans="1:15" ht="11.25">
      <c r="A38" s="10" t="s">
        <v>34</v>
      </c>
      <c r="B38" s="11">
        <v>3152254387</v>
      </c>
      <c r="C38" s="11">
        <v>3219655147</v>
      </c>
      <c r="D38" s="11">
        <v>3349972416</v>
      </c>
      <c r="E38" s="11">
        <v>3101591348</v>
      </c>
      <c r="F38" s="11">
        <v>3104453194</v>
      </c>
      <c r="G38" s="28">
        <v>3190632623</v>
      </c>
      <c r="H38" s="11">
        <v>3421313908</v>
      </c>
      <c r="I38" s="11">
        <v>3647370228</v>
      </c>
      <c r="J38" s="11">
        <v>3875626628</v>
      </c>
      <c r="K38" s="28">
        <v>4054063810</v>
      </c>
      <c r="L38" s="40">
        <v>4204006597</v>
      </c>
      <c r="M38" s="11">
        <v>4232988891</v>
      </c>
      <c r="N38" s="40">
        <v>3848268051</v>
      </c>
      <c r="O38" s="40">
        <f>'[1]County Summary'!$E$45</f>
        <v>3726843935.9600015</v>
      </c>
    </row>
    <row r="39" spans="1:15" ht="11.25">
      <c r="A39" s="10" t="s">
        <v>35</v>
      </c>
      <c r="B39" s="11">
        <v>142080717</v>
      </c>
      <c r="C39" s="11">
        <v>157672839</v>
      </c>
      <c r="D39" s="11">
        <v>184992501</v>
      </c>
      <c r="E39" s="11">
        <v>166334194</v>
      </c>
      <c r="F39" s="11">
        <v>163431987</v>
      </c>
      <c r="G39" s="28">
        <v>177020570</v>
      </c>
      <c r="H39" s="11">
        <v>181675242</v>
      </c>
      <c r="I39" s="11">
        <v>219843806</v>
      </c>
      <c r="J39" s="11">
        <v>246610995</v>
      </c>
      <c r="K39" s="28">
        <v>292908507</v>
      </c>
      <c r="L39" s="40">
        <v>313513495</v>
      </c>
      <c r="M39" s="11">
        <v>289280601</v>
      </c>
      <c r="N39" s="40">
        <v>258538015</v>
      </c>
      <c r="O39" s="40">
        <f>'[1]County Summary'!$E$46</f>
        <v>235419538.91000012</v>
      </c>
    </row>
    <row r="40" spans="1:15" ht="11.25">
      <c r="A40" s="18" t="s">
        <v>36</v>
      </c>
      <c r="B40" s="16">
        <v>1244019792</v>
      </c>
      <c r="C40" s="16">
        <v>1206586317</v>
      </c>
      <c r="D40" s="16">
        <v>1337800787</v>
      </c>
      <c r="E40" s="16">
        <v>1171692881</v>
      </c>
      <c r="F40" s="16">
        <v>1150749544</v>
      </c>
      <c r="G40" s="30">
        <v>1173437265</v>
      </c>
      <c r="H40" s="16">
        <v>1234341653</v>
      </c>
      <c r="I40" s="16">
        <v>1297161698</v>
      </c>
      <c r="J40" s="16">
        <v>1368331778</v>
      </c>
      <c r="K40" s="30">
        <v>1364581828</v>
      </c>
      <c r="L40" s="39">
        <v>1489186428</v>
      </c>
      <c r="M40" s="16">
        <v>1471940645</v>
      </c>
      <c r="N40" s="39">
        <v>1403855458</v>
      </c>
      <c r="O40" s="39">
        <f>'[1]County Summary'!$E$47</f>
        <v>1429391420.8799999</v>
      </c>
    </row>
    <row r="41" spans="1:15" ht="11.25">
      <c r="A41" s="19" t="s">
        <v>37</v>
      </c>
      <c r="B41" s="11">
        <v>22305848</v>
      </c>
      <c r="C41" s="11">
        <v>23592499</v>
      </c>
      <c r="D41" s="11">
        <v>21683214</v>
      </c>
      <c r="E41" s="11">
        <v>14514752</v>
      </c>
      <c r="F41" s="11">
        <v>13064482</v>
      </c>
      <c r="G41" s="28">
        <v>12504167</v>
      </c>
      <c r="H41" s="11">
        <v>12738802</v>
      </c>
      <c r="I41" s="11">
        <v>14858685</v>
      </c>
      <c r="J41" s="11">
        <v>17216084</v>
      </c>
      <c r="K41" s="28">
        <v>16834908</v>
      </c>
      <c r="L41" s="40">
        <v>14186882</v>
      </c>
      <c r="M41" s="11">
        <v>15044544</v>
      </c>
      <c r="N41" s="40">
        <v>15440984</v>
      </c>
      <c r="O41" s="40">
        <f>'[1]County Summary'!$E$48</f>
        <v>22454229.60000001</v>
      </c>
    </row>
    <row r="42" spans="1:15" ht="11.25">
      <c r="A42" s="19" t="s">
        <v>38</v>
      </c>
      <c r="B42" s="11">
        <v>29545311</v>
      </c>
      <c r="C42" s="11">
        <v>29840500</v>
      </c>
      <c r="D42" s="11">
        <v>29540108</v>
      </c>
      <c r="E42" s="11">
        <v>22628526</v>
      </c>
      <c r="F42" s="11">
        <v>22893017</v>
      </c>
      <c r="G42" s="28">
        <v>25038696</v>
      </c>
      <c r="H42" s="11">
        <v>26469728</v>
      </c>
      <c r="I42" s="11">
        <v>32518223</v>
      </c>
      <c r="J42" s="11">
        <v>33356479</v>
      </c>
      <c r="K42" s="28">
        <v>38366542</v>
      </c>
      <c r="L42" s="40">
        <v>42691401</v>
      </c>
      <c r="M42" s="11">
        <v>42960478</v>
      </c>
      <c r="N42" s="40">
        <v>38422626</v>
      </c>
      <c r="O42" s="40">
        <f>'[1]County Summary'!$E$49</f>
        <v>42693185.43000001</v>
      </c>
    </row>
    <row r="43" spans="1:15" ht="11.25">
      <c r="A43" s="19" t="s">
        <v>39</v>
      </c>
      <c r="B43" s="11">
        <v>185223498</v>
      </c>
      <c r="C43" s="11">
        <v>186973335</v>
      </c>
      <c r="D43" s="11">
        <v>190632292</v>
      </c>
      <c r="E43" s="11">
        <v>160363664</v>
      </c>
      <c r="F43" s="11">
        <v>163795789</v>
      </c>
      <c r="G43" s="28">
        <v>165276291</v>
      </c>
      <c r="H43" s="11">
        <v>176265166</v>
      </c>
      <c r="I43" s="11">
        <v>196763574</v>
      </c>
      <c r="J43" s="11">
        <v>201855848</v>
      </c>
      <c r="K43" s="28">
        <v>219515432</v>
      </c>
      <c r="L43" s="40">
        <v>216125048</v>
      </c>
      <c r="M43" s="11">
        <v>202409479</v>
      </c>
      <c r="N43" s="40">
        <v>205760716</v>
      </c>
      <c r="O43" s="40">
        <f>'[1]County Summary'!$E$50</f>
        <v>233606179.0199998</v>
      </c>
    </row>
    <row r="44" spans="1:15" ht="11.25">
      <c r="A44" s="20" t="s">
        <v>40</v>
      </c>
      <c r="B44" s="14">
        <v>49466569</v>
      </c>
      <c r="C44" s="14">
        <v>41334588</v>
      </c>
      <c r="D44" s="14">
        <v>40860853</v>
      </c>
      <c r="E44" s="14">
        <v>31964462</v>
      </c>
      <c r="F44" s="14">
        <v>34154153</v>
      </c>
      <c r="G44" s="29">
        <v>30591572</v>
      </c>
      <c r="H44" s="14">
        <v>31585971</v>
      </c>
      <c r="I44" s="14">
        <v>35862818</v>
      </c>
      <c r="J44" s="14">
        <v>38975047</v>
      </c>
      <c r="K44" s="29">
        <v>39722010</v>
      </c>
      <c r="L44" s="41">
        <v>42797432</v>
      </c>
      <c r="M44" s="14">
        <v>40322270</v>
      </c>
      <c r="N44" s="41">
        <v>38123937</v>
      </c>
      <c r="O44" s="41">
        <f>'[1]County Summary'!$E$51</f>
        <v>47552271.629999995</v>
      </c>
    </row>
    <row r="45" spans="1:15" ht="11.25">
      <c r="A45" s="10" t="s">
        <v>41</v>
      </c>
      <c r="B45" s="11">
        <v>4753521633</v>
      </c>
      <c r="C45" s="11">
        <v>5017077387</v>
      </c>
      <c r="D45" s="11">
        <v>5416528719</v>
      </c>
      <c r="E45" s="11">
        <v>5105373480</v>
      </c>
      <c r="F45" s="11">
        <v>5183368131</v>
      </c>
      <c r="G45" s="28">
        <v>4891262805</v>
      </c>
      <c r="H45" s="11">
        <v>4983000613</v>
      </c>
      <c r="I45" s="11">
        <v>5222003562.889999</v>
      </c>
      <c r="J45" s="11">
        <v>5566847264</v>
      </c>
      <c r="K45" s="28">
        <v>5669770204</v>
      </c>
      <c r="L45" s="40">
        <v>5990461537</v>
      </c>
      <c r="M45" s="11">
        <v>6078010779</v>
      </c>
      <c r="N45" s="40">
        <v>5590367752</v>
      </c>
      <c r="O45" s="40">
        <f>'[1]County Summary'!$E$53</f>
        <v>5033481812.5300045</v>
      </c>
    </row>
    <row r="46" spans="1:15" ht="11.25">
      <c r="A46" s="10" t="s">
        <v>42</v>
      </c>
      <c r="B46" s="11">
        <v>328697262</v>
      </c>
      <c r="C46" s="11">
        <v>339862048</v>
      </c>
      <c r="D46" s="11">
        <v>344010738</v>
      </c>
      <c r="E46" s="11">
        <v>300993204</v>
      </c>
      <c r="F46" s="11">
        <v>287673216</v>
      </c>
      <c r="G46" s="28">
        <v>276910100</v>
      </c>
      <c r="H46" s="11">
        <v>292214060</v>
      </c>
      <c r="I46" s="11">
        <v>319607600</v>
      </c>
      <c r="J46" s="11">
        <v>342111785</v>
      </c>
      <c r="K46" s="28">
        <v>341271436</v>
      </c>
      <c r="L46" s="40">
        <v>343624112</v>
      </c>
      <c r="M46" s="11">
        <v>333695023</v>
      </c>
      <c r="N46" s="40">
        <v>342669578</v>
      </c>
      <c r="O46" s="40">
        <f>'[1]County Summary'!$E$54</f>
        <v>363512589.04999995</v>
      </c>
    </row>
    <row r="47" spans="1:15" ht="11.25">
      <c r="A47" s="10" t="s">
        <v>43</v>
      </c>
      <c r="B47" s="11">
        <v>392265957</v>
      </c>
      <c r="C47" s="11">
        <v>389910423</v>
      </c>
      <c r="D47" s="11">
        <v>405267352</v>
      </c>
      <c r="E47" s="11">
        <v>342397036</v>
      </c>
      <c r="F47" s="11">
        <v>345355569</v>
      </c>
      <c r="G47" s="28">
        <v>340457294</v>
      </c>
      <c r="H47" s="11">
        <v>352486576</v>
      </c>
      <c r="I47" s="11">
        <v>398388213</v>
      </c>
      <c r="J47" s="11">
        <v>456689851</v>
      </c>
      <c r="K47" s="28">
        <v>485805882</v>
      </c>
      <c r="L47" s="40">
        <v>547360897</v>
      </c>
      <c r="M47" s="11">
        <v>503286228</v>
      </c>
      <c r="N47" s="40">
        <v>489167287</v>
      </c>
      <c r="O47" s="40">
        <f>'[1]County Summary'!$E$55</f>
        <v>515689931.96000034</v>
      </c>
    </row>
    <row r="48" spans="1:15" ht="11.25">
      <c r="A48" s="10" t="s">
        <v>44</v>
      </c>
      <c r="B48" s="11">
        <v>384628787</v>
      </c>
      <c r="C48" s="11">
        <v>388905593</v>
      </c>
      <c r="D48" s="11">
        <v>427454530</v>
      </c>
      <c r="E48" s="11">
        <v>368448249</v>
      </c>
      <c r="F48" s="11">
        <v>379903143</v>
      </c>
      <c r="G48" s="28">
        <v>389902819</v>
      </c>
      <c r="H48" s="11">
        <v>396362196</v>
      </c>
      <c r="I48" s="11">
        <v>438309008</v>
      </c>
      <c r="J48" s="11">
        <v>443396832</v>
      </c>
      <c r="K48" s="28">
        <v>485930182</v>
      </c>
      <c r="L48" s="40">
        <v>538500941</v>
      </c>
      <c r="M48" s="11">
        <v>549879484</v>
      </c>
      <c r="N48" s="40">
        <v>489719216</v>
      </c>
      <c r="O48" s="40">
        <f>'[1]County Summary'!$E$56</f>
        <v>519812261.0099999</v>
      </c>
    </row>
    <row r="49" spans="1:15" ht="11.25">
      <c r="A49" s="13" t="s">
        <v>45</v>
      </c>
      <c r="B49" s="14">
        <v>565116008</v>
      </c>
      <c r="C49" s="14">
        <v>613532520</v>
      </c>
      <c r="D49" s="14">
        <v>627606930</v>
      </c>
      <c r="E49" s="14">
        <v>576528421</v>
      </c>
      <c r="F49" s="11">
        <v>588060764</v>
      </c>
      <c r="G49" s="28">
        <v>612309279</v>
      </c>
      <c r="H49" s="11">
        <v>702329531</v>
      </c>
      <c r="I49" s="11">
        <v>756398761</v>
      </c>
      <c r="J49" s="11">
        <v>779669736</v>
      </c>
      <c r="K49" s="28">
        <v>796570464</v>
      </c>
      <c r="L49" s="40">
        <v>918711089</v>
      </c>
      <c r="M49" s="11">
        <v>844955661</v>
      </c>
      <c r="N49" s="40">
        <v>778897590</v>
      </c>
      <c r="O49" s="40">
        <f>'[1]County Summary'!$E$57</f>
        <v>774661626.9000003</v>
      </c>
    </row>
    <row r="50" spans="1:15" ht="11.25">
      <c r="A50" s="12" t="s">
        <v>46</v>
      </c>
      <c r="B50" s="16">
        <v>175226607</v>
      </c>
      <c r="C50" s="16">
        <v>174457847</v>
      </c>
      <c r="D50" s="16">
        <v>179479899</v>
      </c>
      <c r="E50" s="16">
        <v>176491368</v>
      </c>
      <c r="F50" s="16">
        <v>171401786</v>
      </c>
      <c r="G50" s="30">
        <v>153394320</v>
      </c>
      <c r="H50" s="16">
        <v>159809952</v>
      </c>
      <c r="I50" s="16">
        <v>173581484</v>
      </c>
      <c r="J50" s="16">
        <v>188624217</v>
      </c>
      <c r="K50" s="30">
        <v>190179548</v>
      </c>
      <c r="L50" s="39">
        <v>175753267</v>
      </c>
      <c r="M50" s="16">
        <v>153955373</v>
      </c>
      <c r="N50" s="39">
        <v>157700619</v>
      </c>
      <c r="O50" s="39">
        <f>'[1]County Summary'!$E$58</f>
        <v>156627703.95000005</v>
      </c>
    </row>
    <row r="51" spans="1:15" ht="11.25">
      <c r="A51" s="12" t="s">
        <v>47</v>
      </c>
      <c r="B51" s="11">
        <v>56434597</v>
      </c>
      <c r="C51" s="11">
        <v>58194946</v>
      </c>
      <c r="D51" s="11">
        <v>58562749</v>
      </c>
      <c r="E51" s="11">
        <v>45308228</v>
      </c>
      <c r="F51" s="11">
        <v>44763071</v>
      </c>
      <c r="G51" s="28">
        <v>47337657</v>
      </c>
      <c r="H51" s="11">
        <v>58010688</v>
      </c>
      <c r="I51" s="11">
        <v>63278025</v>
      </c>
      <c r="J51" s="11">
        <v>71655889</v>
      </c>
      <c r="K51" s="28">
        <v>79977243</v>
      </c>
      <c r="L51" s="40">
        <v>72323432</v>
      </c>
      <c r="M51" s="11">
        <v>69529990</v>
      </c>
      <c r="N51" s="40">
        <v>69814321</v>
      </c>
      <c r="O51" s="40">
        <f>'[1]County Summary'!$E$59</f>
        <v>110617700.9600001</v>
      </c>
    </row>
    <row r="52" spans="1:15" ht="11.25">
      <c r="A52" s="12" t="s">
        <v>48</v>
      </c>
      <c r="B52" s="11">
        <v>29997173</v>
      </c>
      <c r="C52" s="11">
        <v>33910893</v>
      </c>
      <c r="D52" s="11">
        <v>36395730</v>
      </c>
      <c r="E52" s="11">
        <v>33931236</v>
      </c>
      <c r="F52" s="11">
        <v>38920524</v>
      </c>
      <c r="G52" s="28">
        <v>40986750</v>
      </c>
      <c r="H52" s="11">
        <v>40950698</v>
      </c>
      <c r="I52" s="11">
        <v>39831575</v>
      </c>
      <c r="J52" s="11">
        <v>40695212</v>
      </c>
      <c r="K52" s="28">
        <v>41422087</v>
      </c>
      <c r="L52" s="40">
        <v>43229158</v>
      </c>
      <c r="M52" s="11">
        <v>47430469</v>
      </c>
      <c r="N52" s="40">
        <v>44127483</v>
      </c>
      <c r="O52" s="40">
        <f>'[1]County Summary'!$E$60</f>
        <v>50081900.36</v>
      </c>
    </row>
    <row r="53" spans="1:15" ht="11.25">
      <c r="A53" s="12" t="s">
        <v>49</v>
      </c>
      <c r="B53" s="11">
        <v>884375041</v>
      </c>
      <c r="C53" s="11">
        <v>927832063</v>
      </c>
      <c r="D53" s="11">
        <v>1000392858</v>
      </c>
      <c r="E53" s="11">
        <v>931484226</v>
      </c>
      <c r="F53" s="11">
        <v>971642627</v>
      </c>
      <c r="G53" s="28">
        <v>999402169</v>
      </c>
      <c r="H53" s="11">
        <v>1116000522</v>
      </c>
      <c r="I53" s="11">
        <v>1303066847</v>
      </c>
      <c r="J53" s="11">
        <v>1439750428</v>
      </c>
      <c r="K53" s="28">
        <v>1610077046</v>
      </c>
      <c r="L53" s="40">
        <v>1726107491</v>
      </c>
      <c r="M53" s="11">
        <v>1698109527</v>
      </c>
      <c r="N53" s="40">
        <v>1524286492</v>
      </c>
      <c r="O53" s="40">
        <f>'[1]County Summary'!$E$61</f>
        <v>1477307021.639998</v>
      </c>
    </row>
    <row r="54" spans="1:15" ht="11.25">
      <c r="A54" s="10" t="s">
        <v>50</v>
      </c>
      <c r="B54" s="11">
        <v>195574952</v>
      </c>
      <c r="C54" s="11">
        <v>196670882</v>
      </c>
      <c r="D54" s="11">
        <v>221002832</v>
      </c>
      <c r="E54" s="11">
        <v>201408711</v>
      </c>
      <c r="F54" s="11">
        <v>211233896</v>
      </c>
      <c r="G54" s="28">
        <v>217334979</v>
      </c>
      <c r="H54" s="11">
        <v>227092222</v>
      </c>
      <c r="I54" s="11">
        <v>239004422</v>
      </c>
      <c r="J54" s="11">
        <v>260223911</v>
      </c>
      <c r="K54" s="28">
        <v>274135158</v>
      </c>
      <c r="L54" s="40">
        <v>335488748</v>
      </c>
      <c r="M54" s="11">
        <v>331740604</v>
      </c>
      <c r="N54" s="40">
        <v>306789017</v>
      </c>
      <c r="O54" s="40">
        <f>'[1]County Summary'!$E$62</f>
        <v>324168198.09000003</v>
      </c>
    </row>
    <row r="55" spans="1:12" ht="11.25">
      <c r="A55" s="2" t="s">
        <v>154</v>
      </c>
      <c r="B55" s="2"/>
      <c r="C55" s="3"/>
      <c r="D55" s="3"/>
      <c r="E55" s="3"/>
      <c r="F55" s="3"/>
      <c r="G55" s="3"/>
      <c r="H55" s="3"/>
      <c r="I55" s="3"/>
      <c r="J55" s="3"/>
      <c r="K55" s="32"/>
      <c r="L55" s="32"/>
    </row>
    <row r="56" spans="1:15" ht="15.75">
      <c r="A56" s="4"/>
      <c r="B56" s="7" t="s">
        <v>103</v>
      </c>
      <c r="C56" s="5" t="s">
        <v>104</v>
      </c>
      <c r="D56" s="6" t="s">
        <v>105</v>
      </c>
      <c r="E56" s="6" t="s">
        <v>106</v>
      </c>
      <c r="F56" s="6" t="s">
        <v>107</v>
      </c>
      <c r="G56" s="6" t="s">
        <v>108</v>
      </c>
      <c r="H56" s="6" t="s">
        <v>109</v>
      </c>
      <c r="I56" s="6" t="s">
        <v>110</v>
      </c>
      <c r="J56" s="6" t="s">
        <v>111</v>
      </c>
      <c r="K56" s="24" t="s">
        <v>113</v>
      </c>
      <c r="L56" s="24" t="s">
        <v>138</v>
      </c>
      <c r="M56" s="24" t="s">
        <v>143</v>
      </c>
      <c r="N56" s="24" t="s">
        <v>144</v>
      </c>
      <c r="O56" s="24" t="s">
        <v>156</v>
      </c>
    </row>
    <row r="57" spans="1:15" ht="11.25">
      <c r="A57" s="8" t="s">
        <v>0</v>
      </c>
      <c r="B57" s="9" t="s">
        <v>112</v>
      </c>
      <c r="C57" s="9" t="s">
        <v>112</v>
      </c>
      <c r="D57" s="9" t="s">
        <v>112</v>
      </c>
      <c r="E57" s="9" t="s">
        <v>112</v>
      </c>
      <c r="F57" s="9" t="s">
        <v>112</v>
      </c>
      <c r="G57" s="9" t="s">
        <v>112</v>
      </c>
      <c r="H57" s="9" t="s">
        <v>112</v>
      </c>
      <c r="I57" s="9" t="s">
        <v>112</v>
      </c>
      <c r="J57" s="9" t="s">
        <v>112</v>
      </c>
      <c r="K57" s="26" t="s">
        <v>112</v>
      </c>
      <c r="L57" s="26" t="s">
        <v>112</v>
      </c>
      <c r="M57" s="26" t="s">
        <v>112</v>
      </c>
      <c r="N57" s="26" t="s">
        <v>112</v>
      </c>
      <c r="O57" s="26" t="s">
        <v>112</v>
      </c>
    </row>
    <row r="58" spans="1:15" ht="11.25">
      <c r="A58" s="10" t="s">
        <v>51</v>
      </c>
      <c r="B58" s="16">
        <v>664148478</v>
      </c>
      <c r="C58" s="16">
        <v>713507344</v>
      </c>
      <c r="D58" s="16">
        <v>773219915</v>
      </c>
      <c r="E58" s="16">
        <v>717481672</v>
      </c>
      <c r="F58" s="16">
        <v>724804726</v>
      </c>
      <c r="G58" s="30">
        <v>718469008</v>
      </c>
      <c r="H58" s="16">
        <v>777357126</v>
      </c>
      <c r="I58" s="16">
        <v>938295046</v>
      </c>
      <c r="J58" s="16">
        <v>1026163000</v>
      </c>
      <c r="K58" s="30">
        <v>1051015148</v>
      </c>
      <c r="L58" s="39">
        <v>1135891639</v>
      </c>
      <c r="M58" s="16">
        <v>1101195577</v>
      </c>
      <c r="N58" s="39">
        <v>1037738950</v>
      </c>
      <c r="O58" s="39">
        <f>'[1]County Summary'!$E$64</f>
        <v>1123806655.869999</v>
      </c>
    </row>
    <row r="59" spans="1:15" ht="11.25">
      <c r="A59" s="12" t="s">
        <v>52</v>
      </c>
      <c r="B59" s="11">
        <v>18884104</v>
      </c>
      <c r="C59" s="11">
        <v>18723911</v>
      </c>
      <c r="D59" s="11">
        <v>19782139</v>
      </c>
      <c r="E59" s="11">
        <v>19286245</v>
      </c>
      <c r="F59" s="11">
        <v>21952419</v>
      </c>
      <c r="G59" s="28">
        <v>22435475</v>
      </c>
      <c r="H59" s="11">
        <v>22778221</v>
      </c>
      <c r="I59" s="11">
        <v>29727260</v>
      </c>
      <c r="J59" s="11">
        <v>26916007</v>
      </c>
      <c r="K59" s="28">
        <v>25612158</v>
      </c>
      <c r="L59" s="40">
        <v>25238538</v>
      </c>
      <c r="M59" s="11">
        <v>24243541</v>
      </c>
      <c r="N59" s="40">
        <v>23484183</v>
      </c>
      <c r="O59" s="40">
        <f>'[1]County Summary'!$E$65</f>
        <v>29531352.090000007</v>
      </c>
    </row>
    <row r="60" spans="1:15" ht="11.25">
      <c r="A60" s="12" t="s">
        <v>53</v>
      </c>
      <c r="B60" s="11">
        <v>435634965</v>
      </c>
      <c r="C60" s="11">
        <v>450550343</v>
      </c>
      <c r="D60" s="11">
        <v>476777728</v>
      </c>
      <c r="E60" s="11">
        <v>420968921</v>
      </c>
      <c r="F60" s="11">
        <v>433174666</v>
      </c>
      <c r="G60" s="28">
        <v>418034148</v>
      </c>
      <c r="H60" s="11">
        <v>436817701</v>
      </c>
      <c r="I60" s="11">
        <v>495048050</v>
      </c>
      <c r="J60" s="11">
        <v>535581727</v>
      </c>
      <c r="K60" s="28">
        <v>549045067</v>
      </c>
      <c r="L60" s="40">
        <v>560699200</v>
      </c>
      <c r="M60" s="11">
        <v>555700527</v>
      </c>
      <c r="N60" s="40">
        <v>512834756</v>
      </c>
      <c r="O60" s="40">
        <f>'[1]County Summary'!$E$66</f>
        <v>510600556.4299997</v>
      </c>
    </row>
    <row r="61" spans="1:15" ht="11.25">
      <c r="A61" s="12" t="s">
        <v>54</v>
      </c>
      <c r="B61" s="11">
        <v>516006439</v>
      </c>
      <c r="C61" s="11">
        <v>499161212</v>
      </c>
      <c r="D61" s="11">
        <v>478365235</v>
      </c>
      <c r="E61" s="11">
        <v>451953937</v>
      </c>
      <c r="F61" s="11">
        <v>430349356</v>
      </c>
      <c r="G61" s="28">
        <v>459395658</v>
      </c>
      <c r="H61" s="11">
        <v>452434223</v>
      </c>
      <c r="I61" s="11">
        <v>479956117</v>
      </c>
      <c r="J61" s="11">
        <v>490309133</v>
      </c>
      <c r="K61" s="28">
        <v>543042028</v>
      </c>
      <c r="L61" s="40">
        <v>491160300</v>
      </c>
      <c r="M61" s="11">
        <v>484845748</v>
      </c>
      <c r="N61" s="40">
        <v>457801972</v>
      </c>
      <c r="O61" s="40">
        <f>'[1]County Summary'!$E$67</f>
        <v>462332491.13000023</v>
      </c>
    </row>
    <row r="62" spans="1:15" ht="11.25">
      <c r="A62" s="13" t="s">
        <v>55</v>
      </c>
      <c r="B62" s="14">
        <v>307666358</v>
      </c>
      <c r="C62" s="14">
        <v>330421688</v>
      </c>
      <c r="D62" s="14">
        <v>355959528</v>
      </c>
      <c r="E62" s="14">
        <v>323586670</v>
      </c>
      <c r="F62" s="14">
        <v>318642539</v>
      </c>
      <c r="G62" s="29">
        <v>327708248</v>
      </c>
      <c r="H62" s="14">
        <v>331340537</v>
      </c>
      <c r="I62" s="14">
        <v>369363091</v>
      </c>
      <c r="J62" s="14">
        <v>402639056</v>
      </c>
      <c r="K62" s="29">
        <v>425978421</v>
      </c>
      <c r="L62" s="41">
        <v>466573073</v>
      </c>
      <c r="M62" s="14">
        <v>466138732</v>
      </c>
      <c r="N62" s="41">
        <v>439194737</v>
      </c>
      <c r="O62" s="41">
        <f>'[1]County Summary'!$E$68</f>
        <v>446132045.5400003</v>
      </c>
    </row>
    <row r="63" spans="1:15" ht="11.25">
      <c r="A63" s="12" t="s">
        <v>56</v>
      </c>
      <c r="B63" s="16">
        <v>252066559</v>
      </c>
      <c r="C63" s="16">
        <v>261628102</v>
      </c>
      <c r="D63" s="16">
        <v>294791559</v>
      </c>
      <c r="E63" s="16">
        <v>283990262</v>
      </c>
      <c r="F63" s="16">
        <v>287291963</v>
      </c>
      <c r="G63" s="30">
        <v>292466288</v>
      </c>
      <c r="H63" s="16">
        <v>306775146</v>
      </c>
      <c r="I63" s="16">
        <v>333698965</v>
      </c>
      <c r="J63" s="16">
        <v>361048975</v>
      </c>
      <c r="K63" s="30">
        <v>391014756</v>
      </c>
      <c r="L63" s="39">
        <v>425799972</v>
      </c>
      <c r="M63" s="16">
        <v>417454350</v>
      </c>
      <c r="N63" s="39">
        <v>370448466</v>
      </c>
      <c r="O63" s="39">
        <f>'[1]County Summary'!$K$9</f>
        <v>352257278.01999986</v>
      </c>
    </row>
    <row r="64" spans="1:15" ht="11.25">
      <c r="A64" s="12" t="s">
        <v>57</v>
      </c>
      <c r="B64" s="11">
        <v>41392390</v>
      </c>
      <c r="C64" s="11">
        <v>40237776</v>
      </c>
      <c r="D64" s="11">
        <v>41024599</v>
      </c>
      <c r="E64" s="11">
        <v>33323629</v>
      </c>
      <c r="F64" s="11">
        <v>35304055</v>
      </c>
      <c r="G64" s="28">
        <v>37143875</v>
      </c>
      <c r="H64" s="11">
        <v>41326510</v>
      </c>
      <c r="I64" s="11">
        <v>39295693</v>
      </c>
      <c r="J64" s="11">
        <v>41681169</v>
      </c>
      <c r="K64" s="28">
        <v>48831300</v>
      </c>
      <c r="L64" s="40">
        <v>54728489</v>
      </c>
      <c r="M64" s="11">
        <v>55014784</v>
      </c>
      <c r="N64" s="40">
        <v>54482636</v>
      </c>
      <c r="O64" s="40">
        <f>'[1]County Summary'!$K$10</f>
        <v>70008034.50999999</v>
      </c>
    </row>
    <row r="65" spans="1:15" ht="11.25">
      <c r="A65" s="12" t="s">
        <v>58</v>
      </c>
      <c r="B65" s="11">
        <v>139193036</v>
      </c>
      <c r="C65" s="11">
        <v>140940626</v>
      </c>
      <c r="D65" s="11">
        <v>143446867</v>
      </c>
      <c r="E65" s="11">
        <v>121646027</v>
      </c>
      <c r="F65" s="11">
        <v>116714481</v>
      </c>
      <c r="G65" s="28">
        <v>157647928</v>
      </c>
      <c r="H65" s="11">
        <v>124564930</v>
      </c>
      <c r="I65" s="11">
        <v>133900577</v>
      </c>
      <c r="J65" s="11">
        <v>122816570</v>
      </c>
      <c r="K65" s="28">
        <v>128396051</v>
      </c>
      <c r="L65" s="40">
        <v>135922732</v>
      </c>
      <c r="M65" s="11">
        <v>151868561</v>
      </c>
      <c r="N65" s="40">
        <v>163910298</v>
      </c>
      <c r="O65" s="40">
        <f>'[1]County Summary'!$K$11</f>
        <v>174104889.6699999</v>
      </c>
    </row>
    <row r="66" spans="1:15" ht="11.25">
      <c r="A66" s="12" t="s">
        <v>59</v>
      </c>
      <c r="B66" s="11">
        <v>186241623</v>
      </c>
      <c r="C66" s="11">
        <v>192707779</v>
      </c>
      <c r="D66" s="11">
        <v>205125941</v>
      </c>
      <c r="E66" s="11">
        <v>165703947</v>
      </c>
      <c r="F66" s="11">
        <v>159323845</v>
      </c>
      <c r="G66" s="28">
        <v>158735994</v>
      </c>
      <c r="H66" s="11">
        <v>161480838</v>
      </c>
      <c r="I66" s="11">
        <v>177112381</v>
      </c>
      <c r="J66" s="11">
        <v>202887959</v>
      </c>
      <c r="K66" s="28">
        <v>216592725</v>
      </c>
      <c r="L66" s="40">
        <v>237168391</v>
      </c>
      <c r="M66" s="11">
        <v>243209446</v>
      </c>
      <c r="N66" s="40">
        <v>236529412</v>
      </c>
      <c r="O66" s="40">
        <f>'[1]County Summary'!$K$12</f>
        <v>244051224.01000005</v>
      </c>
    </row>
    <row r="67" spans="1:15" ht="11.25">
      <c r="A67" s="12" t="s">
        <v>60</v>
      </c>
      <c r="B67" s="14">
        <v>8874346938</v>
      </c>
      <c r="C67" s="14">
        <v>9363702576</v>
      </c>
      <c r="D67" s="14">
        <v>10378372938</v>
      </c>
      <c r="E67" s="14">
        <v>9969686469</v>
      </c>
      <c r="F67" s="14">
        <v>10229875417</v>
      </c>
      <c r="G67" s="29">
        <v>9885534402</v>
      </c>
      <c r="H67" s="14">
        <v>10148949555</v>
      </c>
      <c r="I67" s="14">
        <v>10989373456</v>
      </c>
      <c r="J67" s="14">
        <v>11883552607</v>
      </c>
      <c r="K67" s="29">
        <v>13357308426</v>
      </c>
      <c r="L67" s="41">
        <v>14078512749</v>
      </c>
      <c r="M67" s="14">
        <v>14178740492</v>
      </c>
      <c r="N67" s="41">
        <v>12476582833</v>
      </c>
      <c r="O67" s="41">
        <f>'[1]County Summary'!$K$13</f>
        <v>13259834567.18999</v>
      </c>
    </row>
    <row r="68" spans="1:15" ht="11.25">
      <c r="A68" s="15" t="s">
        <v>61</v>
      </c>
      <c r="B68" s="16">
        <v>87389065</v>
      </c>
      <c r="C68" s="16">
        <v>87445025</v>
      </c>
      <c r="D68" s="16">
        <v>86335107</v>
      </c>
      <c r="E68" s="16">
        <v>84187408</v>
      </c>
      <c r="F68" s="16">
        <v>101219871</v>
      </c>
      <c r="G68" s="30">
        <v>101085544</v>
      </c>
      <c r="H68" s="16">
        <v>103835144</v>
      </c>
      <c r="I68" s="16">
        <v>107410984</v>
      </c>
      <c r="J68" s="16">
        <v>114559650</v>
      </c>
      <c r="K68" s="30">
        <v>112062985</v>
      </c>
      <c r="L68" s="39">
        <v>125253729</v>
      </c>
      <c r="M68" s="16">
        <v>118461903</v>
      </c>
      <c r="N68" s="39">
        <v>118565190</v>
      </c>
      <c r="O68" s="39">
        <f>'[1]County Summary'!$K$14</f>
        <v>117617265.96000004</v>
      </c>
    </row>
    <row r="69" spans="1:15" ht="11.25">
      <c r="A69" s="12" t="s">
        <v>62</v>
      </c>
      <c r="B69" s="11">
        <v>108910531</v>
      </c>
      <c r="C69" s="11">
        <v>105899846</v>
      </c>
      <c r="D69" s="11">
        <v>119299221</v>
      </c>
      <c r="E69" s="11">
        <v>103067470</v>
      </c>
      <c r="F69" s="11">
        <v>113988290</v>
      </c>
      <c r="G69" s="28">
        <v>116150422</v>
      </c>
      <c r="H69" s="11">
        <v>116284971</v>
      </c>
      <c r="I69" s="11">
        <v>121825842</v>
      </c>
      <c r="J69" s="11">
        <v>142974706</v>
      </c>
      <c r="K69" s="28">
        <v>130805864</v>
      </c>
      <c r="L69" s="40">
        <v>125733950</v>
      </c>
      <c r="M69" s="11">
        <v>112835132</v>
      </c>
      <c r="N69" s="40">
        <v>105085544</v>
      </c>
      <c r="O69" s="40">
        <f>'[1]County Summary'!$K$15</f>
        <v>120849694.36000006</v>
      </c>
    </row>
    <row r="70" spans="1:15" ht="11.25">
      <c r="A70" s="12" t="s">
        <v>63</v>
      </c>
      <c r="B70" s="11">
        <v>565762068</v>
      </c>
      <c r="C70" s="11">
        <v>544552755</v>
      </c>
      <c r="D70" s="11">
        <v>661601427</v>
      </c>
      <c r="E70" s="11">
        <v>594932409</v>
      </c>
      <c r="F70" s="11">
        <v>578528841</v>
      </c>
      <c r="G70" s="28">
        <v>570798600</v>
      </c>
      <c r="H70" s="11">
        <v>591714555</v>
      </c>
      <c r="I70" s="11">
        <v>639591388</v>
      </c>
      <c r="J70" s="11">
        <v>691730175</v>
      </c>
      <c r="K70" s="28">
        <v>749383341</v>
      </c>
      <c r="L70" s="40">
        <v>830853109</v>
      </c>
      <c r="M70" s="11">
        <v>804634136</v>
      </c>
      <c r="N70" s="40">
        <v>743499477</v>
      </c>
      <c r="O70" s="40">
        <f>'[1]County Summary'!$K$16</f>
        <v>849424339.0000006</v>
      </c>
    </row>
    <row r="71" spans="1:15" ht="11.25">
      <c r="A71" s="12" t="s">
        <v>64</v>
      </c>
      <c r="B71" s="11">
        <v>844530683</v>
      </c>
      <c r="C71" s="11">
        <v>884541581</v>
      </c>
      <c r="D71" s="11">
        <v>903366164</v>
      </c>
      <c r="E71" s="11">
        <v>843808472</v>
      </c>
      <c r="F71" s="11">
        <v>809724423</v>
      </c>
      <c r="G71" s="28">
        <v>762691594</v>
      </c>
      <c r="H71" s="11">
        <v>751036764</v>
      </c>
      <c r="I71" s="11">
        <v>809869124</v>
      </c>
      <c r="J71" s="11">
        <v>825768596</v>
      </c>
      <c r="K71" s="28">
        <v>881827186</v>
      </c>
      <c r="L71" s="40">
        <v>905246300</v>
      </c>
      <c r="M71" s="11">
        <v>881919599</v>
      </c>
      <c r="N71" s="40">
        <v>817540894</v>
      </c>
      <c r="O71" s="40">
        <f>'[1]County Summary'!$K$17</f>
        <v>869004702.7499994</v>
      </c>
    </row>
    <row r="72" spans="1:15" ht="11.25">
      <c r="A72" s="12" t="s">
        <v>65</v>
      </c>
      <c r="B72" s="14">
        <v>1896291001</v>
      </c>
      <c r="C72" s="14">
        <v>1982120855</v>
      </c>
      <c r="D72" s="14">
        <v>2074807521</v>
      </c>
      <c r="E72" s="14">
        <v>1985069436</v>
      </c>
      <c r="F72" s="14">
        <v>2044613974</v>
      </c>
      <c r="G72" s="29">
        <v>2053033105</v>
      </c>
      <c r="H72" s="14">
        <v>2178949702</v>
      </c>
      <c r="I72" s="14">
        <v>2389654209</v>
      </c>
      <c r="J72" s="14">
        <v>2628372138</v>
      </c>
      <c r="K72" s="29">
        <v>2853598823</v>
      </c>
      <c r="L72" s="41">
        <v>2948192206</v>
      </c>
      <c r="M72" s="14">
        <v>2850749201</v>
      </c>
      <c r="N72" s="41">
        <v>2572742760</v>
      </c>
      <c r="O72" s="41">
        <f>'[1]County Summary'!$K$18</f>
        <v>2619260825.7000017</v>
      </c>
    </row>
    <row r="73" spans="1:15" ht="11.25">
      <c r="A73" s="15" t="s">
        <v>66</v>
      </c>
      <c r="B73" s="16">
        <v>40207725</v>
      </c>
      <c r="C73" s="16">
        <v>38481850</v>
      </c>
      <c r="D73" s="16">
        <v>40599848</v>
      </c>
      <c r="E73" s="16">
        <v>35927964</v>
      </c>
      <c r="F73" s="16">
        <v>37549229</v>
      </c>
      <c r="G73" s="30">
        <v>37767355</v>
      </c>
      <c r="H73" s="16">
        <v>33704218</v>
      </c>
      <c r="I73" s="16">
        <v>39777433</v>
      </c>
      <c r="J73" s="16">
        <v>36288229</v>
      </c>
      <c r="K73" s="30">
        <v>44930501</v>
      </c>
      <c r="L73" s="39">
        <v>39849043</v>
      </c>
      <c r="M73" s="16">
        <v>40087673</v>
      </c>
      <c r="N73" s="39">
        <v>36355302</v>
      </c>
      <c r="O73" s="39">
        <f>'[1]County Summary'!$K$20</f>
        <v>58849064.309999995</v>
      </c>
    </row>
    <row r="74" spans="1:15" ht="11.25">
      <c r="A74" s="12" t="s">
        <v>67</v>
      </c>
      <c r="B74" s="11">
        <v>790442546</v>
      </c>
      <c r="C74" s="11">
        <v>787299554</v>
      </c>
      <c r="D74" s="11">
        <v>795819968</v>
      </c>
      <c r="E74" s="11">
        <v>712808104</v>
      </c>
      <c r="F74" s="11">
        <v>726220413</v>
      </c>
      <c r="G74" s="28">
        <v>746041525</v>
      </c>
      <c r="H74" s="11">
        <v>806180674</v>
      </c>
      <c r="I74" s="11">
        <v>968075133</v>
      </c>
      <c r="J74" s="11">
        <v>1060768138</v>
      </c>
      <c r="K74" s="28">
        <v>1127700627</v>
      </c>
      <c r="L74" s="40">
        <v>1237477858</v>
      </c>
      <c r="M74" s="11">
        <v>1234626495</v>
      </c>
      <c r="N74" s="40">
        <v>1298671543</v>
      </c>
      <c r="O74" s="40">
        <f>'[1]County Summary'!$K$21</f>
        <v>1513485899.6700008</v>
      </c>
    </row>
    <row r="75" spans="1:15" ht="11.25">
      <c r="A75" s="12" t="s">
        <v>68</v>
      </c>
      <c r="B75" s="11">
        <v>634173994</v>
      </c>
      <c r="C75" s="11">
        <v>676882189</v>
      </c>
      <c r="D75" s="11">
        <v>755764748</v>
      </c>
      <c r="E75" s="11">
        <v>692581479</v>
      </c>
      <c r="F75" s="11">
        <v>718071020</v>
      </c>
      <c r="G75" s="28">
        <v>742453428</v>
      </c>
      <c r="H75" s="11">
        <v>794904808</v>
      </c>
      <c r="I75" s="11">
        <v>816361724</v>
      </c>
      <c r="J75" s="11">
        <v>843358966</v>
      </c>
      <c r="K75" s="28">
        <v>907564371</v>
      </c>
      <c r="L75" s="40">
        <v>948302963</v>
      </c>
      <c r="M75" s="11">
        <v>971591672</v>
      </c>
      <c r="N75" s="40">
        <v>926654246</v>
      </c>
      <c r="O75" s="40">
        <f>'[1]County Summary'!$K$22</f>
        <v>987769035.939999</v>
      </c>
    </row>
    <row r="76" spans="1:15" ht="11.25">
      <c r="A76" s="12" t="s">
        <v>69</v>
      </c>
      <c r="B76" s="11">
        <v>44348022</v>
      </c>
      <c r="C76" s="11">
        <v>46800788</v>
      </c>
      <c r="D76" s="11">
        <v>47597262</v>
      </c>
      <c r="E76" s="11">
        <v>35911733</v>
      </c>
      <c r="F76" s="11">
        <v>35637394</v>
      </c>
      <c r="G76" s="28">
        <v>35471744</v>
      </c>
      <c r="H76" s="11">
        <v>36545773</v>
      </c>
      <c r="I76" s="11">
        <v>40392160</v>
      </c>
      <c r="J76" s="11">
        <v>46232045</v>
      </c>
      <c r="K76" s="28">
        <v>53482827</v>
      </c>
      <c r="L76" s="40">
        <v>51316918</v>
      </c>
      <c r="M76" s="11">
        <v>61552850</v>
      </c>
      <c r="N76" s="40">
        <v>63136239</v>
      </c>
      <c r="O76" s="40">
        <f>'[1]County Summary'!$K$23</f>
        <v>60098819.590000026</v>
      </c>
    </row>
    <row r="77" spans="1:15" ht="11.25">
      <c r="A77" s="12" t="s">
        <v>70</v>
      </c>
      <c r="B77" s="14">
        <v>286171750</v>
      </c>
      <c r="C77" s="14">
        <v>307753954</v>
      </c>
      <c r="D77" s="14">
        <v>308798185</v>
      </c>
      <c r="E77" s="14">
        <v>281209007</v>
      </c>
      <c r="F77" s="14">
        <v>287213406</v>
      </c>
      <c r="G77" s="29">
        <v>280755093</v>
      </c>
      <c r="H77" s="14">
        <v>288148629</v>
      </c>
      <c r="I77" s="14">
        <v>337252760</v>
      </c>
      <c r="J77" s="14">
        <v>342428567</v>
      </c>
      <c r="K77" s="29">
        <v>378214943</v>
      </c>
      <c r="L77" s="41">
        <v>400255668</v>
      </c>
      <c r="M77" s="14">
        <v>385822798</v>
      </c>
      <c r="N77" s="41">
        <v>366059597</v>
      </c>
      <c r="O77" s="41">
        <f>'[1]County Summary'!$K$24</f>
        <v>362760684.8900001</v>
      </c>
    </row>
    <row r="78" spans="1:15" ht="11.25">
      <c r="A78" s="15" t="s">
        <v>71</v>
      </c>
      <c r="B78" s="16">
        <v>136022432</v>
      </c>
      <c r="C78" s="16">
        <v>141841489</v>
      </c>
      <c r="D78" s="16">
        <v>143545171</v>
      </c>
      <c r="E78" s="16">
        <v>112729415</v>
      </c>
      <c r="F78" s="16">
        <v>114097935</v>
      </c>
      <c r="G78" s="30">
        <v>118751023</v>
      </c>
      <c r="H78" s="16">
        <v>138643695</v>
      </c>
      <c r="I78" s="16">
        <v>162357496</v>
      </c>
      <c r="J78" s="16">
        <v>182083393</v>
      </c>
      <c r="K78" s="30">
        <v>227022142</v>
      </c>
      <c r="L78" s="39">
        <v>244815739</v>
      </c>
      <c r="M78" s="16">
        <v>241845086</v>
      </c>
      <c r="N78" s="39">
        <v>217794180</v>
      </c>
      <c r="O78" s="39">
        <f>'[1]County Summary'!$K$25</f>
        <v>243046719.2999999</v>
      </c>
    </row>
    <row r="79" spans="1:15" ht="11.25">
      <c r="A79" s="12" t="s">
        <v>72</v>
      </c>
      <c r="B79" s="11">
        <v>32614128</v>
      </c>
      <c r="C79" s="11">
        <v>30687455</v>
      </c>
      <c r="D79" s="11">
        <v>28460804</v>
      </c>
      <c r="E79" s="11">
        <v>20171554</v>
      </c>
      <c r="F79" s="11">
        <v>21224514</v>
      </c>
      <c r="G79" s="28">
        <v>21722166</v>
      </c>
      <c r="H79" s="11">
        <v>27307709</v>
      </c>
      <c r="I79" s="11">
        <v>31624866</v>
      </c>
      <c r="J79" s="11">
        <v>31608643</v>
      </c>
      <c r="K79" s="28">
        <v>36179470</v>
      </c>
      <c r="L79" s="40">
        <v>43974481</v>
      </c>
      <c r="M79" s="11">
        <v>45728042</v>
      </c>
      <c r="N79" s="40">
        <v>36055807</v>
      </c>
      <c r="O79" s="40">
        <f>'[1]County Summary'!$K$26</f>
        <v>41252194.2</v>
      </c>
    </row>
    <row r="80" spans="1:15" ht="11.25">
      <c r="A80" s="12" t="s">
        <v>73</v>
      </c>
      <c r="B80" s="11">
        <v>183310632</v>
      </c>
      <c r="C80" s="11">
        <v>192950421</v>
      </c>
      <c r="D80" s="11">
        <v>199561806</v>
      </c>
      <c r="E80" s="11">
        <v>170505815</v>
      </c>
      <c r="F80" s="11">
        <v>175128993</v>
      </c>
      <c r="G80" s="28">
        <v>191072121</v>
      </c>
      <c r="H80" s="11">
        <v>208020765</v>
      </c>
      <c r="I80" s="11">
        <v>224603736</v>
      </c>
      <c r="J80" s="11">
        <v>240877235</v>
      </c>
      <c r="K80" s="28">
        <v>242209229</v>
      </c>
      <c r="L80" s="40">
        <v>256113937</v>
      </c>
      <c r="M80" s="11">
        <v>263994529</v>
      </c>
      <c r="N80" s="40">
        <v>249868842</v>
      </c>
      <c r="O80" s="40">
        <f>'[1]County Summary'!$K$27</f>
        <v>237649498.6599999</v>
      </c>
    </row>
    <row r="81" spans="1:15" ht="11.25">
      <c r="A81" s="12" t="s">
        <v>74</v>
      </c>
      <c r="B81" s="11">
        <v>1092202495</v>
      </c>
      <c r="C81" s="11">
        <v>1182860922</v>
      </c>
      <c r="D81" s="11">
        <v>1266720845</v>
      </c>
      <c r="E81" s="11">
        <v>1151970416</v>
      </c>
      <c r="F81" s="11">
        <v>1118920750</v>
      </c>
      <c r="G81" s="28">
        <v>1091013272</v>
      </c>
      <c r="H81" s="11">
        <v>1219718434</v>
      </c>
      <c r="I81" s="11">
        <v>1401329625</v>
      </c>
      <c r="J81" s="11">
        <v>1409873564</v>
      </c>
      <c r="K81" s="28">
        <v>1408644133</v>
      </c>
      <c r="L81" s="40">
        <v>1478571030</v>
      </c>
      <c r="M81" s="11">
        <v>1496873481</v>
      </c>
      <c r="N81" s="40">
        <v>1399853185</v>
      </c>
      <c r="O81" s="40">
        <f>'[1]County Summary'!$K$28</f>
        <v>1646586460.4999993</v>
      </c>
    </row>
    <row r="82" spans="1:15" ht="11.25">
      <c r="A82" s="12" t="s">
        <v>75</v>
      </c>
      <c r="B82" s="14">
        <v>58092563</v>
      </c>
      <c r="C82" s="14">
        <v>56990736</v>
      </c>
      <c r="D82" s="14">
        <v>62843843</v>
      </c>
      <c r="E82" s="14">
        <v>49324617</v>
      </c>
      <c r="F82" s="14">
        <v>50490831</v>
      </c>
      <c r="G82" s="29">
        <v>54274123</v>
      </c>
      <c r="H82" s="14">
        <v>54202692</v>
      </c>
      <c r="I82" s="14">
        <v>57625737</v>
      </c>
      <c r="J82" s="14">
        <v>60699383</v>
      </c>
      <c r="K82" s="29">
        <v>67547190</v>
      </c>
      <c r="L82" s="41">
        <v>69609526</v>
      </c>
      <c r="M82" s="14">
        <v>73837960</v>
      </c>
      <c r="N82" s="41">
        <v>64258284</v>
      </c>
      <c r="O82" s="41">
        <f>'[1]County Summary'!$K$29</f>
        <v>78536846.6</v>
      </c>
    </row>
    <row r="83" spans="1:15" ht="11.25">
      <c r="A83" s="15" t="s">
        <v>76</v>
      </c>
      <c r="B83" s="16">
        <v>618942537</v>
      </c>
      <c r="C83" s="16">
        <v>641887185</v>
      </c>
      <c r="D83" s="16">
        <v>670353664</v>
      </c>
      <c r="E83" s="16">
        <v>601404349</v>
      </c>
      <c r="F83" s="16">
        <v>625715633</v>
      </c>
      <c r="G83" s="30">
        <v>609579656</v>
      </c>
      <c r="H83" s="16">
        <v>623281452</v>
      </c>
      <c r="I83" s="16">
        <v>679963710</v>
      </c>
      <c r="J83" s="16">
        <v>692123117</v>
      </c>
      <c r="K83" s="30">
        <v>703700516</v>
      </c>
      <c r="L83" s="39">
        <v>750691583</v>
      </c>
      <c r="M83" s="16">
        <v>740271133</v>
      </c>
      <c r="N83" s="39">
        <v>738027142</v>
      </c>
      <c r="O83" s="39">
        <f>'[1]County Summary'!$K$31</f>
        <v>760370545.3799998</v>
      </c>
    </row>
    <row r="84" spans="1:15" ht="11.25">
      <c r="A84" s="12" t="s">
        <v>77</v>
      </c>
      <c r="B84" s="11">
        <v>254793469</v>
      </c>
      <c r="C84" s="11">
        <v>264302030</v>
      </c>
      <c r="D84" s="11">
        <v>268231154</v>
      </c>
      <c r="E84" s="11">
        <v>230479674</v>
      </c>
      <c r="F84" s="11">
        <v>229053917</v>
      </c>
      <c r="G84" s="28">
        <v>225247724</v>
      </c>
      <c r="H84" s="11">
        <v>226391583</v>
      </c>
      <c r="I84" s="11">
        <v>234401837</v>
      </c>
      <c r="J84" s="11">
        <v>261190446</v>
      </c>
      <c r="K84" s="28">
        <v>253927492</v>
      </c>
      <c r="L84" s="40">
        <v>252916203</v>
      </c>
      <c r="M84" s="11">
        <v>254838005</v>
      </c>
      <c r="N84" s="40">
        <v>259981351</v>
      </c>
      <c r="O84" s="40">
        <f>'[1]County Summary'!$K$32</f>
        <v>286548286.2499999</v>
      </c>
    </row>
    <row r="85" spans="1:15" ht="11.25">
      <c r="A85" s="12" t="s">
        <v>78</v>
      </c>
      <c r="B85" s="11">
        <v>602586657</v>
      </c>
      <c r="C85" s="11">
        <v>624013482</v>
      </c>
      <c r="D85" s="11">
        <v>623120585</v>
      </c>
      <c r="E85" s="11">
        <v>530015774</v>
      </c>
      <c r="F85" s="11">
        <v>540516990</v>
      </c>
      <c r="G85" s="28">
        <v>551688796</v>
      </c>
      <c r="H85" s="11">
        <v>571900941</v>
      </c>
      <c r="I85" s="11">
        <v>605410092</v>
      </c>
      <c r="J85" s="11">
        <v>639597089</v>
      </c>
      <c r="K85" s="28">
        <v>663351320</v>
      </c>
      <c r="L85" s="40">
        <v>720297140</v>
      </c>
      <c r="M85" s="11">
        <v>685427894</v>
      </c>
      <c r="N85" s="40">
        <v>706875459</v>
      </c>
      <c r="O85" s="40">
        <f>'[1]County Summary'!$K$33</f>
        <v>751805952.1799996</v>
      </c>
    </row>
    <row r="86" spans="1:15" ht="11.25">
      <c r="A86" s="12" t="s">
        <v>79</v>
      </c>
      <c r="B86" s="11">
        <v>433697507</v>
      </c>
      <c r="C86" s="11">
        <v>452885988</v>
      </c>
      <c r="D86" s="11">
        <v>488585548</v>
      </c>
      <c r="E86" s="11">
        <v>384563035</v>
      </c>
      <c r="F86" s="11">
        <v>375941585</v>
      </c>
      <c r="G86" s="28">
        <v>388582472</v>
      </c>
      <c r="H86" s="11">
        <v>379678052</v>
      </c>
      <c r="I86" s="11">
        <v>392865241</v>
      </c>
      <c r="J86" s="11">
        <v>419102331</v>
      </c>
      <c r="K86" s="28">
        <v>451117768</v>
      </c>
      <c r="L86" s="40">
        <v>488795146</v>
      </c>
      <c r="M86" s="11">
        <v>475692199</v>
      </c>
      <c r="N86" s="40">
        <v>490435682</v>
      </c>
      <c r="O86" s="40">
        <f>'[1]County Summary'!$K$34</f>
        <v>525837122.5200002</v>
      </c>
    </row>
    <row r="87" spans="1:15" ht="11.25">
      <c r="A87" s="12" t="s">
        <v>80</v>
      </c>
      <c r="B87" s="14">
        <v>698029348</v>
      </c>
      <c r="C87" s="14">
        <v>741630979</v>
      </c>
      <c r="D87" s="14">
        <v>772691672</v>
      </c>
      <c r="E87" s="14">
        <v>693222693</v>
      </c>
      <c r="F87" s="14">
        <v>681065670</v>
      </c>
      <c r="G87" s="29">
        <v>683754759</v>
      </c>
      <c r="H87" s="14">
        <v>690358540</v>
      </c>
      <c r="I87" s="14">
        <v>690736247</v>
      </c>
      <c r="J87" s="14">
        <v>749358278</v>
      </c>
      <c r="K87" s="29">
        <v>743233646</v>
      </c>
      <c r="L87" s="41">
        <v>769912511</v>
      </c>
      <c r="M87" s="14">
        <v>776412362</v>
      </c>
      <c r="N87" s="41">
        <v>739262679</v>
      </c>
      <c r="O87" s="41">
        <f>'[1]County Summary'!$K$35</f>
        <v>820836291.2899998</v>
      </c>
    </row>
    <row r="88" spans="1:15" ht="11.25">
      <c r="A88" s="15" t="s">
        <v>81</v>
      </c>
      <c r="B88" s="16">
        <v>341530420</v>
      </c>
      <c r="C88" s="16">
        <v>353222984</v>
      </c>
      <c r="D88" s="16">
        <v>359682763</v>
      </c>
      <c r="E88" s="16">
        <v>311450509</v>
      </c>
      <c r="F88" s="16">
        <v>325387028</v>
      </c>
      <c r="G88" s="30">
        <v>318515190</v>
      </c>
      <c r="H88" s="16">
        <v>331354357</v>
      </c>
      <c r="I88" s="16">
        <v>356981294</v>
      </c>
      <c r="J88" s="16">
        <v>362018253</v>
      </c>
      <c r="K88" s="30">
        <v>376427180</v>
      </c>
      <c r="L88" s="39">
        <v>396327926</v>
      </c>
      <c r="M88" s="16">
        <v>382867026</v>
      </c>
      <c r="N88" s="39">
        <v>378481817</v>
      </c>
      <c r="O88" s="39">
        <f>'[1]County Summary'!$K$36</f>
        <v>455993741.0700001</v>
      </c>
    </row>
    <row r="89" spans="1:15" ht="11.25">
      <c r="A89" s="12" t="s">
        <v>82</v>
      </c>
      <c r="B89" s="11">
        <v>287807023</v>
      </c>
      <c r="C89" s="11">
        <v>296695515</v>
      </c>
      <c r="D89" s="11">
        <v>301826550</v>
      </c>
      <c r="E89" s="11">
        <v>274844446</v>
      </c>
      <c r="F89" s="11">
        <v>264736201</v>
      </c>
      <c r="G89" s="28">
        <v>264231593</v>
      </c>
      <c r="H89" s="11">
        <v>264916547</v>
      </c>
      <c r="I89" s="11">
        <v>303813402</v>
      </c>
      <c r="J89" s="11">
        <v>324030470</v>
      </c>
      <c r="K89" s="28">
        <v>337644734</v>
      </c>
      <c r="L89" s="40">
        <v>321390360</v>
      </c>
      <c r="M89" s="11">
        <v>296153112</v>
      </c>
      <c r="N89" s="40">
        <v>277599642</v>
      </c>
      <c r="O89" s="40">
        <f>'[1]County Summary'!$K$37</f>
        <v>333868899.38</v>
      </c>
    </row>
    <row r="90" spans="1:15" ht="11.25">
      <c r="A90" s="12" t="s">
        <v>83</v>
      </c>
      <c r="B90" s="11">
        <v>240697863</v>
      </c>
      <c r="C90" s="11">
        <v>242081015</v>
      </c>
      <c r="D90" s="11">
        <v>242115213</v>
      </c>
      <c r="E90" s="11">
        <v>198999011</v>
      </c>
      <c r="F90" s="11">
        <v>192195852</v>
      </c>
      <c r="G90" s="28">
        <v>188365314</v>
      </c>
      <c r="H90" s="11">
        <v>213524687</v>
      </c>
      <c r="I90" s="11">
        <v>243828187</v>
      </c>
      <c r="J90" s="11">
        <v>266849733</v>
      </c>
      <c r="K90" s="28">
        <v>265364620</v>
      </c>
      <c r="L90" s="40">
        <v>265847608</v>
      </c>
      <c r="M90" s="11">
        <v>254693120</v>
      </c>
      <c r="N90" s="40">
        <v>249872724</v>
      </c>
      <c r="O90" s="40">
        <f>'[1]County Summary'!$K$38</f>
        <v>250371028.76</v>
      </c>
    </row>
    <row r="91" spans="1:15" ht="11.25">
      <c r="A91" s="12" t="s">
        <v>84</v>
      </c>
      <c r="B91" s="11">
        <v>380789699</v>
      </c>
      <c r="C91" s="11">
        <v>400163507</v>
      </c>
      <c r="D91" s="11">
        <v>429795867</v>
      </c>
      <c r="E91" s="11">
        <v>371094362</v>
      </c>
      <c r="F91" s="11">
        <v>364988236</v>
      </c>
      <c r="G91" s="28">
        <v>372153558</v>
      </c>
      <c r="H91" s="11">
        <v>377285826</v>
      </c>
      <c r="I91" s="11">
        <v>383214641</v>
      </c>
      <c r="J91" s="11">
        <v>440591357</v>
      </c>
      <c r="K91" s="28">
        <v>445341280</v>
      </c>
      <c r="L91" s="40">
        <v>483625795</v>
      </c>
      <c r="M91" s="11">
        <v>469252901</v>
      </c>
      <c r="N91" s="40">
        <v>450132309</v>
      </c>
      <c r="O91" s="40">
        <f>'[1]County Summary'!$K$39</f>
        <v>419411542.06</v>
      </c>
    </row>
    <row r="92" spans="1:15" ht="11.25">
      <c r="A92" s="12" t="s">
        <v>85</v>
      </c>
      <c r="B92" s="14">
        <v>113285415</v>
      </c>
      <c r="C92" s="14">
        <v>114564307</v>
      </c>
      <c r="D92" s="14">
        <v>115943261</v>
      </c>
      <c r="E92" s="14">
        <v>97264941</v>
      </c>
      <c r="F92" s="14">
        <v>96600612</v>
      </c>
      <c r="G92" s="29">
        <v>103343735</v>
      </c>
      <c r="H92" s="14">
        <v>130813237</v>
      </c>
      <c r="I92" s="14">
        <v>163578932</v>
      </c>
      <c r="J92" s="14">
        <v>238915434</v>
      </c>
      <c r="K92" s="29">
        <v>238746745</v>
      </c>
      <c r="L92" s="41">
        <v>160047602</v>
      </c>
      <c r="M92" s="14">
        <v>124028213</v>
      </c>
      <c r="N92" s="41">
        <v>124954131</v>
      </c>
      <c r="O92" s="41">
        <f>'[1]County Summary'!$K$40</f>
        <v>142467728.08000004</v>
      </c>
    </row>
    <row r="93" spans="1:15" ht="11.25">
      <c r="A93" s="15" t="s">
        <v>86</v>
      </c>
      <c r="B93" s="16">
        <v>558923478</v>
      </c>
      <c r="C93" s="16">
        <v>590848742</v>
      </c>
      <c r="D93" s="16">
        <v>607016074</v>
      </c>
      <c r="E93" s="16">
        <v>530306090</v>
      </c>
      <c r="F93" s="16">
        <v>552013376</v>
      </c>
      <c r="G93" s="30">
        <v>529259475</v>
      </c>
      <c r="H93" s="16">
        <v>509136641</v>
      </c>
      <c r="I93" s="16">
        <v>537780767</v>
      </c>
      <c r="J93" s="16">
        <v>586930869</v>
      </c>
      <c r="K93" s="30">
        <v>625647657</v>
      </c>
      <c r="L93" s="39">
        <v>665544823</v>
      </c>
      <c r="M93" s="16">
        <v>628510252</v>
      </c>
      <c r="N93" s="39">
        <v>628813121</v>
      </c>
      <c r="O93" s="39">
        <f>'[1]County Summary'!$K$42</f>
        <v>682998364.5299999</v>
      </c>
    </row>
    <row r="94" spans="1:15" ht="11.25">
      <c r="A94" s="12" t="s">
        <v>87</v>
      </c>
      <c r="B94" s="11">
        <v>50942976</v>
      </c>
      <c r="C94" s="11">
        <v>51246485</v>
      </c>
      <c r="D94" s="11">
        <v>56664109</v>
      </c>
      <c r="E94" s="11">
        <v>46468171</v>
      </c>
      <c r="F94" s="11">
        <v>46119793</v>
      </c>
      <c r="G94" s="28">
        <v>47327196</v>
      </c>
      <c r="H94" s="11">
        <v>48741974</v>
      </c>
      <c r="I94" s="11">
        <v>52372195</v>
      </c>
      <c r="J94" s="11">
        <v>54949196</v>
      </c>
      <c r="K94" s="28">
        <v>62223783</v>
      </c>
      <c r="L94" s="40">
        <v>71207114</v>
      </c>
      <c r="M94" s="11">
        <v>76986883</v>
      </c>
      <c r="N94" s="40">
        <v>76867665</v>
      </c>
      <c r="O94" s="40">
        <f>'[1]County Summary'!$K$43</f>
        <v>94250088.48</v>
      </c>
    </row>
    <row r="95" spans="1:15" ht="11.25">
      <c r="A95" s="12" t="s">
        <v>88</v>
      </c>
      <c r="B95" s="11">
        <v>162630867</v>
      </c>
      <c r="C95" s="11">
        <v>169804456</v>
      </c>
      <c r="D95" s="11">
        <v>186636012</v>
      </c>
      <c r="E95" s="11">
        <v>169863635</v>
      </c>
      <c r="F95" s="11">
        <v>165334276</v>
      </c>
      <c r="G95" s="28">
        <v>168234576</v>
      </c>
      <c r="H95" s="11">
        <v>178930879</v>
      </c>
      <c r="I95" s="11">
        <v>189985611</v>
      </c>
      <c r="J95" s="11">
        <v>216532089</v>
      </c>
      <c r="K95" s="28">
        <v>241981498</v>
      </c>
      <c r="L95" s="40">
        <v>279763444</v>
      </c>
      <c r="M95" s="11">
        <v>275484365</v>
      </c>
      <c r="N95" s="40">
        <v>244217577</v>
      </c>
      <c r="O95" s="40">
        <f>'[1]County Summary'!$K$44</f>
        <v>226619021.14999992</v>
      </c>
    </row>
    <row r="96" spans="1:15" ht="11.25">
      <c r="A96" s="12" t="s">
        <v>89</v>
      </c>
      <c r="B96" s="11">
        <v>11716402</v>
      </c>
      <c r="C96" s="11">
        <v>11952675</v>
      </c>
      <c r="D96" s="11">
        <v>12731571</v>
      </c>
      <c r="E96" s="11">
        <v>10309349</v>
      </c>
      <c r="F96" s="11">
        <v>8934475</v>
      </c>
      <c r="G96" s="28">
        <v>9873606</v>
      </c>
      <c r="H96" s="11">
        <v>9862219</v>
      </c>
      <c r="I96" s="11">
        <v>10251201</v>
      </c>
      <c r="J96" s="11">
        <v>10343382</v>
      </c>
      <c r="K96" s="28">
        <v>12034601</v>
      </c>
      <c r="L96" s="40">
        <v>12222504</v>
      </c>
      <c r="M96" s="11">
        <v>12207911</v>
      </c>
      <c r="N96" s="40">
        <v>11431046</v>
      </c>
      <c r="O96" s="40">
        <f>'[1]County Summary'!$K$45</f>
        <v>15244920.089999996</v>
      </c>
    </row>
    <row r="97" spans="1:15" ht="11.25">
      <c r="A97" s="12" t="s">
        <v>90</v>
      </c>
      <c r="B97" s="14">
        <v>735131757</v>
      </c>
      <c r="C97" s="14">
        <v>771924605</v>
      </c>
      <c r="D97" s="14">
        <v>846567603</v>
      </c>
      <c r="E97" s="14">
        <v>784128654</v>
      </c>
      <c r="F97" s="14">
        <v>817300769</v>
      </c>
      <c r="G97" s="29">
        <v>784283718</v>
      </c>
      <c r="H97" s="14">
        <v>790675656</v>
      </c>
      <c r="I97" s="14">
        <v>857934950</v>
      </c>
      <c r="J97" s="14">
        <v>948609697</v>
      </c>
      <c r="K97" s="29">
        <v>1099352201</v>
      </c>
      <c r="L97" s="41">
        <v>1217491262</v>
      </c>
      <c r="M97" s="14">
        <v>1200307872</v>
      </c>
      <c r="N97" s="41">
        <v>1162890543</v>
      </c>
      <c r="O97" s="41">
        <f>'[1]County Summary'!$K$46</f>
        <v>1076852195.1899996</v>
      </c>
    </row>
    <row r="98" spans="1:15" ht="11.25">
      <c r="A98" s="15" t="s">
        <v>91</v>
      </c>
      <c r="B98" s="16">
        <v>298828005</v>
      </c>
      <c r="C98" s="16">
        <v>319553738</v>
      </c>
      <c r="D98" s="16">
        <v>335173353</v>
      </c>
      <c r="E98" s="16">
        <v>284616243</v>
      </c>
      <c r="F98" s="16">
        <v>288734453</v>
      </c>
      <c r="G98" s="30">
        <v>289727197</v>
      </c>
      <c r="H98" s="16">
        <v>294956462</v>
      </c>
      <c r="I98" s="16">
        <v>307191933</v>
      </c>
      <c r="J98" s="16">
        <v>316484738</v>
      </c>
      <c r="K98" s="30">
        <v>320187079</v>
      </c>
      <c r="L98" s="39">
        <v>353848256</v>
      </c>
      <c r="M98" s="16">
        <v>318977635</v>
      </c>
      <c r="N98" s="39">
        <v>311212307</v>
      </c>
      <c r="O98" s="39">
        <f>'[1]County Summary'!$K$47</f>
        <v>362911094.34000003</v>
      </c>
    </row>
    <row r="99" spans="1:15" ht="11.25">
      <c r="A99" s="12" t="s">
        <v>92</v>
      </c>
      <c r="B99" s="11">
        <v>6689471838</v>
      </c>
      <c r="C99" s="11">
        <v>7066630005</v>
      </c>
      <c r="D99" s="11">
        <v>7750309770</v>
      </c>
      <c r="E99" s="11">
        <v>7366438003</v>
      </c>
      <c r="F99" s="11">
        <v>7621053057</v>
      </c>
      <c r="G99" s="28">
        <v>7415744539</v>
      </c>
      <c r="H99" s="11">
        <v>7898112419</v>
      </c>
      <c r="I99" s="11">
        <v>8830921322</v>
      </c>
      <c r="J99" s="11">
        <v>9345043177</v>
      </c>
      <c r="K99" s="28">
        <v>10323329461</v>
      </c>
      <c r="L99" s="40">
        <v>11262239398</v>
      </c>
      <c r="M99" s="11">
        <v>11339906108</v>
      </c>
      <c r="N99" s="40">
        <v>10378048804</v>
      </c>
      <c r="O99" s="40">
        <f>'[1]County Summary'!$K$48</f>
        <v>9949833701.570004</v>
      </c>
    </row>
    <row r="100" spans="1:15" ht="11.25">
      <c r="A100" s="12" t="s">
        <v>93</v>
      </c>
      <c r="B100" s="11">
        <v>45018400</v>
      </c>
      <c r="C100" s="11">
        <v>48717707</v>
      </c>
      <c r="D100" s="11">
        <v>50121151</v>
      </c>
      <c r="E100" s="11">
        <v>39954705</v>
      </c>
      <c r="F100" s="11">
        <v>40383360</v>
      </c>
      <c r="G100" s="28">
        <v>41616695</v>
      </c>
      <c r="H100" s="11">
        <v>42183631</v>
      </c>
      <c r="I100" s="11">
        <v>43723156</v>
      </c>
      <c r="J100" s="11">
        <v>41442182</v>
      </c>
      <c r="K100" s="28">
        <v>46472125</v>
      </c>
      <c r="L100" s="40">
        <v>48780719</v>
      </c>
      <c r="M100" s="11">
        <v>54745601</v>
      </c>
      <c r="N100" s="40">
        <v>51161396</v>
      </c>
      <c r="O100" s="40">
        <f>'[1]County Summary'!$K$49</f>
        <v>56345520.37000002</v>
      </c>
    </row>
    <row r="101" spans="1:15" ht="11.25">
      <c r="A101" s="12" t="s">
        <v>94</v>
      </c>
      <c r="B101" s="11">
        <v>55811460</v>
      </c>
      <c r="C101" s="11">
        <v>53272320</v>
      </c>
      <c r="D101" s="11">
        <v>51514766</v>
      </c>
      <c r="E101" s="11">
        <v>41349777</v>
      </c>
      <c r="F101" s="11">
        <v>42287214</v>
      </c>
      <c r="G101" s="28">
        <v>42752277</v>
      </c>
      <c r="H101" s="11">
        <v>43552972</v>
      </c>
      <c r="I101" s="11">
        <v>48278277</v>
      </c>
      <c r="J101" s="11">
        <v>48256392</v>
      </c>
      <c r="K101" s="28">
        <v>48408540</v>
      </c>
      <c r="L101" s="40">
        <v>48016024</v>
      </c>
      <c r="M101" s="11">
        <v>49628004</v>
      </c>
      <c r="N101" s="40">
        <v>53622428</v>
      </c>
      <c r="O101" s="40">
        <f>'[1]County Summary'!$K$50</f>
        <v>64628576.60000001</v>
      </c>
    </row>
    <row r="102" spans="1:15" ht="11.25">
      <c r="A102" s="12" t="s">
        <v>95</v>
      </c>
      <c r="B102" s="14">
        <v>424205227</v>
      </c>
      <c r="C102" s="14">
        <v>467533075</v>
      </c>
      <c r="D102" s="14">
        <v>500345962</v>
      </c>
      <c r="E102" s="14">
        <v>487938177</v>
      </c>
      <c r="F102" s="14">
        <v>493503127</v>
      </c>
      <c r="G102" s="29">
        <v>487907230</v>
      </c>
      <c r="H102" s="14">
        <v>505367152</v>
      </c>
      <c r="I102" s="14">
        <v>541255101</v>
      </c>
      <c r="J102" s="14">
        <v>573689355</v>
      </c>
      <c r="K102" s="29">
        <v>612938830</v>
      </c>
      <c r="L102" s="41">
        <v>665012583</v>
      </c>
      <c r="M102" s="14">
        <v>670742733</v>
      </c>
      <c r="N102" s="41">
        <v>613875789</v>
      </c>
      <c r="O102" s="41">
        <f>'[1]County Summary'!$K$51</f>
        <v>606519776.64</v>
      </c>
    </row>
    <row r="103" spans="1:15" ht="11.25">
      <c r="A103" s="15" t="s">
        <v>96</v>
      </c>
      <c r="B103" s="16">
        <v>805829142</v>
      </c>
      <c r="C103" s="16">
        <v>837983506</v>
      </c>
      <c r="D103" s="16">
        <v>849292055</v>
      </c>
      <c r="E103" s="16">
        <v>775288282</v>
      </c>
      <c r="F103" s="16">
        <v>756640737</v>
      </c>
      <c r="G103" s="30">
        <v>747360292</v>
      </c>
      <c r="H103" s="16">
        <v>760937041</v>
      </c>
      <c r="I103" s="16">
        <v>842106422</v>
      </c>
      <c r="J103" s="16">
        <v>882194050</v>
      </c>
      <c r="K103" s="30">
        <v>936581406</v>
      </c>
      <c r="L103" s="39">
        <v>988941515</v>
      </c>
      <c r="M103" s="16">
        <v>957052672</v>
      </c>
      <c r="N103" s="39">
        <v>956525116</v>
      </c>
      <c r="O103" s="39">
        <f>'[1]County Summary'!$K$53</f>
        <v>857517872.1999998</v>
      </c>
    </row>
    <row r="104" spans="1:15" ht="11.25">
      <c r="A104" s="12" t="s">
        <v>97</v>
      </c>
      <c r="B104" s="11">
        <v>366426966</v>
      </c>
      <c r="C104" s="11">
        <v>393592893</v>
      </c>
      <c r="D104" s="11">
        <v>425044258</v>
      </c>
      <c r="E104" s="11">
        <v>376902657</v>
      </c>
      <c r="F104" s="11">
        <v>376831524</v>
      </c>
      <c r="G104" s="28">
        <v>385211079</v>
      </c>
      <c r="H104" s="11">
        <v>387297711</v>
      </c>
      <c r="I104" s="11">
        <v>411271102</v>
      </c>
      <c r="J104" s="11">
        <v>416800275</v>
      </c>
      <c r="K104" s="28">
        <v>409587885</v>
      </c>
      <c r="L104" s="40">
        <v>427145685</v>
      </c>
      <c r="M104" s="11">
        <v>418517254</v>
      </c>
      <c r="N104" s="40">
        <v>378916187</v>
      </c>
      <c r="O104" s="40">
        <f>'[1]County Summary'!$K$54</f>
        <v>414520173.0099997</v>
      </c>
    </row>
    <row r="105" spans="1:15" ht="11.25">
      <c r="A105" s="12" t="s">
        <v>98</v>
      </c>
      <c r="B105" s="11">
        <v>572277367</v>
      </c>
      <c r="C105" s="11">
        <v>620380532</v>
      </c>
      <c r="D105" s="11">
        <v>621312213</v>
      </c>
      <c r="E105" s="11">
        <v>591464298</v>
      </c>
      <c r="F105" s="11">
        <v>608100473</v>
      </c>
      <c r="G105" s="28">
        <v>584163372</v>
      </c>
      <c r="H105" s="11">
        <v>602766401</v>
      </c>
      <c r="I105" s="11">
        <v>605917009</v>
      </c>
      <c r="J105" s="11">
        <v>618973672</v>
      </c>
      <c r="K105" s="28">
        <v>655421093</v>
      </c>
      <c r="L105" s="40">
        <v>739641236</v>
      </c>
      <c r="M105" s="11">
        <v>780553647</v>
      </c>
      <c r="N105" s="40">
        <v>709357554</v>
      </c>
      <c r="O105" s="40">
        <f>'[1]County Summary'!$K$55</f>
        <v>749820100.1899997</v>
      </c>
    </row>
    <row r="106" spans="1:15" ht="11.25">
      <c r="A106" s="12" t="s">
        <v>99</v>
      </c>
      <c r="B106" s="11">
        <v>133684371</v>
      </c>
      <c r="C106" s="11">
        <v>140453289</v>
      </c>
      <c r="D106" s="11">
        <v>147615368</v>
      </c>
      <c r="E106" s="11">
        <v>122632206</v>
      </c>
      <c r="F106" s="11">
        <v>124773239</v>
      </c>
      <c r="G106" s="28">
        <v>129317970</v>
      </c>
      <c r="H106" s="11">
        <v>126963720</v>
      </c>
      <c r="I106" s="11">
        <v>129809401</v>
      </c>
      <c r="J106" s="11">
        <v>131957461</v>
      </c>
      <c r="K106" s="28">
        <v>139046517</v>
      </c>
      <c r="L106" s="40">
        <v>158886739</v>
      </c>
      <c r="M106" s="11">
        <v>162742911</v>
      </c>
      <c r="N106" s="40">
        <v>162061280</v>
      </c>
      <c r="O106" s="40">
        <f>'[1]County Summary'!$K$56</f>
        <v>167312589.81999996</v>
      </c>
    </row>
    <row r="107" spans="1:15" ht="11.25">
      <c r="A107" s="10" t="s">
        <v>100</v>
      </c>
      <c r="B107" s="11">
        <v>78368521</v>
      </c>
      <c r="C107" s="11">
        <v>83512594</v>
      </c>
      <c r="D107" s="11">
        <v>87710571</v>
      </c>
      <c r="E107" s="11">
        <v>73649194</v>
      </c>
      <c r="F107" s="11">
        <v>72595898</v>
      </c>
      <c r="G107" s="28">
        <v>74036299</v>
      </c>
      <c r="H107" s="11">
        <v>69318739</v>
      </c>
      <c r="I107" s="11">
        <v>77327659</v>
      </c>
      <c r="J107" s="11">
        <v>82623177</v>
      </c>
      <c r="K107" s="28">
        <v>106316226</v>
      </c>
      <c r="L107" s="40">
        <v>119212606</v>
      </c>
      <c r="M107" s="11">
        <v>131776017</v>
      </c>
      <c r="N107" s="40">
        <v>109013164</v>
      </c>
      <c r="O107" s="40">
        <f>'[1]County Summary'!$K$57</f>
        <v>91444482.78</v>
      </c>
    </row>
    <row r="108" spans="1:15" ht="11.25">
      <c r="A108" s="10" t="s">
        <v>101</v>
      </c>
      <c r="B108" s="21">
        <v>9199124451</v>
      </c>
      <c r="C108" s="21">
        <v>10047285258</v>
      </c>
      <c r="D108" s="21">
        <v>11524965909</v>
      </c>
      <c r="E108" s="21">
        <v>12453958643</v>
      </c>
      <c r="F108" s="21">
        <v>13431409883</v>
      </c>
      <c r="G108" s="31">
        <v>13430239185</v>
      </c>
      <c r="H108" s="21">
        <v>15166495418</v>
      </c>
      <c r="I108" s="21">
        <v>13586551059</v>
      </c>
      <c r="J108" s="21">
        <v>13892098455</v>
      </c>
      <c r="K108" s="31">
        <v>16582567616</v>
      </c>
      <c r="L108" s="42">
        <v>16136931485</v>
      </c>
      <c r="M108" s="21">
        <v>17956401938</v>
      </c>
      <c r="N108" s="42">
        <v>15525292764</v>
      </c>
      <c r="O108" s="42">
        <f>'[1]County Summary'!$K$58</f>
        <v>8309029652.490005</v>
      </c>
    </row>
    <row r="109" spans="1:15" ht="11.25">
      <c r="A109" s="20" t="s">
        <v>102</v>
      </c>
      <c r="B109" s="22">
        <v>71248545541</v>
      </c>
      <c r="C109" s="22">
        <v>74735799032</v>
      </c>
      <c r="D109" s="22">
        <v>80852388835</v>
      </c>
      <c r="E109" s="22">
        <v>76554213857</v>
      </c>
      <c r="F109" s="22">
        <v>78536679817</v>
      </c>
      <c r="G109" s="22">
        <v>78529670853</v>
      </c>
      <c r="H109" s="22">
        <v>83594594759</v>
      </c>
      <c r="I109" s="22">
        <v>87842449880.89</v>
      </c>
      <c r="J109" s="22">
        <v>93212640754</v>
      </c>
      <c r="K109" s="23">
        <v>101551856254</v>
      </c>
      <c r="L109" s="23">
        <f>SUM(L5:L54)+SUM(L58:L108)</f>
        <v>106587219763</v>
      </c>
      <c r="M109" s="23">
        <f>SUM(M5:M54)+SUM(M58:M108)</f>
        <v>107937193038</v>
      </c>
      <c r="N109" s="23">
        <f>SUM(N5:N54)+SUM(N58:N108)</f>
        <v>99691217415</v>
      </c>
      <c r="O109" s="23">
        <f>SUM(O5:O54)+SUM(O58:O108)</f>
        <v>94620555817.17001</v>
      </c>
    </row>
    <row r="110" spans="1:11" ht="11.25">
      <c r="A110" s="2" t="s">
        <v>119</v>
      </c>
      <c r="B110" s="2"/>
      <c r="C110" s="27"/>
      <c r="D110" s="27"/>
      <c r="E110" s="3"/>
      <c r="F110" s="27"/>
      <c r="G110" s="27"/>
      <c r="H110" s="27"/>
      <c r="I110" s="27"/>
      <c r="J110" s="27"/>
      <c r="K110" s="27"/>
    </row>
    <row r="111" spans="1:9" ht="15.75">
      <c r="A111" s="34" t="s">
        <v>157</v>
      </c>
      <c r="B111" s="34"/>
      <c r="C111" s="34"/>
      <c r="D111" s="34"/>
      <c r="E111" s="34"/>
      <c r="F111" s="34"/>
      <c r="G111" s="43"/>
      <c r="H111" s="34"/>
      <c r="I111" s="43"/>
    </row>
    <row r="112" spans="1:9" ht="11.25">
      <c r="A112" s="34" t="s">
        <v>158</v>
      </c>
      <c r="B112" s="34"/>
      <c r="C112" s="34"/>
      <c r="D112" s="34"/>
      <c r="E112" s="34"/>
      <c r="F112" s="34"/>
      <c r="G112" s="43"/>
      <c r="H112" s="34"/>
      <c r="I112" s="43"/>
    </row>
    <row r="113" spans="1:11" ht="11.25">
      <c r="A113" s="2" t="s">
        <v>117</v>
      </c>
      <c r="B113" s="2"/>
      <c r="C113" s="3"/>
      <c r="D113" s="3"/>
      <c r="E113" s="3"/>
      <c r="F113" s="3"/>
      <c r="G113" s="3"/>
      <c r="H113" s="3"/>
      <c r="I113" s="3"/>
      <c r="J113" s="3"/>
      <c r="K113" s="32"/>
    </row>
    <row r="114" spans="1:11" ht="11.25">
      <c r="A114" s="2" t="s">
        <v>120</v>
      </c>
      <c r="B114" s="3"/>
      <c r="C114" s="3"/>
      <c r="D114" s="3"/>
      <c r="E114" s="2"/>
      <c r="F114" s="2"/>
      <c r="G114" s="2"/>
      <c r="H114" s="2"/>
      <c r="I114" s="2"/>
      <c r="J114" s="2"/>
      <c r="K114" s="2"/>
    </row>
    <row r="115" spans="1:11" ht="11.25">
      <c r="A115" s="2" t="s">
        <v>121</v>
      </c>
      <c r="B115" s="3"/>
      <c r="C115" s="3"/>
      <c r="D115" s="3"/>
      <c r="E115" s="2"/>
      <c r="F115" s="2"/>
      <c r="G115" s="2"/>
      <c r="H115" s="2"/>
      <c r="I115" s="2"/>
      <c r="J115" s="2"/>
      <c r="K115" s="2"/>
    </row>
    <row r="116" spans="1:11" ht="11.25">
      <c r="A116" s="34" t="s">
        <v>142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11.25">
      <c r="A117" s="34" t="s">
        <v>141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1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11.25">
      <c r="A119" s="2" t="s">
        <v>130</v>
      </c>
      <c r="B119" s="2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1.25">
      <c r="A120" s="2" t="s">
        <v>122</v>
      </c>
      <c r="B120" s="2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1.25">
      <c r="A121" s="2" t="s">
        <v>123</v>
      </c>
      <c r="B121" s="2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1.25">
      <c r="A122" s="2" t="s">
        <v>124</v>
      </c>
      <c r="B122" s="2"/>
      <c r="C122" s="27"/>
      <c r="D122" s="27"/>
      <c r="E122" s="27"/>
      <c r="F122" s="27"/>
      <c r="G122" s="27"/>
      <c r="H122" s="27"/>
      <c r="I122" s="27"/>
      <c r="J122" s="27"/>
      <c r="K122" s="27"/>
    </row>
    <row r="124" spans="1:15" ht="11.25">
      <c r="A124" s="36" t="s">
        <v>137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1.25">
      <c r="A125" s="34" t="s">
        <v>150</v>
      </c>
      <c r="B125" s="34"/>
      <c r="C125" s="34"/>
      <c r="D125" s="34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1.25">
      <c r="A126" s="35" t="s">
        <v>151</v>
      </c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1.25">
      <c r="A128" s="36" t="s">
        <v>114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1.25">
      <c r="A129" s="2" t="s">
        <v>125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1.25">
      <c r="A130" s="2" t="s">
        <v>126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1.25">
      <c r="A131" s="2" t="s">
        <v>127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1.25">
      <c r="A132" s="2" t="s">
        <v>134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1.25">
      <c r="A133" s="2" t="s">
        <v>135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1.25">
      <c r="A134" s="2" t="s">
        <v>152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1.25">
      <c r="A135" s="2" t="s">
        <v>153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1.25">
      <c r="A136" s="2" t="s">
        <v>148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1.25">
      <c r="A137" s="2" t="s">
        <v>149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1.25">
      <c r="A138" s="36" t="s">
        <v>115</v>
      </c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3"/>
      <c r="N138" s="3"/>
      <c r="O138" s="3"/>
    </row>
    <row r="139" spans="1:15" ht="11.25">
      <c r="A139" s="2" t="s">
        <v>128</v>
      </c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3"/>
      <c r="N139" s="3"/>
      <c r="O139" s="3"/>
    </row>
    <row r="140" spans="1:15" ht="11.25">
      <c r="A140" s="2" t="s">
        <v>131</v>
      </c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3"/>
      <c r="N140" s="3"/>
      <c r="O140" s="3"/>
    </row>
    <row r="141" spans="1:15" ht="11.25">
      <c r="A141" s="2" t="s">
        <v>132</v>
      </c>
      <c r="B141" s="2"/>
      <c r="C141" s="2"/>
      <c r="D141" s="2"/>
      <c r="E141" s="2"/>
      <c r="F141" s="2"/>
      <c r="G141" s="2"/>
      <c r="H141" s="2"/>
      <c r="I141" s="2"/>
      <c r="J141" s="2"/>
      <c r="K141" s="37"/>
      <c r="L141" s="3"/>
      <c r="M141" s="3"/>
      <c r="N141" s="3"/>
      <c r="O141" s="3"/>
    </row>
    <row r="142" spans="1:15" ht="11.25">
      <c r="A142" s="2" t="s">
        <v>133</v>
      </c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3"/>
      <c r="N142" s="3"/>
      <c r="O142" s="3"/>
    </row>
    <row r="143" spans="1:15" ht="11.25">
      <c r="A143" s="2" t="s">
        <v>136</v>
      </c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3"/>
      <c r="N143" s="3"/>
      <c r="O143" s="3"/>
    </row>
    <row r="144" spans="1:15" ht="11.25">
      <c r="A144" s="2" t="s">
        <v>140</v>
      </c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3"/>
      <c r="N144" s="3"/>
      <c r="O144" s="3"/>
    </row>
    <row r="145" spans="1:15" ht="11.25">
      <c r="A145" s="2" t="s">
        <v>139</v>
      </c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3"/>
      <c r="N145" s="3"/>
      <c r="O145" s="3"/>
    </row>
    <row r="146" spans="1:15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3"/>
      <c r="N146" s="3"/>
      <c r="O146" s="3"/>
    </row>
    <row r="147" spans="1:15" ht="11.25">
      <c r="A147" s="36" t="s">
        <v>116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1.25">
      <c r="A148" s="38" t="s">
        <v>129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1.25">
      <c r="A149" s="34" t="s">
        <v>118</v>
      </c>
    </row>
  </sheetData>
  <sheetProtection/>
  <printOptions horizontalCentered="1"/>
  <pageMargins left="0.25" right="0" top="0.4" bottom="0" header="0" footer="0"/>
  <pageSetup horizontalDpi="600" verticalDpi="600" orientation="landscape" scale="90" r:id="rId1"/>
  <rowBreaks count="2" manualBreakCount="2">
    <brk id="54" max="255" man="1"/>
    <brk id="1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2011-11-09T13:18:16Z</cp:lastPrinted>
  <dcterms:created xsi:type="dcterms:W3CDTF">2004-01-12T16:53:17Z</dcterms:created>
  <dcterms:modified xsi:type="dcterms:W3CDTF">2011-11-15T20:07:50Z</dcterms:modified>
  <cp:category/>
  <cp:version/>
  <cp:contentType/>
  <cp:contentStatus/>
</cp:coreProperties>
</file>