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Manufacturing Fuel, Machinery" sheetId="1" r:id="rId1"/>
  </sheets>
  <definedNames>
    <definedName name="_xlnm.Print_Area" localSheetId="0">'Manufacturing Fuel, Machinery'!$A$1:$T$53</definedName>
  </definedNames>
  <calcPr fullCalcOnLoad="1"/>
</workbook>
</file>

<file path=xl/sharedStrings.xml><?xml version="1.0" encoding="utf-8"?>
<sst xmlns="http://schemas.openxmlformats.org/spreadsheetml/2006/main" count="165" uniqueCount="103">
  <si>
    <t xml:space="preserve">Gross </t>
  </si>
  <si>
    <t>tax</t>
  </si>
  <si>
    <t>before</t>
  </si>
  <si>
    <t>Fiscal</t>
  </si>
  <si>
    <t>collections</t>
  </si>
  <si>
    <t>Refunds</t>
  </si>
  <si>
    <t>transfers</t>
  </si>
  <si>
    <t>year</t>
  </si>
  <si>
    <t>2001-02</t>
  </si>
  <si>
    <t>Detail may not add to totals due to rounding.</t>
  </si>
  <si>
    <t>Special</t>
  </si>
  <si>
    <t>Collections</t>
  </si>
  <si>
    <t xml:space="preserve">Amount </t>
  </si>
  <si>
    <t>Municipal</t>
  </si>
  <si>
    <t>Reserve</t>
  </si>
  <si>
    <t>to</t>
  </si>
  <si>
    <t xml:space="preserve"> to</t>
  </si>
  <si>
    <t>Fund</t>
  </si>
  <si>
    <t>Gross</t>
  </si>
  <si>
    <t xml:space="preserve">General </t>
  </si>
  <si>
    <t>The tax rate is based on monthly therm volumes of piped natural gas received by the end-user of the gas.</t>
  </si>
  <si>
    <t>Rate Per Therm</t>
  </si>
  <si>
    <t>First 200</t>
  </si>
  <si>
    <t>201 to 15,000</t>
  </si>
  <si>
    <t>15,001 to 60,000</t>
  </si>
  <si>
    <t>60,001 to 500,000</t>
  </si>
  <si>
    <t>Over 500,000</t>
  </si>
  <si>
    <t>1999-00………..</t>
  </si>
  <si>
    <t>2000-01………..</t>
  </si>
  <si>
    <t>2001-02………..</t>
  </si>
  <si>
    <t>2002-03………..</t>
  </si>
  <si>
    <t>Net</t>
  </si>
  <si>
    <t>General</t>
  </si>
  <si>
    <t>[$]</t>
  </si>
  <si>
    <t>share</t>
  </si>
  <si>
    <t>$.047</t>
  </si>
  <si>
    <t>.035</t>
  </si>
  <si>
    <t>.024</t>
  </si>
  <si>
    <t>.015</t>
  </si>
  <si>
    <t>.003</t>
  </si>
  <si>
    <t>Piped natural gas excise tax rates and bases:</t>
  </si>
  <si>
    <t>2003-04………..</t>
  </si>
  <si>
    <t xml:space="preserve">      [G.S. 105 ARTICLE 5D.]</t>
  </si>
  <si>
    <t>1997-98………..</t>
  </si>
  <si>
    <t>1998-99………..</t>
  </si>
  <si>
    <t>Dry-cleaning solvent tax rates and bases:</t>
  </si>
  <si>
    <t>The dry-cleaning solvent tax, enacted in 1997, imposes a privilege tax on a dry-cleaning solvent retailer at a</t>
  </si>
  <si>
    <t>flat rate for each gallon of dry-cleaning solvent sold by the retailer to a dry-cleaning facility.  The rate of tax</t>
  </si>
  <si>
    <t>is $10 for each gallon of dry-cleaning solvent that is chlorine-based and $1.35 for each gallon of dry-cleaning</t>
  </si>
  <si>
    <t>Proceeds of the tax are deposited into the Dry-Cleaning Solvent Cleanup Fund.</t>
  </si>
  <si>
    <t>2004-05………..</t>
  </si>
  <si>
    <t>$10 per gallon; the rate for hydrocarbon-based solvent increased from $ .80 to $1.35.</t>
  </si>
  <si>
    <t xml:space="preserve">Net </t>
  </si>
  <si>
    <r>
      <t xml:space="preserve">solvent that is hydrocarbon-based.  The tax is scheduled to be repealed effective </t>
    </r>
    <r>
      <rPr>
        <b/>
        <u val="single"/>
        <sz val="8"/>
        <rFont val="Times New Roman"/>
        <family val="1"/>
      </rPr>
      <t>January 1, 2010</t>
    </r>
    <r>
      <rPr>
        <b/>
        <sz val="8"/>
        <rFont val="Times New Roman"/>
        <family val="1"/>
      </rPr>
      <t>.</t>
    </r>
  </si>
  <si>
    <r>
      <t xml:space="preserve">Effective </t>
    </r>
    <r>
      <rPr>
        <b/>
        <u val="single"/>
        <sz val="8"/>
        <rFont val="Times New Roman"/>
        <family val="1"/>
      </rPr>
      <t>August 1, 2001</t>
    </r>
    <r>
      <rPr>
        <b/>
        <sz val="8"/>
        <rFont val="Times New Roman"/>
        <family val="1"/>
      </rPr>
      <t xml:space="preserve">, the rate for chlorine-based dry-cleaning solvent increased from $5.85 per gallon to </t>
    </r>
  </si>
  <si>
    <t>The State retained $16,163,604 of allocable municipal share funds due to the revenue shortfall.</t>
  </si>
  <si>
    <t>OSBM</t>
  </si>
  <si>
    <t>Civil Pen-</t>
  </si>
  <si>
    <t>alty &amp;</t>
  </si>
  <si>
    <t>Forfeiture</t>
  </si>
  <si>
    <t>collec-</t>
  </si>
  <si>
    <t xml:space="preserve"> Year-over-year</t>
  </si>
  <si>
    <t xml:space="preserve">    % change</t>
  </si>
  <si>
    <t xml:space="preserve">                                TABLE  44.  PIPED NATURAL GAS EXCISE TAX COLLECTIONS</t>
  </si>
  <si>
    <t xml:space="preserve">            [G.S. 105 ARTICLE 5E.]</t>
  </si>
  <si>
    <t>of a sales and use tax and a percentage gross receipts tax on piped natural gas.</t>
  </si>
  <si>
    <t xml:space="preserve">An excise tax is imposed on piped natural gas received for consumption in this State and is imposed in lieu </t>
  </si>
  <si>
    <t>2005-06……</t>
  </si>
  <si>
    <t xml:space="preserve">TABLE  43.  DRY-CLEANING SOLVENT </t>
  </si>
  <si>
    <t xml:space="preserve">          TAX COLLECTIONS</t>
  </si>
  <si>
    <r>
      <t xml:space="preserve">Effective </t>
    </r>
    <r>
      <rPr>
        <b/>
        <u val="single"/>
        <sz val="8"/>
        <rFont val="Times New Roman"/>
        <family val="1"/>
      </rPr>
      <t>January 1, 2006</t>
    </r>
    <r>
      <rPr>
        <b/>
        <sz val="8"/>
        <rFont val="Times New Roman"/>
        <family val="1"/>
      </rPr>
      <t>, transactions of certain machinery and equipment</t>
    </r>
  </si>
  <si>
    <t xml:space="preserve">and manufacturing fuel were exempted from State sales and use taxes </t>
  </si>
  <si>
    <t xml:space="preserve">imposed on the seller and, concurrently, made subject to a privilege tax </t>
  </si>
  <si>
    <t>imposed on the purchaser.  [Applicable tax rates remained unchanged.]</t>
  </si>
  <si>
    <t xml:space="preserve">Manufacturing machinery and equipment and recycling equipment are </t>
  </si>
  <si>
    <t>2005-06………..</t>
  </si>
  <si>
    <t>Monthly Volume of Therms</t>
  </si>
  <si>
    <t xml:space="preserve">subject to a 1% tax rate with a maximum $80 tax per article. </t>
  </si>
  <si>
    <r>
      <t xml:space="preserve">Manufacturing fuel is subject to a 1% tax rate.  [Refer to </t>
    </r>
    <r>
      <rPr>
        <b/>
        <i/>
        <sz val="8"/>
        <rFont val="Times New Roman"/>
        <family val="1"/>
      </rPr>
      <t>Table 32</t>
    </r>
    <r>
      <rPr>
        <b/>
        <sz val="8"/>
        <rFont val="Times New Roman"/>
        <family val="1"/>
      </rPr>
      <t xml:space="preserve"> for </t>
    </r>
  </si>
  <si>
    <t>1% sales and use tax rate.]</t>
  </si>
  <si>
    <t xml:space="preserve">collections information pertaining to transactions taxed at the State </t>
  </si>
  <si>
    <t>2006-07………..</t>
  </si>
  <si>
    <t>cost of</t>
  </si>
  <si>
    <t>Collec-</t>
  </si>
  <si>
    <t>tion</t>
  </si>
  <si>
    <t>of</t>
  </si>
  <si>
    <t>fines/for-</t>
  </si>
  <si>
    <t>feitures</t>
  </si>
  <si>
    <t xml:space="preserve">            Distributions and Transfers</t>
  </si>
  <si>
    <t>tions</t>
  </si>
  <si>
    <r>
      <t xml:space="preserve">Effective </t>
    </r>
    <r>
      <rPr>
        <b/>
        <u val="single"/>
        <sz val="8"/>
        <rFont val="Times New Roman"/>
        <family val="1"/>
      </rPr>
      <t>July 1, 1999</t>
    </r>
    <r>
      <rPr>
        <b/>
        <sz val="8"/>
        <rFont val="Times New Roman"/>
        <family val="1"/>
      </rPr>
      <t xml:space="preserve">, gross receipts from the sale of piped natural gas were exempted from the 3.22% franchise tax </t>
    </r>
  </si>
  <si>
    <t xml:space="preserve">rate and the 3% sales and use tax rate and were made subject to the piped natural gas excise tax. </t>
  </si>
  <si>
    <t>tions to</t>
  </si>
  <si>
    <t>tion fees</t>
  </si>
  <si>
    <t>on</t>
  </si>
  <si>
    <t>overdue</t>
  </si>
  <si>
    <t>tax debts</t>
  </si>
  <si>
    <t>tion cost</t>
  </si>
  <si>
    <t>2006-07……</t>
  </si>
  <si>
    <t xml:space="preserve">            TABLE  45.  MANUFACTURING FUEL and CERTAIN MACHINERY</t>
  </si>
  <si>
    <t xml:space="preserve">                       and EQUIPMENT TAX COLLECTIONS</t>
  </si>
  <si>
    <t xml:space="preserve">                                     [G.S. 105 ARTICLE 5F.]</t>
  </si>
  <si>
    <t>Transfers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</si>
</sst>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6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/>
    </xf>
    <xf numFmtId="164" fontId="3" fillId="2" borderId="7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37" fontId="3" fillId="2" borderId="9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10" fontId="3" fillId="2" borderId="11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left"/>
    </xf>
    <xf numFmtId="3" fontId="3" fillId="2" borderId="17" xfId="0" applyNumberFormat="1" applyFont="1" applyFill="1" applyBorder="1" applyAlignment="1">
      <alignment horizontal="right"/>
    </xf>
    <xf numFmtId="3" fontId="3" fillId="2" borderId="18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10" fontId="3" fillId="2" borderId="14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169" fontId="3" fillId="2" borderId="0" xfId="0" applyNumberFormat="1" applyFont="1" applyFill="1" applyAlignment="1" quotePrefix="1">
      <alignment horizontal="right"/>
    </xf>
    <xf numFmtId="166" fontId="3" fillId="2" borderId="0" xfId="0" applyNumberFormat="1" applyFont="1" applyFill="1" applyAlignment="1" quotePrefix="1">
      <alignment horizontal="right"/>
    </xf>
    <xf numFmtId="3" fontId="3" fillId="2" borderId="19" xfId="0" applyNumberFormat="1" applyFont="1" applyFill="1" applyBorder="1" applyAlignment="1">
      <alignment horizontal="right"/>
    </xf>
    <xf numFmtId="10" fontId="3" fillId="2" borderId="20" xfId="0" applyNumberFormat="1" applyFont="1" applyFill="1" applyBorder="1" applyAlignment="1">
      <alignment horizontal="right"/>
    </xf>
    <xf numFmtId="10" fontId="3" fillId="2" borderId="2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41" fontId="3" fillId="2" borderId="8" xfId="0" applyNumberFormat="1" applyFont="1" applyFill="1" applyBorder="1" applyAlignment="1" quotePrefix="1">
      <alignment horizontal="right"/>
    </xf>
    <xf numFmtId="41" fontId="3" fillId="2" borderId="22" xfId="0" applyNumberFormat="1" applyFont="1" applyFill="1" applyBorder="1" applyAlignment="1" quotePrefix="1">
      <alignment horizontal="right"/>
    </xf>
    <xf numFmtId="41" fontId="3" fillId="2" borderId="19" xfId="0" applyNumberFormat="1" applyFont="1" applyFill="1" applyBorder="1" applyAlignment="1" quotePrefix="1">
      <alignment horizontal="right"/>
    </xf>
    <xf numFmtId="41" fontId="3" fillId="2" borderId="23" xfId="0" applyNumberFormat="1" applyFont="1" applyFill="1" applyBorder="1" applyAlignment="1" quotePrefix="1">
      <alignment horizontal="right"/>
    </xf>
    <xf numFmtId="43" fontId="3" fillId="2" borderId="7" xfId="0" applyNumberFormat="1" applyFont="1" applyFill="1" applyBorder="1" applyAlignment="1" quotePrefix="1">
      <alignment horizontal="right"/>
    </xf>
    <xf numFmtId="43" fontId="3" fillId="2" borderId="24" xfId="0" applyNumberFormat="1" applyFont="1" applyFill="1" applyBorder="1" applyAlignment="1" quotePrefix="1">
      <alignment horizontal="right"/>
    </xf>
    <xf numFmtId="41" fontId="3" fillId="2" borderId="18" xfId="0" applyNumberFormat="1" applyFont="1" applyFill="1" applyBorder="1" applyAlignment="1" quotePrefix="1">
      <alignment horizontal="right"/>
    </xf>
    <xf numFmtId="0" fontId="3" fillId="3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3" fillId="2" borderId="25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41" fontId="3" fillId="2" borderId="0" xfId="0" applyNumberFormat="1" applyFont="1" applyFill="1" applyBorder="1" applyAlignment="1" quotePrefix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37" fontId="3" fillId="2" borderId="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41" fontId="3" fillId="2" borderId="16" xfId="0" applyNumberFormat="1" applyFont="1" applyFill="1" applyBorder="1" applyAlignment="1" quotePrefix="1">
      <alignment horizontal="right"/>
    </xf>
    <xf numFmtId="3" fontId="3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3" fillId="2" borderId="29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41" fontId="3" fillId="2" borderId="3" xfId="0" applyNumberFormat="1" applyFont="1" applyFill="1" applyBorder="1" applyAlignment="1" quotePrefix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/>
    </xf>
    <xf numFmtId="0" fontId="3" fillId="2" borderId="3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M21">
      <selection activeCell="M50" sqref="M50"/>
    </sheetView>
  </sheetViews>
  <sheetFormatPr defaultColWidth="9.33203125" defaultRowHeight="11.25"/>
  <cols>
    <col min="1" max="1" width="7.83203125" style="55" customWidth="1"/>
    <col min="2" max="2" width="10.16015625" style="55" customWidth="1"/>
    <col min="3" max="3" width="9" style="55" customWidth="1"/>
    <col min="4" max="4" width="10" style="55" customWidth="1"/>
    <col min="5" max="5" width="10.33203125" style="55" customWidth="1"/>
    <col min="6" max="6" width="9.83203125" style="55" customWidth="1"/>
    <col min="7" max="7" width="9.16015625" style="55" customWidth="1"/>
    <col min="8" max="8" width="8" style="55" customWidth="1"/>
    <col min="9" max="9" width="10.83203125" style="55" customWidth="1"/>
    <col min="10" max="10" width="7" style="55" customWidth="1"/>
    <col min="11" max="11" width="8.5" style="55" customWidth="1"/>
    <col min="12" max="12" width="2.33203125" style="55" customWidth="1"/>
    <col min="13" max="13" width="7.83203125" style="55" customWidth="1"/>
    <col min="14" max="14" width="10.33203125" style="55" customWidth="1"/>
    <col min="15" max="15" width="8.33203125" style="55" customWidth="1"/>
    <col min="16" max="16" width="10" style="55" customWidth="1"/>
    <col min="17" max="17" width="8.16015625" style="55" customWidth="1"/>
    <col min="18" max="19" width="9" style="55" customWidth="1"/>
    <col min="20" max="20" width="9.83203125" style="55" customWidth="1"/>
    <col min="21" max="16384" width="9.33203125" style="55" customWidth="1"/>
  </cols>
  <sheetData>
    <row r="1" spans="1:13" ht="11.25">
      <c r="A1" s="56" t="s">
        <v>68</v>
      </c>
      <c r="B1" s="57"/>
      <c r="C1" s="57"/>
      <c r="D1" s="57"/>
      <c r="E1" s="2"/>
      <c r="F1" s="2"/>
      <c r="G1" s="2"/>
      <c r="H1" s="2"/>
      <c r="K1" s="2"/>
      <c r="L1" s="2"/>
      <c r="M1" s="2"/>
    </row>
    <row r="2" spans="1:13" ht="11.25">
      <c r="A2" s="56"/>
      <c r="B2" s="57" t="s">
        <v>69</v>
      </c>
      <c r="C2" s="57"/>
      <c r="D2" s="57"/>
      <c r="E2" s="2"/>
      <c r="F2" s="2"/>
      <c r="G2" s="2"/>
      <c r="H2" s="2"/>
      <c r="K2" s="2"/>
      <c r="L2" s="2"/>
      <c r="M2" s="2"/>
    </row>
    <row r="3" spans="1:13" ht="11.25">
      <c r="A3" s="56"/>
      <c r="B3" s="57" t="s">
        <v>42</v>
      </c>
      <c r="C3" s="57"/>
      <c r="D3" s="2"/>
      <c r="E3" s="2"/>
      <c r="K3" s="2"/>
      <c r="L3" s="2"/>
      <c r="M3" s="2"/>
    </row>
    <row r="4" spans="1:19" ht="11.25">
      <c r="A4" s="58"/>
      <c r="B4" s="59"/>
      <c r="C4" s="59"/>
      <c r="D4" s="58" t="s">
        <v>52</v>
      </c>
      <c r="E4" s="2"/>
      <c r="F4" s="49" t="s">
        <v>45</v>
      </c>
      <c r="G4" s="49"/>
      <c r="H4" s="49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1.25">
      <c r="B5" s="76" t="s">
        <v>0</v>
      </c>
      <c r="C5" s="77"/>
      <c r="D5" s="75" t="s">
        <v>4</v>
      </c>
      <c r="E5" s="2"/>
      <c r="F5" s="2" t="s">
        <v>46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1.25">
      <c r="A6" s="60"/>
      <c r="B6" s="61" t="s">
        <v>1</v>
      </c>
      <c r="C6" s="62"/>
      <c r="D6" s="63" t="s">
        <v>2</v>
      </c>
      <c r="E6" s="2"/>
      <c r="F6" s="2" t="s">
        <v>47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1.25">
      <c r="A7" s="63" t="s">
        <v>3</v>
      </c>
      <c r="B7" s="61" t="s">
        <v>4</v>
      </c>
      <c r="C7" s="64" t="s">
        <v>5</v>
      </c>
      <c r="D7" s="63" t="s">
        <v>6</v>
      </c>
      <c r="E7" s="2"/>
      <c r="F7" s="2" t="s">
        <v>48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1.25">
      <c r="A8" s="65" t="s">
        <v>7</v>
      </c>
      <c r="B8" s="66" t="s">
        <v>33</v>
      </c>
      <c r="C8" s="67" t="s">
        <v>33</v>
      </c>
      <c r="D8" s="65" t="s">
        <v>33</v>
      </c>
      <c r="E8" s="2"/>
      <c r="F8" s="2" t="s">
        <v>53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1.25">
      <c r="A9" s="34" t="s">
        <v>43</v>
      </c>
      <c r="B9" s="42">
        <v>468682.93</v>
      </c>
      <c r="C9" s="68">
        <v>0</v>
      </c>
      <c r="D9" s="39">
        <v>468682.93</v>
      </c>
      <c r="E9" s="2"/>
      <c r="F9" s="2" t="s">
        <v>49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1.25">
      <c r="A10" s="34" t="s">
        <v>44</v>
      </c>
      <c r="B10" s="42">
        <v>877437.08</v>
      </c>
      <c r="C10" s="42">
        <v>7224.02</v>
      </c>
      <c r="D10" s="39">
        <v>870213.06</v>
      </c>
      <c r="E10" s="2"/>
      <c r="F10" s="2" t="s">
        <v>54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1.25">
      <c r="A11" s="34" t="s">
        <v>27</v>
      </c>
      <c r="B11" s="42">
        <v>869867.91</v>
      </c>
      <c r="C11" s="68">
        <v>0</v>
      </c>
      <c r="D11" s="39">
        <v>869867.91</v>
      </c>
      <c r="E11" s="2"/>
      <c r="F11" s="2" t="s">
        <v>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3" ht="11.25">
      <c r="A12" s="34" t="s">
        <v>28</v>
      </c>
      <c r="B12" s="42">
        <v>714001.94</v>
      </c>
      <c r="C12" s="68">
        <v>0</v>
      </c>
      <c r="D12" s="39">
        <v>714001.94</v>
      </c>
      <c r="E12" s="2"/>
      <c r="K12" s="2"/>
      <c r="L12" s="2"/>
      <c r="M12" s="2"/>
    </row>
    <row r="13" spans="1:13" ht="11.25">
      <c r="A13" s="34" t="s">
        <v>29</v>
      </c>
      <c r="B13" s="42">
        <v>891957.7</v>
      </c>
      <c r="C13" s="68">
        <v>0</v>
      </c>
      <c r="D13" s="39">
        <v>891957.7</v>
      </c>
      <c r="E13" s="2"/>
      <c r="K13" s="2"/>
      <c r="L13" s="2"/>
      <c r="M13" s="2"/>
    </row>
    <row r="14" spans="1:13" ht="11.25">
      <c r="A14" s="34" t="s">
        <v>30</v>
      </c>
      <c r="B14" s="42">
        <v>900927.29</v>
      </c>
      <c r="C14" s="68">
        <v>0</v>
      </c>
      <c r="D14" s="35">
        <v>900927.29</v>
      </c>
      <c r="E14" s="2"/>
      <c r="K14" s="2"/>
      <c r="L14" s="2"/>
      <c r="M14" s="2"/>
    </row>
    <row r="15" spans="1:13" ht="11.25">
      <c r="A15" s="34" t="s">
        <v>41</v>
      </c>
      <c r="B15" s="42">
        <v>891044.12</v>
      </c>
      <c r="C15" s="68">
        <v>0</v>
      </c>
      <c r="D15" s="35">
        <v>891044.12</v>
      </c>
      <c r="E15" s="2"/>
      <c r="K15" s="2"/>
      <c r="L15" s="2"/>
      <c r="M15" s="2"/>
    </row>
    <row r="16" spans="1:13" ht="11.25">
      <c r="A16" s="34" t="s">
        <v>50</v>
      </c>
      <c r="B16" s="42">
        <v>895453.46</v>
      </c>
      <c r="C16" s="68">
        <v>0</v>
      </c>
      <c r="D16" s="35">
        <v>895453.46</v>
      </c>
      <c r="E16" s="2"/>
      <c r="K16" s="2"/>
      <c r="L16" s="2"/>
      <c r="M16" s="2"/>
    </row>
    <row r="17" spans="1:13" ht="11.25">
      <c r="A17" s="34" t="s">
        <v>75</v>
      </c>
      <c r="B17" s="42">
        <v>815821.94</v>
      </c>
      <c r="C17" s="68">
        <v>0</v>
      </c>
      <c r="D17" s="35">
        <v>815821.94</v>
      </c>
      <c r="E17" s="2"/>
      <c r="K17" s="2"/>
      <c r="L17" s="2"/>
      <c r="M17" s="2"/>
    </row>
    <row r="18" spans="1:13" ht="11.25">
      <c r="A18" s="43" t="s">
        <v>81</v>
      </c>
      <c r="B18" s="45">
        <v>754408.88</v>
      </c>
      <c r="C18" s="74">
        <v>0</v>
      </c>
      <c r="D18" s="44">
        <v>754408.88</v>
      </c>
      <c r="E18" s="2"/>
      <c r="K18" s="2"/>
      <c r="L18" s="2"/>
      <c r="M18" s="2"/>
    </row>
    <row r="19" spans="1:13" ht="11.25">
      <c r="A19" s="57" t="s">
        <v>9</v>
      </c>
      <c r="B19" s="57"/>
      <c r="C19" s="57"/>
      <c r="D19" s="57"/>
      <c r="E19" s="2"/>
      <c r="F19" s="2"/>
      <c r="G19" s="2"/>
      <c r="H19" s="2"/>
      <c r="I19" s="2"/>
      <c r="J19" s="2"/>
      <c r="K19" s="2"/>
      <c r="L19" s="2"/>
      <c r="M19" s="2"/>
    </row>
    <row r="21" spans="1:19" ht="11.25">
      <c r="A21" s="1" t="s">
        <v>63</v>
      </c>
      <c r="B21" s="2"/>
      <c r="C21" s="2"/>
      <c r="D21" s="2"/>
      <c r="E21" s="2"/>
      <c r="F21" s="2"/>
      <c r="G21" s="2"/>
      <c r="H21" s="2"/>
      <c r="I21" s="2"/>
      <c r="J21" s="3"/>
      <c r="K21" s="2"/>
      <c r="L21" s="2"/>
      <c r="M21" s="56" t="s">
        <v>99</v>
      </c>
      <c r="N21" s="57"/>
      <c r="O21" s="57"/>
      <c r="P21" s="57"/>
      <c r="Q21" s="2"/>
      <c r="R21" s="2"/>
      <c r="S21" s="2"/>
    </row>
    <row r="22" spans="1:19" ht="11.25">
      <c r="A22" s="1"/>
      <c r="B22" s="2"/>
      <c r="C22" s="2"/>
      <c r="D22" s="2" t="s">
        <v>64</v>
      </c>
      <c r="E22" s="2"/>
      <c r="F22" s="4"/>
      <c r="G22" s="4"/>
      <c r="H22" s="4"/>
      <c r="I22" s="2"/>
      <c r="J22" s="3"/>
      <c r="K22" s="2"/>
      <c r="L22" s="2"/>
      <c r="N22" s="94" t="s">
        <v>100</v>
      </c>
      <c r="O22" s="94"/>
      <c r="P22" s="94"/>
      <c r="Q22" s="94"/>
      <c r="R22" s="94"/>
      <c r="S22" s="94"/>
    </row>
    <row r="23" spans="1:19" ht="11.25">
      <c r="A23" s="5"/>
      <c r="B23" s="6"/>
      <c r="C23" s="7"/>
      <c r="D23" s="8"/>
      <c r="E23" s="78" t="s">
        <v>88</v>
      </c>
      <c r="F23" s="9"/>
      <c r="G23" s="79"/>
      <c r="H23" s="79"/>
      <c r="I23" s="10"/>
      <c r="J23" s="11"/>
      <c r="K23" s="12"/>
      <c r="L23" s="19"/>
      <c r="M23" s="56"/>
      <c r="N23" s="57" t="s">
        <v>101</v>
      </c>
      <c r="O23" s="57"/>
      <c r="P23" s="2"/>
      <c r="Q23" s="2"/>
      <c r="R23" s="2"/>
      <c r="S23" s="2"/>
    </row>
    <row r="24" spans="1:20" ht="11.25">
      <c r="A24" s="13"/>
      <c r="B24" s="14"/>
      <c r="C24" s="15"/>
      <c r="D24" s="16"/>
      <c r="E24" s="17"/>
      <c r="F24" s="16"/>
      <c r="G24" s="83" t="s">
        <v>56</v>
      </c>
      <c r="H24" s="96" t="s">
        <v>83</v>
      </c>
      <c r="I24" s="107"/>
      <c r="J24" s="18" t="s">
        <v>61</v>
      </c>
      <c r="K24" s="19"/>
      <c r="L24" s="19"/>
      <c r="M24" s="5"/>
      <c r="N24" s="83"/>
      <c r="O24" s="7"/>
      <c r="P24" s="82"/>
      <c r="Q24" s="96"/>
      <c r="R24" s="104" t="s">
        <v>102</v>
      </c>
      <c r="S24" s="6"/>
      <c r="T24" s="91"/>
    </row>
    <row r="25" spans="1:20" ht="11.25">
      <c r="A25" s="13"/>
      <c r="B25" s="20"/>
      <c r="C25" s="15"/>
      <c r="D25" s="21" t="s">
        <v>31</v>
      </c>
      <c r="E25" s="22"/>
      <c r="F25" s="15"/>
      <c r="G25" s="14" t="s">
        <v>57</v>
      </c>
      <c r="H25" s="14" t="s">
        <v>84</v>
      </c>
      <c r="I25" s="23" t="s">
        <v>11</v>
      </c>
      <c r="J25" s="24" t="s">
        <v>62</v>
      </c>
      <c r="K25" s="84"/>
      <c r="L25" s="85"/>
      <c r="M25" s="26"/>
      <c r="N25" s="14"/>
      <c r="O25" s="15"/>
      <c r="P25" s="105"/>
      <c r="Q25" s="96" t="s">
        <v>83</v>
      </c>
      <c r="R25" s="83" t="s">
        <v>56</v>
      </c>
      <c r="S25" s="96" t="s">
        <v>83</v>
      </c>
      <c r="T25" s="106"/>
    </row>
    <row r="26" spans="1:20" ht="11.25">
      <c r="A26" s="13"/>
      <c r="B26" s="14" t="s">
        <v>0</v>
      </c>
      <c r="C26" s="14"/>
      <c r="D26" s="13" t="s">
        <v>4</v>
      </c>
      <c r="E26" s="25"/>
      <c r="F26" s="26" t="s">
        <v>10</v>
      </c>
      <c r="G26" s="14" t="s">
        <v>58</v>
      </c>
      <c r="H26" s="14" t="s">
        <v>82</v>
      </c>
      <c r="I26" s="23" t="s">
        <v>15</v>
      </c>
      <c r="J26" s="27"/>
      <c r="K26" s="28" t="s">
        <v>12</v>
      </c>
      <c r="L26" s="86"/>
      <c r="M26" s="26"/>
      <c r="N26" s="20"/>
      <c r="O26" s="15"/>
      <c r="P26" s="14" t="s">
        <v>31</v>
      </c>
      <c r="Q26" s="21" t="s">
        <v>93</v>
      </c>
      <c r="R26" s="14" t="s">
        <v>57</v>
      </c>
      <c r="S26" s="21" t="s">
        <v>97</v>
      </c>
      <c r="T26" s="21" t="s">
        <v>83</v>
      </c>
    </row>
    <row r="27" spans="1:20" ht="11.25">
      <c r="A27" s="2"/>
      <c r="B27" s="21" t="s">
        <v>1</v>
      </c>
      <c r="C27" s="15"/>
      <c r="D27" s="13" t="s">
        <v>2</v>
      </c>
      <c r="E27" s="25" t="s">
        <v>13</v>
      </c>
      <c r="F27" s="26" t="s">
        <v>14</v>
      </c>
      <c r="G27" s="14" t="s">
        <v>59</v>
      </c>
      <c r="H27" s="14" t="s">
        <v>86</v>
      </c>
      <c r="I27" s="23" t="s">
        <v>32</v>
      </c>
      <c r="J27" s="29" t="s">
        <v>18</v>
      </c>
      <c r="K27" s="30" t="s">
        <v>16</v>
      </c>
      <c r="L27" s="86"/>
      <c r="M27" s="26"/>
      <c r="N27" s="14" t="s">
        <v>0</v>
      </c>
      <c r="O27" s="14"/>
      <c r="P27" s="14" t="s">
        <v>4</v>
      </c>
      <c r="Q27" s="21" t="s">
        <v>94</v>
      </c>
      <c r="R27" s="14" t="s">
        <v>58</v>
      </c>
      <c r="S27" s="21" t="s">
        <v>85</v>
      </c>
      <c r="T27" s="21" t="s">
        <v>92</v>
      </c>
    </row>
    <row r="28" spans="1:20" ht="11.25">
      <c r="A28" s="13" t="s">
        <v>3</v>
      </c>
      <c r="B28" s="31" t="s">
        <v>4</v>
      </c>
      <c r="C28" s="14" t="s">
        <v>5</v>
      </c>
      <c r="D28" s="13" t="s">
        <v>6</v>
      </c>
      <c r="E28" s="25" t="s">
        <v>34</v>
      </c>
      <c r="F28" s="14" t="s">
        <v>17</v>
      </c>
      <c r="G28" s="21" t="s">
        <v>17</v>
      </c>
      <c r="H28" s="14" t="s">
        <v>87</v>
      </c>
      <c r="I28" s="23" t="s">
        <v>17</v>
      </c>
      <c r="J28" s="29" t="s">
        <v>60</v>
      </c>
      <c r="K28" s="30" t="s">
        <v>19</v>
      </c>
      <c r="L28" s="86"/>
      <c r="M28" s="92"/>
      <c r="N28" s="14" t="s">
        <v>1</v>
      </c>
      <c r="O28" s="15"/>
      <c r="P28" s="14" t="s">
        <v>2</v>
      </c>
      <c r="Q28" s="21" t="s">
        <v>95</v>
      </c>
      <c r="R28" s="14" t="s">
        <v>59</v>
      </c>
      <c r="S28" s="21" t="s">
        <v>86</v>
      </c>
      <c r="T28" s="21" t="s">
        <v>32</v>
      </c>
    </row>
    <row r="29" spans="1:20" ht="11.25">
      <c r="A29" s="32" t="s">
        <v>7</v>
      </c>
      <c r="B29" s="33" t="s">
        <v>33</v>
      </c>
      <c r="C29" s="14" t="s">
        <v>33</v>
      </c>
      <c r="D29" s="13" t="s">
        <v>33</v>
      </c>
      <c r="E29" s="25" t="s">
        <v>33</v>
      </c>
      <c r="F29" s="14" t="s">
        <v>33</v>
      </c>
      <c r="G29" s="21" t="s">
        <v>33</v>
      </c>
      <c r="H29" s="90" t="s">
        <v>33</v>
      </c>
      <c r="I29" s="23" t="s">
        <v>33</v>
      </c>
      <c r="J29" s="29" t="s">
        <v>89</v>
      </c>
      <c r="K29" s="30" t="s">
        <v>17</v>
      </c>
      <c r="L29" s="86"/>
      <c r="M29" s="26" t="s">
        <v>3</v>
      </c>
      <c r="N29" s="89" t="s">
        <v>4</v>
      </c>
      <c r="O29" s="14" t="s">
        <v>5</v>
      </c>
      <c r="P29" s="14" t="s">
        <v>6</v>
      </c>
      <c r="Q29" s="21" t="s">
        <v>96</v>
      </c>
      <c r="R29" s="14" t="s">
        <v>17</v>
      </c>
      <c r="S29" s="21" t="s">
        <v>87</v>
      </c>
      <c r="T29" s="21" t="s">
        <v>17</v>
      </c>
    </row>
    <row r="30" spans="1:20" ht="11.25">
      <c r="A30" s="34" t="s">
        <v>27</v>
      </c>
      <c r="B30" s="35">
        <v>48965166.91</v>
      </c>
      <c r="C30" s="36">
        <v>4062.57</v>
      </c>
      <c r="D30" s="37">
        <v>48961104.339999996</v>
      </c>
      <c r="E30" s="38">
        <v>21245968</v>
      </c>
      <c r="F30" s="69">
        <v>0</v>
      </c>
      <c r="G30" s="69">
        <v>0</v>
      </c>
      <c r="H30" s="69">
        <v>0</v>
      </c>
      <c r="I30" s="98">
        <v>27715136.34</v>
      </c>
      <c r="J30" s="72">
        <v>0</v>
      </c>
      <c r="K30" s="73">
        <v>0</v>
      </c>
      <c r="M30" s="93" t="s">
        <v>7</v>
      </c>
      <c r="N30" s="90" t="s">
        <v>33</v>
      </c>
      <c r="O30" s="90" t="s">
        <v>33</v>
      </c>
      <c r="P30" s="90" t="s">
        <v>33</v>
      </c>
      <c r="Q30" s="90" t="s">
        <v>33</v>
      </c>
      <c r="R30" s="90" t="s">
        <v>33</v>
      </c>
      <c r="S30" s="90" t="s">
        <v>33</v>
      </c>
      <c r="T30" s="33" t="s">
        <v>33</v>
      </c>
    </row>
    <row r="31" spans="1:20" ht="11.25">
      <c r="A31" s="34" t="s">
        <v>28</v>
      </c>
      <c r="B31" s="35">
        <v>65165433.24</v>
      </c>
      <c r="C31" s="68">
        <v>0</v>
      </c>
      <c r="D31" s="39">
        <v>65165433.24</v>
      </c>
      <c r="E31" s="40">
        <v>27952436</v>
      </c>
      <c r="F31" s="70">
        <v>0</v>
      </c>
      <c r="G31" s="70">
        <v>0</v>
      </c>
      <c r="H31" s="70">
        <v>0</v>
      </c>
      <c r="I31" s="99">
        <v>37212997.24</v>
      </c>
      <c r="J31" s="41">
        <v>0.33085287669450336</v>
      </c>
      <c r="K31" s="53">
        <v>0.3426958028812642</v>
      </c>
      <c r="L31" s="87"/>
      <c r="M31" s="101" t="s">
        <v>67</v>
      </c>
      <c r="N31" s="35">
        <v>11991983.27</v>
      </c>
      <c r="O31" s="35">
        <v>34365.59</v>
      </c>
      <c r="P31" s="35">
        <f>N31-O31</f>
        <v>11957617.68</v>
      </c>
      <c r="Q31" s="103">
        <v>0</v>
      </c>
      <c r="R31" s="35">
        <v>5626.66</v>
      </c>
      <c r="S31" s="103">
        <v>0</v>
      </c>
      <c r="T31" s="35">
        <f>P31-R31</f>
        <v>11951991.02</v>
      </c>
    </row>
    <row r="32" spans="1:20" ht="11.25">
      <c r="A32" s="34" t="s">
        <v>29</v>
      </c>
      <c r="B32" s="35">
        <v>65324778.27</v>
      </c>
      <c r="C32" s="42">
        <v>257718.81</v>
      </c>
      <c r="D32" s="39">
        <v>65067059.46</v>
      </c>
      <c r="E32" s="40">
        <v>7953531</v>
      </c>
      <c r="F32" s="52">
        <v>16163604</v>
      </c>
      <c r="G32" s="70">
        <v>0</v>
      </c>
      <c r="H32" s="70">
        <v>0</v>
      </c>
      <c r="I32" s="99">
        <v>40949924.46</v>
      </c>
      <c r="J32" s="41">
        <v>0.0024452385578891795</v>
      </c>
      <c r="K32" s="53">
        <v>0.1004199472538912</v>
      </c>
      <c r="L32" s="87"/>
      <c r="M32" s="102" t="s">
        <v>98</v>
      </c>
      <c r="N32" s="44">
        <v>37133966.57</v>
      </c>
      <c r="O32" s="44">
        <v>397117.09</v>
      </c>
      <c r="P32" s="44">
        <f>N32-O32</f>
        <v>36736849.48</v>
      </c>
      <c r="Q32" s="44">
        <v>229.19</v>
      </c>
      <c r="R32" s="44">
        <v>177102.37</v>
      </c>
      <c r="S32" s="44">
        <v>738.03</v>
      </c>
      <c r="T32" s="44">
        <f>P32-R32-Q32-S32</f>
        <v>36558779.89</v>
      </c>
    </row>
    <row r="33" spans="1:12" ht="11.25">
      <c r="A33" s="34" t="s">
        <v>30</v>
      </c>
      <c r="B33" s="35">
        <v>65875332.28</v>
      </c>
      <c r="C33" s="42">
        <v>2568267.58</v>
      </c>
      <c r="D33" s="39">
        <v>63307064.7</v>
      </c>
      <c r="E33" s="40">
        <v>26453663</v>
      </c>
      <c r="F33" s="70">
        <v>0</v>
      </c>
      <c r="G33" s="70">
        <v>0</v>
      </c>
      <c r="H33" s="70">
        <v>0</v>
      </c>
      <c r="I33" s="99">
        <v>36853401.7</v>
      </c>
      <c r="J33" s="41">
        <v>0.008427950688549622</v>
      </c>
      <c r="K33" s="53">
        <v>-0.10003737037418696</v>
      </c>
      <c r="L33" s="87"/>
    </row>
    <row r="34" spans="1:20" ht="11.25">
      <c r="A34" s="34" t="s">
        <v>41</v>
      </c>
      <c r="B34" s="35">
        <v>65502633.21</v>
      </c>
      <c r="C34" s="42">
        <v>709827.4</v>
      </c>
      <c r="D34" s="39">
        <v>64792805.81</v>
      </c>
      <c r="E34" s="40">
        <v>25797925</v>
      </c>
      <c r="F34" s="70">
        <v>0</v>
      </c>
      <c r="G34" s="70">
        <v>0</v>
      </c>
      <c r="H34" s="70">
        <v>0</v>
      </c>
      <c r="I34" s="99">
        <v>38994880.81</v>
      </c>
      <c r="J34" s="41">
        <v>-0.0057</v>
      </c>
      <c r="K34" s="53">
        <v>0.0581</v>
      </c>
      <c r="L34" s="87"/>
      <c r="M34" s="57" t="s">
        <v>9</v>
      </c>
      <c r="N34" s="57"/>
      <c r="O34" s="57"/>
      <c r="P34" s="57"/>
      <c r="Q34" s="2"/>
      <c r="R34" s="2"/>
      <c r="S34" s="2"/>
      <c r="T34" s="88"/>
    </row>
    <row r="35" spans="1:20" ht="11.25">
      <c r="A35" s="34" t="s">
        <v>50</v>
      </c>
      <c r="B35" s="35">
        <v>62084041.92</v>
      </c>
      <c r="C35" s="42">
        <v>1526029.32</v>
      </c>
      <c r="D35" s="39">
        <f>B35-C35</f>
        <v>60558012.6</v>
      </c>
      <c r="E35" s="40">
        <v>25476410</v>
      </c>
      <c r="F35" s="70">
        <v>0</v>
      </c>
      <c r="G35" s="70">
        <v>0</v>
      </c>
      <c r="H35" s="70">
        <v>0</v>
      </c>
      <c r="I35" s="99">
        <v>35081602.6</v>
      </c>
      <c r="J35" s="41">
        <f>(B35-B34)/B34</f>
        <v>-0.05219013530402771</v>
      </c>
      <c r="K35" s="53">
        <f>(I35-I34)/I34</f>
        <v>-0.10035363947045234</v>
      </c>
      <c r="L35" s="87"/>
      <c r="M35" s="34" t="s">
        <v>70</v>
      </c>
      <c r="N35" s="39"/>
      <c r="O35" s="81"/>
      <c r="P35" s="39"/>
      <c r="Q35" s="80"/>
      <c r="R35" s="80"/>
      <c r="S35" s="80"/>
      <c r="T35" s="88"/>
    </row>
    <row r="36" spans="1:20" ht="11.25">
      <c r="A36" s="34" t="s">
        <v>75</v>
      </c>
      <c r="B36" s="35">
        <v>58507317.12</v>
      </c>
      <c r="C36" s="42">
        <v>185898.28</v>
      </c>
      <c r="D36" s="39">
        <f>B36-C36</f>
        <v>58321418.839999996</v>
      </c>
      <c r="E36" s="40">
        <v>24639745</v>
      </c>
      <c r="F36" s="70">
        <v>0</v>
      </c>
      <c r="G36" s="70">
        <v>27406.22</v>
      </c>
      <c r="H36" s="70">
        <v>0</v>
      </c>
      <c r="I36" s="99">
        <f>D36-E36-G36</f>
        <v>33654267.62</v>
      </c>
      <c r="J36" s="41">
        <f>(B36-B35)/B35</f>
        <v>-0.05761101708888229</v>
      </c>
      <c r="K36" s="53">
        <f>(I36-I35)/I35</f>
        <v>-0.04068613957789956</v>
      </c>
      <c r="L36" s="87"/>
      <c r="M36" s="34" t="s">
        <v>71</v>
      </c>
      <c r="N36" s="39"/>
      <c r="O36" s="81"/>
      <c r="P36" s="39"/>
      <c r="Q36" s="80"/>
      <c r="R36" s="80"/>
      <c r="S36" s="80"/>
      <c r="T36" s="88"/>
    </row>
    <row r="37" spans="1:20" ht="11.25">
      <c r="A37" s="43" t="s">
        <v>81</v>
      </c>
      <c r="B37" s="44">
        <v>61514335.49</v>
      </c>
      <c r="C37" s="45">
        <v>11431.2</v>
      </c>
      <c r="D37" s="46">
        <f>B37-C37</f>
        <v>61502904.29</v>
      </c>
      <c r="E37" s="47">
        <v>25445011</v>
      </c>
      <c r="F37" s="71">
        <v>0</v>
      </c>
      <c r="G37" s="71">
        <v>686.2</v>
      </c>
      <c r="H37" s="97">
        <v>2.86</v>
      </c>
      <c r="I37" s="100">
        <f>D37-E37-G37-H37</f>
        <v>36057204.23</v>
      </c>
      <c r="J37" s="48">
        <f>(B37-B36)/B36</f>
        <v>0.05139559491050553</v>
      </c>
      <c r="K37" s="54">
        <f>(I37-I36)/I36</f>
        <v>0.0714006507921149</v>
      </c>
      <c r="L37" s="87"/>
      <c r="M37" s="34" t="s">
        <v>72</v>
      </c>
      <c r="N37" s="39"/>
      <c r="O37" s="81"/>
      <c r="P37" s="39"/>
      <c r="Q37" s="80"/>
      <c r="R37" s="80"/>
      <c r="S37" s="80"/>
      <c r="T37" s="88"/>
    </row>
    <row r="38" spans="1:20" ht="11.25">
      <c r="A38" s="2" t="s">
        <v>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4" t="s">
        <v>73</v>
      </c>
      <c r="N38" s="39"/>
      <c r="O38" s="81"/>
      <c r="P38" s="39"/>
      <c r="Q38" s="80"/>
      <c r="R38" s="80"/>
      <c r="S38" s="80"/>
      <c r="T38" s="88"/>
    </row>
    <row r="39" spans="1:16" ht="11.25">
      <c r="A39" s="3" t="s">
        <v>90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94" t="s">
        <v>74</v>
      </c>
      <c r="N39" s="94"/>
      <c r="O39" s="94"/>
      <c r="P39" s="94"/>
    </row>
    <row r="40" spans="1:20" ht="11.25">
      <c r="A40" s="2" t="s">
        <v>91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34" t="s">
        <v>77</v>
      </c>
      <c r="N40" s="39"/>
      <c r="O40" s="81"/>
      <c r="P40" s="39"/>
      <c r="Q40" s="80"/>
      <c r="R40" s="80"/>
      <c r="S40" s="80"/>
      <c r="T40" s="88"/>
    </row>
    <row r="41" spans="1:20" ht="11.25">
      <c r="A41" s="49" t="s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34"/>
      <c r="N41" s="39"/>
      <c r="O41" s="81"/>
      <c r="P41" s="39"/>
      <c r="Q41" s="80"/>
      <c r="R41" s="80"/>
      <c r="S41" s="80"/>
      <c r="T41" s="88"/>
    </row>
    <row r="42" spans="1:20" ht="11.25">
      <c r="A42" s="2" t="s">
        <v>66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94" t="s">
        <v>78</v>
      </c>
      <c r="N42" s="94"/>
      <c r="O42" s="94"/>
      <c r="P42" s="94"/>
      <c r="Q42" s="94"/>
      <c r="R42" s="94"/>
      <c r="S42" s="94"/>
      <c r="T42" s="94"/>
    </row>
    <row r="43" spans="1:20" ht="11.25">
      <c r="A43" s="2" t="s">
        <v>65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4" t="s">
        <v>80</v>
      </c>
      <c r="N43" s="39"/>
      <c r="O43" s="81"/>
      <c r="P43" s="39"/>
      <c r="Q43" s="80"/>
      <c r="R43" s="80"/>
      <c r="S43" s="80"/>
      <c r="T43" s="95"/>
    </row>
    <row r="44" spans="1:20" ht="11.25">
      <c r="A44" s="2" t="s">
        <v>20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4" t="s">
        <v>79</v>
      </c>
      <c r="N44" s="39"/>
      <c r="O44" s="81"/>
      <c r="P44" s="39"/>
      <c r="Q44" s="80"/>
      <c r="R44" s="80"/>
      <c r="S44" s="80"/>
      <c r="T44" s="95"/>
    </row>
    <row r="45" spans="1:14" ht="11.25">
      <c r="A45" s="49" t="s">
        <v>76</v>
      </c>
      <c r="B45" s="49"/>
      <c r="C45" s="49"/>
      <c r="D45" s="49" t="s">
        <v>21</v>
      </c>
      <c r="E45" s="2"/>
      <c r="G45" s="2"/>
      <c r="H45" s="2"/>
      <c r="I45" s="2"/>
      <c r="J45" s="2"/>
      <c r="K45" s="2"/>
      <c r="L45" s="2"/>
      <c r="M45" s="2"/>
      <c r="N45" s="2"/>
    </row>
    <row r="46" spans="1:14" ht="11.25">
      <c r="A46" s="2" t="s">
        <v>22</v>
      </c>
      <c r="B46" s="4"/>
      <c r="C46" s="4"/>
      <c r="D46" s="50" t="s">
        <v>35</v>
      </c>
      <c r="E46" s="4"/>
      <c r="G46" s="4"/>
      <c r="H46" s="4"/>
      <c r="I46" s="4"/>
      <c r="J46" s="4"/>
      <c r="K46" s="4"/>
      <c r="L46" s="4"/>
      <c r="M46" s="4"/>
      <c r="N46" s="4"/>
    </row>
    <row r="47" spans="1:14" ht="11.25">
      <c r="A47" s="2" t="s">
        <v>23</v>
      </c>
      <c r="B47" s="4"/>
      <c r="C47" s="4"/>
      <c r="D47" s="51" t="s">
        <v>36</v>
      </c>
      <c r="E47" s="4"/>
      <c r="G47" s="4"/>
      <c r="H47" s="4"/>
      <c r="I47" s="4"/>
      <c r="J47" s="4"/>
      <c r="K47" s="4"/>
      <c r="L47" s="4"/>
      <c r="M47" s="4"/>
      <c r="N47" s="4"/>
    </row>
    <row r="48" spans="1:14" ht="11.25">
      <c r="A48" s="2" t="s">
        <v>24</v>
      </c>
      <c r="B48" s="4"/>
      <c r="C48" s="4"/>
      <c r="D48" s="51" t="s">
        <v>37</v>
      </c>
      <c r="E48" s="4"/>
      <c r="G48" s="4"/>
      <c r="H48" s="4"/>
      <c r="I48" s="4"/>
      <c r="J48" s="4"/>
      <c r="K48" s="4"/>
      <c r="L48" s="4"/>
      <c r="M48" s="4"/>
      <c r="N48" s="4"/>
    </row>
    <row r="49" spans="1:14" ht="11.25">
      <c r="A49" s="2" t="s">
        <v>25</v>
      </c>
      <c r="B49" s="4"/>
      <c r="C49" s="4"/>
      <c r="D49" s="51" t="s">
        <v>38</v>
      </c>
      <c r="E49" s="4"/>
      <c r="G49" s="4"/>
      <c r="H49" s="4"/>
      <c r="I49" s="4"/>
      <c r="J49" s="4"/>
      <c r="K49" s="4"/>
      <c r="L49" s="4"/>
      <c r="M49" s="4"/>
      <c r="N49" s="4"/>
    </row>
    <row r="50" spans="1:14" ht="11.25">
      <c r="A50" s="2" t="s">
        <v>26</v>
      </c>
      <c r="B50" s="4"/>
      <c r="C50" s="4"/>
      <c r="D50" s="51" t="s">
        <v>39</v>
      </c>
      <c r="E50" s="4"/>
      <c r="G50" s="4"/>
      <c r="H50" s="4"/>
      <c r="I50" s="4"/>
      <c r="J50" s="4"/>
      <c r="K50" s="4"/>
      <c r="L50" s="4"/>
      <c r="M50" s="4"/>
      <c r="N50" s="4"/>
    </row>
    <row r="51" spans="1:14" ht="5.25" customHeight="1">
      <c r="A51" s="2"/>
      <c r="B51" s="4"/>
      <c r="C51" s="4"/>
      <c r="D51" s="51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1.25">
      <c r="A52" s="49" t="s">
        <v>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1.25">
      <c r="A53" s="2" t="s">
        <v>55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</sheetData>
  <printOptions horizontalCentered="1"/>
  <pageMargins left="0" right="0" top="0.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2008-06-30T19:51:15Z</cp:lastPrinted>
  <dcterms:created xsi:type="dcterms:W3CDTF">2004-03-22T16:36:27Z</dcterms:created>
  <dcterms:modified xsi:type="dcterms:W3CDTF">2008-10-08T12:10:46Z</dcterms:modified>
  <cp:category/>
  <cp:version/>
  <cp:contentType/>
  <cp:contentStatus/>
</cp:coreProperties>
</file>