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Freight Car Lines" sheetId="1" r:id="rId1"/>
  </sheets>
  <definedNames>
    <definedName name="_xlnm.Print_Area" localSheetId="0">'Freight Car Lines'!$A$1:$M$52</definedName>
  </definedNames>
  <calcPr fullCalcOnLoad="1"/>
</workbook>
</file>

<file path=xl/sharedStrings.xml><?xml version="1.0" encoding="utf-8"?>
<sst xmlns="http://schemas.openxmlformats.org/spreadsheetml/2006/main" count="70" uniqueCount="61">
  <si>
    <t>Collections</t>
  </si>
  <si>
    <t>to</t>
  </si>
  <si>
    <t>Fiscal</t>
  </si>
  <si>
    <t>collections</t>
  </si>
  <si>
    <t>Refunds</t>
  </si>
  <si>
    <t>year</t>
  </si>
  <si>
    <t>[$]</t>
  </si>
  <si>
    <t>Detail may not add to totals due to rounding.</t>
  </si>
  <si>
    <t>Collection</t>
  </si>
  <si>
    <t xml:space="preserve">Gross </t>
  </si>
  <si>
    <t>overdue</t>
  </si>
  <si>
    <t xml:space="preserve">Amount </t>
  </si>
  <si>
    <t>tax</t>
  </si>
  <si>
    <t>tax debts</t>
  </si>
  <si>
    <t xml:space="preserve"> to</t>
  </si>
  <si>
    <t xml:space="preserve">General </t>
  </si>
  <si>
    <t>Fund</t>
  </si>
  <si>
    <t>1996-97………</t>
  </si>
  <si>
    <t>1997-98………</t>
  </si>
  <si>
    <t>1998-99………</t>
  </si>
  <si>
    <t>1999-00………</t>
  </si>
  <si>
    <t>2000-01………</t>
  </si>
  <si>
    <t>2001-02………</t>
  </si>
  <si>
    <t>2002-03………</t>
  </si>
  <si>
    <t>1995-96………</t>
  </si>
  <si>
    <t>1994-95………</t>
  </si>
  <si>
    <t>Year-over-year</t>
  </si>
  <si>
    <t xml:space="preserve">   % change</t>
  </si>
  <si>
    <t>Freight car lines tax rate and base:</t>
  </si>
  <si>
    <t>2003-04………</t>
  </si>
  <si>
    <t>2004-05………</t>
  </si>
  <si>
    <t>1995</t>
  </si>
  <si>
    <t>1996</t>
  </si>
  <si>
    <t>1997</t>
  </si>
  <si>
    <t>1998</t>
  </si>
  <si>
    <t>1999</t>
  </si>
  <si>
    <t>2000</t>
  </si>
  <si>
    <t>Fiscal year ended</t>
  </si>
  <si>
    <t>Collections to General Fund</t>
  </si>
  <si>
    <t>% Change</t>
  </si>
  <si>
    <t>2005-06………</t>
  </si>
  <si>
    <t>on</t>
  </si>
  <si>
    <t>fees</t>
  </si>
  <si>
    <t>OSBM</t>
  </si>
  <si>
    <t>Civil</t>
  </si>
  <si>
    <t>Penalty &amp;</t>
  </si>
  <si>
    <t>Forfeiture</t>
  </si>
  <si>
    <t>2006-07………</t>
  </si>
  <si>
    <t>cost</t>
  </si>
  <si>
    <t>of</t>
  </si>
  <si>
    <t>fines/</t>
  </si>
  <si>
    <t>forfeitures</t>
  </si>
  <si>
    <t xml:space="preserve">             [G.S. 105 ARTICLE 8A.]</t>
  </si>
  <si>
    <t xml:space="preserve">The property of freight line companies constitutes a special class of </t>
  </si>
  <si>
    <t>property.  In lieu of all ad valorem taxes by either or both the State</t>
  </si>
  <si>
    <t xml:space="preserve">government and the local taxing jurisdictions, a tax of 3% is imposed </t>
  </si>
  <si>
    <t xml:space="preserve">on the total gross earnings received from all sources by such freight </t>
  </si>
  <si>
    <t>line companies within the State.</t>
  </si>
  <si>
    <t xml:space="preserve">                                   TABLE 48.  FREIGHT CAR LINES TAX COLLECTIONS</t>
  </si>
  <si>
    <t>2007-08………</t>
  </si>
  <si>
    <t>2008-09………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</si>
</sst>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\$#,##0"/>
  </numFmts>
  <fonts count="42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3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4" fontId="3" fillId="33" borderId="14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64" fontId="3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8" xfId="0" applyFont="1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37" fontId="3" fillId="33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18" xfId="0" applyNumberFormat="1" applyFont="1" applyFill="1" applyBorder="1" applyAlignment="1">
      <alignment horizontal="right"/>
    </xf>
    <xf numFmtId="3" fontId="3" fillId="33" borderId="19" xfId="0" applyNumberFormat="1" applyFont="1" applyFill="1" applyBorder="1" applyAlignment="1">
      <alignment horizontal="right"/>
    </xf>
    <xf numFmtId="10" fontId="3" fillId="33" borderId="17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23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left"/>
    </xf>
    <xf numFmtId="3" fontId="3" fillId="33" borderId="21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22" xfId="0" applyNumberFormat="1" applyFont="1" applyFill="1" applyBorder="1" applyAlignment="1">
      <alignment horizontal="right"/>
    </xf>
    <xf numFmtId="10" fontId="3" fillId="33" borderId="25" xfId="0" applyNumberFormat="1" applyFont="1" applyFill="1" applyBorder="1" applyAlignment="1">
      <alignment horizontal="right"/>
    </xf>
    <xf numFmtId="41" fontId="3" fillId="33" borderId="15" xfId="0" applyNumberFormat="1" applyFont="1" applyFill="1" applyBorder="1" applyAlignment="1" quotePrefix="1">
      <alignment horizontal="right"/>
    </xf>
    <xf numFmtId="41" fontId="3" fillId="33" borderId="26" xfId="0" applyNumberFormat="1" applyFont="1" applyFill="1" applyBorder="1" applyAlignment="1" quotePrefix="1">
      <alignment horizontal="right"/>
    </xf>
    <xf numFmtId="41" fontId="3" fillId="33" borderId="23" xfId="0" applyNumberFormat="1" applyFont="1" applyFill="1" applyBorder="1" applyAlignment="1" quotePrefix="1">
      <alignment horizontal="right"/>
    </xf>
    <xf numFmtId="41" fontId="3" fillId="33" borderId="15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 quotePrefix="1">
      <alignment horizontal="right"/>
    </xf>
    <xf numFmtId="41" fontId="3" fillId="33" borderId="12" xfId="0" applyNumberFormat="1" applyFont="1" applyFill="1" applyBorder="1" applyAlignment="1" quotePrefix="1">
      <alignment horizontal="right"/>
    </xf>
    <xf numFmtId="164" fontId="3" fillId="33" borderId="0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3" fontId="3" fillId="33" borderId="21" xfId="0" applyNumberFormat="1" applyFont="1" applyFill="1" applyBorder="1" applyAlignment="1" quotePrefix="1">
      <alignment horizontal="right"/>
    </xf>
    <xf numFmtId="41" fontId="3" fillId="33" borderId="24" xfId="0" applyNumberFormat="1" applyFont="1" applyFill="1" applyBorder="1" applyAlignment="1" quotePrefix="1">
      <alignment horizontal="right"/>
    </xf>
    <xf numFmtId="3" fontId="3" fillId="33" borderId="18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Figure 48.1  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Freight Car Lines Tax Net Collections to General Fund and % Change</a:t>
            </a:r>
          </a:p>
        </c:rich>
      </c:tx>
      <c:layout>
        <c:manualLayout>
          <c:xMode val="factor"/>
          <c:yMode val="factor"/>
          <c:x val="-0.0445"/>
          <c:y val="-0.013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075"/>
          <c:y val="0.06075"/>
          <c:w val="0.869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'Freight Car Lines'!$B$27</c:f>
              <c:strCache>
                <c:ptCount val="1"/>
                <c:pt idx="0">
                  <c:v>Collections to General Fund</c:v>
                </c:pt>
              </c:strCache>
            </c:strRef>
          </c:tx>
          <c:spPr>
            <a:solidFill>
              <a:srgbClr val="604A7B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'Freight Car Lines'!$A$28:$A$42</c:f>
              <c:strCache/>
            </c:strRef>
          </c:cat>
          <c:val>
            <c:numRef>
              <c:f>'Freight Car Lines'!$B$28:$B$42</c:f>
              <c:numCache/>
            </c:numRef>
          </c:val>
        </c:ser>
        <c:gapWidth val="40"/>
        <c:axId val="16944963"/>
        <c:axId val="18286940"/>
      </c:barChart>
      <c:lineChart>
        <c:grouping val="standard"/>
        <c:varyColors val="0"/>
        <c:ser>
          <c:idx val="0"/>
          <c:order val="1"/>
          <c:tx>
            <c:strRef>
              <c:f>'Freight Car Lines'!$C$27</c:f>
              <c:strCache>
                <c:ptCount val="1"/>
                <c:pt idx="0">
                  <c:v>% Change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'Freight Car Lines'!$C$27:$C$42</c:f>
              <c:strCache/>
            </c:strRef>
          </c:cat>
          <c:val>
            <c:numRef>
              <c:f>'Freight Car Lines'!$C$28:$C$42</c:f>
              <c:numCache/>
            </c:numRef>
          </c:val>
          <c:smooth val="0"/>
        </c:ser>
        <c:axId val="30364733"/>
        <c:axId val="4847142"/>
      </c:lineChart>
      <c:catAx>
        <c:axId val="1694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autoZero"/>
        <c:auto val="0"/>
        <c:lblOffset val="100"/>
        <c:tickLblSkip val="1"/>
        <c:noMultiLvlLbl val="0"/>
      </c:catAx>
      <c:valAx>
        <c:axId val="18286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\$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775"/>
                <c:y val="0.11425"/>
              </c:manualLayout>
            </c:layout>
            <c:spPr>
              <a:noFill/>
              <a:ln>
                <a:noFill/>
              </a:ln>
            </c:spPr>
          </c:dispUnitsLbl>
        </c:dispUnits>
        <c:majorUnit val="50000"/>
      </c:valAx>
      <c:catAx>
        <c:axId val="30364733"/>
        <c:scaling>
          <c:orientation val="minMax"/>
        </c:scaling>
        <c:axPos val="b"/>
        <c:delete val="1"/>
        <c:majorTickMark val="out"/>
        <c:minorTickMark val="none"/>
        <c:tickLblPos val="none"/>
        <c:crossAx val="4847142"/>
        <c:crosses val="autoZero"/>
        <c:auto val="0"/>
        <c:lblOffset val="100"/>
        <c:tickLblSkip val="1"/>
        <c:noMultiLvlLbl val="0"/>
      </c:catAx>
      <c:valAx>
        <c:axId val="4847142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19575"/>
          <c:w val="0.103"/>
          <c:h val="0.4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13</xdr:col>
      <xdr:colOff>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0" y="3457575"/>
        <a:ext cx="8877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K18" sqref="K18"/>
    </sheetView>
  </sheetViews>
  <sheetFormatPr defaultColWidth="9.33203125" defaultRowHeight="11.25"/>
  <cols>
    <col min="1" max="1" width="12.83203125" style="2" customWidth="1"/>
    <col min="2" max="2" width="11.5" style="2" customWidth="1"/>
    <col min="3" max="3" width="9" style="2" customWidth="1"/>
    <col min="4" max="4" width="10" style="2" customWidth="1"/>
    <col min="5" max="6" width="9.33203125" style="2" customWidth="1"/>
    <col min="7" max="7" width="11.16015625" style="2" customWidth="1"/>
    <col min="8" max="8" width="13.66015625" style="2" customWidth="1"/>
    <col min="9" max="9" width="5.5" style="2" customWidth="1"/>
    <col min="10" max="10" width="22.66015625" style="2" customWidth="1"/>
    <col min="11" max="11" width="15.5" style="2" customWidth="1"/>
    <col min="12" max="12" width="20" style="2" customWidth="1"/>
    <col min="13" max="13" width="4.83203125" style="2" customWidth="1"/>
    <col min="14" max="14" width="9.33203125" style="2" customWidth="1"/>
    <col min="15" max="15" width="10.83203125" style="2" customWidth="1"/>
    <col min="16" max="16" width="9.33203125" style="2" customWidth="1"/>
    <col min="17" max="17" width="3.16015625" style="2" customWidth="1"/>
    <col min="18" max="16384" width="9.33203125" style="2" customWidth="1"/>
  </cols>
  <sheetData>
    <row r="1" spans="1:9" ht="10.5">
      <c r="A1" s="1" t="s">
        <v>58</v>
      </c>
      <c r="I1" s="3"/>
    </row>
    <row r="2" spans="1:11" ht="11.25">
      <c r="A2" s="1"/>
      <c r="C2" s="2" t="s">
        <v>52</v>
      </c>
      <c r="D2" s="4"/>
      <c r="E2" s="4"/>
      <c r="F2" s="4"/>
      <c r="I2" s="3"/>
      <c r="K2" s="4"/>
    </row>
    <row r="3" spans="1:11" ht="11.25">
      <c r="A3" s="5"/>
      <c r="B3" s="6"/>
      <c r="C3" s="7"/>
      <c r="D3" s="8" t="s">
        <v>8</v>
      </c>
      <c r="E3" s="48" t="s">
        <v>43</v>
      </c>
      <c r="F3" s="48" t="s">
        <v>8</v>
      </c>
      <c r="G3" s="9"/>
      <c r="H3" s="10" t="s">
        <v>26</v>
      </c>
      <c r="I3" s="11"/>
      <c r="K3" s="4"/>
    </row>
    <row r="4" spans="1:11" ht="11.25">
      <c r="A4" s="12"/>
      <c r="B4" s="13"/>
      <c r="C4" s="14"/>
      <c r="D4" s="15" t="s">
        <v>42</v>
      </c>
      <c r="E4" s="15" t="s">
        <v>44</v>
      </c>
      <c r="F4" s="15" t="s">
        <v>48</v>
      </c>
      <c r="G4" s="16" t="s">
        <v>0</v>
      </c>
      <c r="H4" s="17" t="s">
        <v>27</v>
      </c>
      <c r="I4" s="18"/>
      <c r="K4" s="4"/>
    </row>
    <row r="5" spans="1:11" ht="11.25">
      <c r="A5" s="12"/>
      <c r="B5" s="15" t="s">
        <v>9</v>
      </c>
      <c r="C5" s="15"/>
      <c r="D5" s="15" t="s">
        <v>41</v>
      </c>
      <c r="E5" s="15" t="s">
        <v>45</v>
      </c>
      <c r="F5" s="15" t="s">
        <v>49</v>
      </c>
      <c r="G5" s="16" t="s">
        <v>1</v>
      </c>
      <c r="H5" s="19" t="s">
        <v>11</v>
      </c>
      <c r="I5" s="20"/>
      <c r="K5" s="4"/>
    </row>
    <row r="6" spans="2:11" ht="11.25">
      <c r="B6" s="21" t="s">
        <v>12</v>
      </c>
      <c r="C6" s="14"/>
      <c r="D6" s="15" t="s">
        <v>10</v>
      </c>
      <c r="E6" s="21" t="s">
        <v>46</v>
      </c>
      <c r="F6" s="21" t="s">
        <v>50</v>
      </c>
      <c r="G6" s="24" t="s">
        <v>15</v>
      </c>
      <c r="H6" s="47" t="s">
        <v>14</v>
      </c>
      <c r="I6" s="20"/>
      <c r="K6" s="4"/>
    </row>
    <row r="7" spans="1:11" ht="11.25">
      <c r="A7" s="12" t="s">
        <v>2</v>
      </c>
      <c r="B7" s="23" t="s">
        <v>3</v>
      </c>
      <c r="C7" s="15" t="s">
        <v>4</v>
      </c>
      <c r="D7" s="12" t="s">
        <v>13</v>
      </c>
      <c r="E7" s="15" t="s">
        <v>16</v>
      </c>
      <c r="F7" s="21" t="s">
        <v>51</v>
      </c>
      <c r="G7" s="24" t="s">
        <v>16</v>
      </c>
      <c r="H7" s="22" t="s">
        <v>15</v>
      </c>
      <c r="I7" s="20"/>
      <c r="K7" s="4"/>
    </row>
    <row r="8" spans="1:11" ht="11.25">
      <c r="A8" s="25" t="s">
        <v>5</v>
      </c>
      <c r="B8" s="26" t="s">
        <v>6</v>
      </c>
      <c r="C8" s="15" t="s">
        <v>6</v>
      </c>
      <c r="D8" s="21" t="s">
        <v>6</v>
      </c>
      <c r="E8" s="21" t="s">
        <v>6</v>
      </c>
      <c r="F8" s="21" t="s">
        <v>6</v>
      </c>
      <c r="G8" s="27" t="s">
        <v>6</v>
      </c>
      <c r="H8" s="28" t="s">
        <v>16</v>
      </c>
      <c r="I8" s="20"/>
      <c r="K8" s="4"/>
    </row>
    <row r="9" spans="1:13" ht="11.25">
      <c r="A9" s="30" t="s">
        <v>25</v>
      </c>
      <c r="B9" s="31">
        <v>435744.8</v>
      </c>
      <c r="C9" s="46">
        <v>0</v>
      </c>
      <c r="D9" s="42">
        <v>0</v>
      </c>
      <c r="E9" s="46">
        <v>0</v>
      </c>
      <c r="F9" s="46">
        <v>0</v>
      </c>
      <c r="G9" s="32">
        <v>435744.8</v>
      </c>
      <c r="H9" s="33">
        <v>0.28848688998103816</v>
      </c>
      <c r="I9" s="4"/>
      <c r="J9" s="29" t="s">
        <v>28</v>
      </c>
      <c r="K9" s="4"/>
      <c r="L9" s="4"/>
      <c r="M9" s="4"/>
    </row>
    <row r="10" spans="1:10" ht="11.25">
      <c r="A10" s="30" t="s">
        <v>24</v>
      </c>
      <c r="B10" s="31">
        <v>434460.64</v>
      </c>
      <c r="C10" s="34">
        <v>12434.5</v>
      </c>
      <c r="D10" s="43">
        <v>0</v>
      </c>
      <c r="E10" s="41">
        <v>0</v>
      </c>
      <c r="F10" s="41">
        <v>0</v>
      </c>
      <c r="G10" s="32">
        <v>422026.14</v>
      </c>
      <c r="H10" s="33">
        <v>-0.03148324432098782</v>
      </c>
      <c r="I10" s="4"/>
      <c r="J10" s="2" t="s">
        <v>53</v>
      </c>
    </row>
    <row r="11" spans="1:10" ht="11.25">
      <c r="A11" s="30" t="s">
        <v>17</v>
      </c>
      <c r="B11" s="31">
        <v>495808.89</v>
      </c>
      <c r="C11" s="34">
        <v>375.67</v>
      </c>
      <c r="D11" s="43">
        <v>0</v>
      </c>
      <c r="E11" s="41">
        <v>0</v>
      </c>
      <c r="F11" s="41">
        <v>0</v>
      </c>
      <c r="G11" s="32">
        <v>495433.22</v>
      </c>
      <c r="H11" s="33">
        <v>0.17393965217415208</v>
      </c>
      <c r="I11" s="4"/>
      <c r="J11" s="2" t="s">
        <v>54</v>
      </c>
    </row>
    <row r="12" spans="1:10" ht="11.25">
      <c r="A12" s="3" t="s">
        <v>18</v>
      </c>
      <c r="B12" s="31">
        <v>477655.27</v>
      </c>
      <c r="C12" s="44">
        <v>0</v>
      </c>
      <c r="D12" s="43">
        <v>0</v>
      </c>
      <c r="E12" s="41">
        <v>0</v>
      </c>
      <c r="F12" s="41">
        <v>0</v>
      </c>
      <c r="G12" s="32">
        <v>477655.27</v>
      </c>
      <c r="H12" s="33">
        <v>-0.03588364542854032</v>
      </c>
      <c r="I12" s="4"/>
      <c r="J12" s="2" t="s">
        <v>55</v>
      </c>
    </row>
    <row r="13" spans="1:10" ht="11.25">
      <c r="A13" s="3" t="s">
        <v>19</v>
      </c>
      <c r="B13" s="31">
        <v>469403.46</v>
      </c>
      <c r="C13" s="34">
        <v>101.13</v>
      </c>
      <c r="D13" s="43">
        <v>0</v>
      </c>
      <c r="E13" s="41">
        <v>0</v>
      </c>
      <c r="F13" s="41">
        <v>0</v>
      </c>
      <c r="G13" s="32">
        <v>469302.33</v>
      </c>
      <c r="H13" s="33">
        <v>-0.017487381642413372</v>
      </c>
      <c r="I13" s="4"/>
      <c r="J13" s="2" t="s">
        <v>56</v>
      </c>
    </row>
    <row r="14" spans="1:10" ht="11.25">
      <c r="A14" s="3" t="s">
        <v>20</v>
      </c>
      <c r="B14" s="31">
        <v>444094.47</v>
      </c>
      <c r="C14" s="41">
        <v>0</v>
      </c>
      <c r="D14" s="43">
        <v>0</v>
      </c>
      <c r="E14" s="41">
        <v>0</v>
      </c>
      <c r="F14" s="41">
        <v>0</v>
      </c>
      <c r="G14" s="32">
        <v>444094.47</v>
      </c>
      <c r="H14" s="33">
        <v>-0.05371347719496735</v>
      </c>
      <c r="I14" s="4"/>
      <c r="J14" s="2" t="s">
        <v>57</v>
      </c>
    </row>
    <row r="15" spans="1:9" ht="11.25">
      <c r="A15" s="3" t="s">
        <v>21</v>
      </c>
      <c r="B15" s="31">
        <v>499354.73</v>
      </c>
      <c r="C15" s="34">
        <v>1794.56</v>
      </c>
      <c r="D15" s="43">
        <v>0</v>
      </c>
      <c r="E15" s="41">
        <v>0</v>
      </c>
      <c r="F15" s="41">
        <v>0</v>
      </c>
      <c r="G15" s="32">
        <v>497560.17</v>
      </c>
      <c r="H15" s="33">
        <v>0.1203926272714002</v>
      </c>
      <c r="I15" s="4"/>
    </row>
    <row r="16" spans="1:11" ht="11.25">
      <c r="A16" s="3" t="s">
        <v>22</v>
      </c>
      <c r="B16" s="31">
        <v>528536.69</v>
      </c>
      <c r="C16" s="34">
        <v>9646.69</v>
      </c>
      <c r="D16" s="35">
        <v>2.72</v>
      </c>
      <c r="E16" s="41">
        <v>0</v>
      </c>
      <c r="F16" s="41">
        <v>0</v>
      </c>
      <c r="G16" s="32">
        <v>518887.28</v>
      </c>
      <c r="H16" s="33">
        <v>0.042863378714578355</v>
      </c>
      <c r="I16" s="4"/>
      <c r="K16" s="4"/>
    </row>
    <row r="17" spans="1:11" ht="11.25">
      <c r="A17" s="3" t="s">
        <v>23</v>
      </c>
      <c r="B17" s="31">
        <v>396077.59</v>
      </c>
      <c r="C17" s="34">
        <v>16527.04</v>
      </c>
      <c r="D17" s="43">
        <v>0</v>
      </c>
      <c r="E17" s="41">
        <v>0</v>
      </c>
      <c r="F17" s="41">
        <v>0</v>
      </c>
      <c r="G17" s="32">
        <v>379550.55</v>
      </c>
      <c r="H17" s="33">
        <v>-0.26852986259366374</v>
      </c>
      <c r="I17" s="4"/>
      <c r="K17" s="4"/>
    </row>
    <row r="18" spans="1:11" ht="11.25">
      <c r="A18" s="3" t="s">
        <v>29</v>
      </c>
      <c r="B18" s="31">
        <v>541285.1</v>
      </c>
      <c r="C18" s="34">
        <v>13706.69</v>
      </c>
      <c r="D18" s="35">
        <v>131.74</v>
      </c>
      <c r="E18" s="41">
        <v>0</v>
      </c>
      <c r="F18" s="41">
        <v>0</v>
      </c>
      <c r="G18" s="32">
        <v>527446.67</v>
      </c>
      <c r="H18" s="33">
        <v>0.38966119269225136</v>
      </c>
      <c r="I18" s="4"/>
      <c r="K18" s="4"/>
    </row>
    <row r="19" spans="1:11" ht="11.25">
      <c r="A19" s="3" t="s">
        <v>30</v>
      </c>
      <c r="B19" s="31">
        <v>357914.66</v>
      </c>
      <c r="C19" s="34">
        <v>5553.46</v>
      </c>
      <c r="D19" s="45">
        <v>470.84</v>
      </c>
      <c r="E19" s="41">
        <v>0</v>
      </c>
      <c r="F19" s="41">
        <v>0</v>
      </c>
      <c r="G19" s="32">
        <v>351890.36</v>
      </c>
      <c r="H19" s="33">
        <f>(G19-G18)/G18</f>
        <v>-0.33284182076644836</v>
      </c>
      <c r="I19" s="4"/>
      <c r="K19" s="4"/>
    </row>
    <row r="20" spans="1:11" ht="11.25">
      <c r="A20" s="3" t="s">
        <v>40</v>
      </c>
      <c r="B20" s="31">
        <v>302784.77</v>
      </c>
      <c r="C20" s="34">
        <v>32738.61</v>
      </c>
      <c r="D20" s="41">
        <v>0</v>
      </c>
      <c r="E20" s="51">
        <v>114.88</v>
      </c>
      <c r="F20" s="41">
        <v>0</v>
      </c>
      <c r="G20" s="32">
        <f>B20-C20-D20-E20</f>
        <v>269931.28</v>
      </c>
      <c r="H20" s="33">
        <f>(G20-G19)/G19</f>
        <v>-0.23291084188836533</v>
      </c>
      <c r="I20" s="4"/>
      <c r="K20" s="4"/>
    </row>
    <row r="21" spans="1:11" ht="11.25">
      <c r="A21" s="3" t="s">
        <v>47</v>
      </c>
      <c r="B21" s="31">
        <v>324590.34</v>
      </c>
      <c r="C21" s="34">
        <v>41.68</v>
      </c>
      <c r="D21" s="41">
        <v>0</v>
      </c>
      <c r="E21" s="51">
        <v>13.47</v>
      </c>
      <c r="F21" s="41">
        <v>0</v>
      </c>
      <c r="G21" s="32">
        <f>B21-C21-D21-E21-F21</f>
        <v>324535.19000000006</v>
      </c>
      <c r="H21" s="33">
        <f>(G21-G20)/G20</f>
        <v>0.202288189794084</v>
      </c>
      <c r="I21" s="4"/>
      <c r="K21" s="4"/>
    </row>
    <row r="22" spans="1:11" ht="11.25">
      <c r="A22" s="3" t="s">
        <v>59</v>
      </c>
      <c r="B22" s="31">
        <v>282839.17</v>
      </c>
      <c r="C22" s="34">
        <v>4283.7</v>
      </c>
      <c r="D22" s="41">
        <v>0</v>
      </c>
      <c r="E22" s="41">
        <v>0</v>
      </c>
      <c r="F22" s="41">
        <v>0</v>
      </c>
      <c r="G22" s="32">
        <f>B22-C22-D22-E22</f>
        <v>278555.47</v>
      </c>
      <c r="H22" s="33">
        <f>(G22-G21)/G21</f>
        <v>-0.14167868821868002</v>
      </c>
      <c r="I22" s="4"/>
      <c r="K22" s="4"/>
    </row>
    <row r="23" spans="1:11" ht="11.25">
      <c r="A23" s="36" t="s">
        <v>60</v>
      </c>
      <c r="B23" s="37">
        <v>186566.12</v>
      </c>
      <c r="C23" s="38">
        <v>2503.36</v>
      </c>
      <c r="D23" s="50">
        <v>0</v>
      </c>
      <c r="E23" s="49">
        <v>588.31</v>
      </c>
      <c r="F23" s="50">
        <v>2.46</v>
      </c>
      <c r="G23" s="39">
        <f>B23-C23-D23-E23-F23</f>
        <v>183471.99000000002</v>
      </c>
      <c r="H23" s="40">
        <f>(G23-G22)/G22</f>
        <v>-0.3413448675052045</v>
      </c>
      <c r="I23" s="4"/>
      <c r="K23" s="4"/>
    </row>
    <row r="24" spans="1:11" ht="11.25">
      <c r="A24" s="2" t="s">
        <v>7</v>
      </c>
      <c r="B24" s="4"/>
      <c r="C24" s="4"/>
      <c r="D24" s="4"/>
      <c r="E24" s="4"/>
      <c r="F24" s="4"/>
      <c r="G24" s="4"/>
      <c r="H24" s="4"/>
      <c r="I24" s="4"/>
      <c r="K24" s="4"/>
    </row>
    <row r="25" spans="2:11" ht="11.25">
      <c r="B25" s="4"/>
      <c r="C25" s="4"/>
      <c r="D25" s="4"/>
      <c r="E25" s="4"/>
      <c r="F25" s="4"/>
      <c r="G25" s="4"/>
      <c r="H25" s="4"/>
      <c r="I25" s="4"/>
      <c r="K25" s="4"/>
    </row>
    <row r="26" spans="2:11" ht="11.25">
      <c r="B26" s="4"/>
      <c r="C26" s="4"/>
      <c r="D26" s="4"/>
      <c r="E26" s="4"/>
      <c r="F26" s="4"/>
      <c r="G26" s="4"/>
      <c r="H26" s="4"/>
      <c r="I26" s="4"/>
      <c r="K26" s="4"/>
    </row>
    <row r="27" spans="1:13" ht="11.25">
      <c r="A27" s="2" t="s">
        <v>37</v>
      </c>
      <c r="B27" s="2" t="s">
        <v>38</v>
      </c>
      <c r="C27" s="2" t="s">
        <v>39</v>
      </c>
      <c r="M27" s="4"/>
    </row>
    <row r="28" spans="1:13" ht="11.25">
      <c r="A28" s="30" t="s">
        <v>31</v>
      </c>
      <c r="B28" s="32">
        <v>435744.8</v>
      </c>
      <c r="C28" s="33">
        <v>0.28848688998103816</v>
      </c>
      <c r="M28" s="4"/>
    </row>
    <row r="29" spans="1:13" ht="11.25">
      <c r="A29" s="30" t="s">
        <v>32</v>
      </c>
      <c r="B29" s="32">
        <v>422026.14</v>
      </c>
      <c r="C29" s="33">
        <v>-0.03148324432098782</v>
      </c>
      <c r="M29" s="4"/>
    </row>
    <row r="30" spans="1:13" ht="11.25">
      <c r="A30" s="30" t="s">
        <v>33</v>
      </c>
      <c r="B30" s="32">
        <v>495433.22</v>
      </c>
      <c r="C30" s="33">
        <v>0.17393965217415208</v>
      </c>
      <c r="M30" s="4"/>
    </row>
    <row r="31" spans="1:13" ht="11.25">
      <c r="A31" s="30" t="s">
        <v>34</v>
      </c>
      <c r="B31" s="32">
        <v>477655.27</v>
      </c>
      <c r="C31" s="33">
        <v>-0.03588364542854032</v>
      </c>
      <c r="M31" s="4"/>
    </row>
    <row r="32" spans="1:3" ht="10.5">
      <c r="A32" s="30" t="s">
        <v>35</v>
      </c>
      <c r="B32" s="32">
        <v>469302.33</v>
      </c>
      <c r="C32" s="33">
        <v>-0.017487381642413372</v>
      </c>
    </row>
    <row r="33" spans="1:3" ht="10.5">
      <c r="A33" s="30" t="s">
        <v>36</v>
      </c>
      <c r="B33" s="32">
        <v>444094.47</v>
      </c>
      <c r="C33" s="33">
        <v>-0.05371347719496735</v>
      </c>
    </row>
    <row r="34" spans="1:3" ht="10.5">
      <c r="A34" s="30">
        <v>2001</v>
      </c>
      <c r="B34" s="32">
        <v>497560.17</v>
      </c>
      <c r="C34" s="33">
        <v>0.1203926272714002</v>
      </c>
    </row>
    <row r="35" spans="1:3" ht="10.5">
      <c r="A35" s="30">
        <v>2002</v>
      </c>
      <c r="B35" s="32">
        <v>518887.28</v>
      </c>
      <c r="C35" s="33">
        <v>0.042863378714578355</v>
      </c>
    </row>
    <row r="36" spans="1:3" ht="10.5">
      <c r="A36" s="3">
        <v>2003</v>
      </c>
      <c r="B36" s="32">
        <v>379550.55</v>
      </c>
      <c r="C36" s="33">
        <v>-0.26852986259366374</v>
      </c>
    </row>
    <row r="37" spans="1:3" ht="10.5">
      <c r="A37" s="3">
        <v>2004</v>
      </c>
      <c r="B37" s="32">
        <v>527446.67</v>
      </c>
      <c r="C37" s="33">
        <v>0.38966119269225136</v>
      </c>
    </row>
    <row r="38" spans="1:3" ht="10.5">
      <c r="A38" s="3">
        <v>2005</v>
      </c>
      <c r="B38" s="32">
        <v>351890.36</v>
      </c>
      <c r="C38" s="33">
        <v>-0.33284182076644836</v>
      </c>
    </row>
    <row r="39" spans="1:3" ht="10.5">
      <c r="A39" s="3">
        <v>2006</v>
      </c>
      <c r="B39" s="32">
        <v>269931.28</v>
      </c>
      <c r="C39" s="33">
        <v>-0.23291084188836533</v>
      </c>
    </row>
    <row r="40" spans="1:3" ht="10.5">
      <c r="A40" s="3">
        <v>2007</v>
      </c>
      <c r="B40" s="32">
        <v>324535.13</v>
      </c>
      <c r="C40" s="33">
        <v>0.2022879675152875</v>
      </c>
    </row>
    <row r="41" spans="1:3" ht="10.5">
      <c r="A41" s="3">
        <v>2008</v>
      </c>
      <c r="B41" s="32">
        <v>278555.47</v>
      </c>
      <c r="C41" s="33">
        <v>-0.14167868821868002</v>
      </c>
    </row>
    <row r="42" spans="1:3" ht="10.5">
      <c r="A42" s="3">
        <v>2009</v>
      </c>
      <c r="B42" s="32">
        <v>183471.99000000002</v>
      </c>
      <c r="C42" s="33">
        <v>-0.3413448675052045</v>
      </c>
    </row>
  </sheetData>
  <sheetProtection/>
  <printOptions horizontalCentered="1"/>
  <pageMargins left="1" right="1" top="0.5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</cp:lastModifiedBy>
  <cp:lastPrinted>2008-07-01T13:30:49Z</cp:lastPrinted>
  <dcterms:created xsi:type="dcterms:W3CDTF">2004-03-22T16:27:23Z</dcterms:created>
  <dcterms:modified xsi:type="dcterms:W3CDTF">2009-09-04T13:46:35Z</dcterms:modified>
  <cp:category/>
  <cp:version/>
  <cp:contentType/>
  <cp:contentStatus/>
</cp:coreProperties>
</file>