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90" windowHeight="10950" tabRatio="952" activeTab="0"/>
  </bookViews>
  <sheets>
    <sheet name="National Motor Fuels" sheetId="1" r:id="rId1"/>
  </sheets>
  <definedNames>
    <definedName name="_xlnm.Print_Area" localSheetId="0">'National Motor Fuels'!$A$1:$Q$141</definedName>
  </definedNames>
  <calcPr fullCalcOnLoad="1"/>
</workbook>
</file>

<file path=xl/sharedStrings.xml><?xml version="1.0" encoding="utf-8"?>
<sst xmlns="http://schemas.openxmlformats.org/spreadsheetml/2006/main" count="483" uniqueCount="209">
  <si>
    <t>Population</t>
  </si>
  <si>
    <t>Census)</t>
  </si>
  <si>
    <t>Alabama……………….</t>
  </si>
  <si>
    <t>Arizona………………..</t>
  </si>
  <si>
    <t>Arkansas………………</t>
  </si>
  <si>
    <t>California……………..</t>
  </si>
  <si>
    <t>Colorado………………</t>
  </si>
  <si>
    <t>Connecticut…………..</t>
  </si>
  <si>
    <t>Florida…………………</t>
  </si>
  <si>
    <t>Georgia………………..</t>
  </si>
  <si>
    <t>Hawaii…………………</t>
  </si>
  <si>
    <t>Idaho…………………..</t>
  </si>
  <si>
    <t>Illinois…………………</t>
  </si>
  <si>
    <t>Indiana…………………</t>
  </si>
  <si>
    <t>Iowa……………………</t>
  </si>
  <si>
    <t>Kansas…………………</t>
  </si>
  <si>
    <t>Kentucky……………..</t>
  </si>
  <si>
    <t>Louisiana……………..</t>
  </si>
  <si>
    <t>Maine………………….</t>
  </si>
  <si>
    <t>Maryland……………..</t>
  </si>
  <si>
    <t>Massachusetts………..</t>
  </si>
  <si>
    <t>Michigan………………</t>
  </si>
  <si>
    <t>Minnesota…………….</t>
  </si>
  <si>
    <t>Mississippi…………….</t>
  </si>
  <si>
    <t>Missouri……………….</t>
  </si>
  <si>
    <t>Nebraska………………</t>
  </si>
  <si>
    <t>Nevada………………..</t>
  </si>
  <si>
    <t>New Jersey……………</t>
  </si>
  <si>
    <t>New Mexico………….</t>
  </si>
  <si>
    <t>New York……………..</t>
  </si>
  <si>
    <t>North Dakota………..</t>
  </si>
  <si>
    <t>Ohio……………………</t>
  </si>
  <si>
    <t>Oklahoma…………….</t>
  </si>
  <si>
    <t>Pennsylvania…………</t>
  </si>
  <si>
    <t>Rhode Island………….</t>
  </si>
  <si>
    <t>South Dakota…………</t>
  </si>
  <si>
    <t>Texas………………….</t>
  </si>
  <si>
    <t>Utah……………………</t>
  </si>
  <si>
    <t>Vermont………………</t>
  </si>
  <si>
    <t>Virginia………………..</t>
  </si>
  <si>
    <t>Washington…………..</t>
  </si>
  <si>
    <t>West Virginia…………</t>
  </si>
  <si>
    <t>Wisconsin…………….</t>
  </si>
  <si>
    <t>Wyoming……………..</t>
  </si>
  <si>
    <t>Amount</t>
  </si>
  <si>
    <t>Rank</t>
  </si>
  <si>
    <t xml:space="preserve">        ------</t>
  </si>
  <si>
    <t xml:space="preserve">    ------</t>
  </si>
  <si>
    <t>Per capita amounts based on midyear population estimates of the Bureau of the Census.  Per capita personal income is total personal income divided by total midyear population.</t>
  </si>
  <si>
    <t>[$1.00]</t>
  </si>
  <si>
    <t>7/1/2003</t>
  </si>
  <si>
    <t>(Bureau</t>
  </si>
  <si>
    <t xml:space="preserve"> of</t>
  </si>
  <si>
    <t>------</t>
  </si>
  <si>
    <r>
      <t xml:space="preserve">                 U.S. Census Bureau, Governments Division. </t>
    </r>
    <r>
      <rPr>
        <b/>
        <u val="single"/>
        <sz val="8"/>
        <rFont val="Times New Roman"/>
        <family val="1"/>
      </rPr>
      <t>State Government Tax Collections: 2003.</t>
    </r>
  </si>
  <si>
    <t xml:space="preserve">         State</t>
  </si>
  <si>
    <t>Gasoline</t>
  </si>
  <si>
    <t>Excise</t>
  </si>
  <si>
    <t>tax</t>
  </si>
  <si>
    <t>Add'l</t>
  </si>
  <si>
    <t>Total</t>
  </si>
  <si>
    <t xml:space="preserve">  </t>
  </si>
  <si>
    <t xml:space="preserve">tax </t>
  </si>
  <si>
    <t>rate</t>
  </si>
  <si>
    <t>Point</t>
  </si>
  <si>
    <t>of</t>
  </si>
  <si>
    <t>Tennessee………….</t>
  </si>
  <si>
    <t>Total 50 states…..</t>
  </si>
  <si>
    <t>12/31/2002</t>
  </si>
  <si>
    <t>Alaska……………….</t>
  </si>
  <si>
    <t>Delaware…………..</t>
  </si>
  <si>
    <t>Montana……………….</t>
  </si>
  <si>
    <t>Oregon…………….</t>
  </si>
  <si>
    <t xml:space="preserve">                                     Motor fuel excise tax collections</t>
  </si>
  <si>
    <t xml:space="preserve">           fiscal year 2003*</t>
  </si>
  <si>
    <t xml:space="preserve">         Per capita</t>
  </si>
  <si>
    <t>Detail may not add to total due to rounding.</t>
  </si>
  <si>
    <t>0.2775</t>
  </si>
  <si>
    <t xml:space="preserve">[$1.0000] </t>
  </si>
  <si>
    <t>0.2450</t>
  </si>
  <si>
    <t>0.2300</t>
  </si>
  <si>
    <t>0.1800</t>
  </si>
  <si>
    <t>0.1450</t>
  </si>
  <si>
    <t>0.1700</t>
  </si>
  <si>
    <t>0.3235</t>
  </si>
  <si>
    <t>0.2210</t>
  </si>
  <si>
    <t>0.2100</t>
  </si>
  <si>
    <t>0.2200</t>
  </si>
  <si>
    <t>0.2400</t>
  </si>
  <si>
    <t>0.2660</t>
  </si>
  <si>
    <t>0.2800</t>
  </si>
  <si>
    <t>0.1600</t>
  </si>
  <si>
    <t>0.2000</t>
  </si>
  <si>
    <t>0.1750</t>
  </si>
  <si>
    <t>0.2050</t>
  </si>
  <si>
    <t>0.3030</t>
  </si>
  <si>
    <t>0.1400</t>
  </si>
  <si>
    <t>as of</t>
  </si>
  <si>
    <t>0.0800</t>
  </si>
  <si>
    <t>0.2150</t>
  </si>
  <si>
    <t>0.2500</t>
  </si>
  <si>
    <t>0.1390</t>
  </si>
  <si>
    <t>0.0750</t>
  </si>
  <si>
    <t>0.1900</t>
  </si>
  <si>
    <t>0.1500</t>
  </si>
  <si>
    <t>0.2350</t>
  </si>
  <si>
    <t>Distributor</t>
  </si>
  <si>
    <t>taxation</t>
  </si>
  <si>
    <t>Terminal</t>
  </si>
  <si>
    <t>Distributor-G</t>
  </si>
  <si>
    <t>Terminal-D</t>
  </si>
  <si>
    <t>1st Import-G</t>
  </si>
  <si>
    <t>Distributor-D</t>
  </si>
  <si>
    <t>Distributor-G,D</t>
  </si>
  <si>
    <t>Distributor/</t>
  </si>
  <si>
    <t>Bulk User-D</t>
  </si>
  <si>
    <t>Retailer-D</t>
  </si>
  <si>
    <t>1st Import/</t>
  </si>
  <si>
    <t>User-D</t>
  </si>
  <si>
    <t>0.0200</t>
  </si>
  <si>
    <t>.0200</t>
  </si>
  <si>
    <t>inspection fee;</t>
  </si>
  <si>
    <t>local option taxes: 1-3 cents</t>
  </si>
  <si>
    <t>carrier surcharge: 8 cents</t>
  </si>
  <si>
    <t>0.2250</t>
  </si>
  <si>
    <t xml:space="preserve"> taxes and fees</t>
  </si>
  <si>
    <t>0.2600</t>
  </si>
  <si>
    <t>portion of the rate adjustable</t>
  </si>
  <si>
    <t>based on maintenance costs,</t>
  </si>
  <si>
    <t>sales volume, or inflation.</t>
  </si>
  <si>
    <t>plus 0.5% gross receipts tax;</t>
  </si>
  <si>
    <t>sales tax added to excise;</t>
  </si>
  <si>
    <t>local taxes for gasoline and</t>
  </si>
  <si>
    <t>plus a 2.07 cent per gallon</t>
  </si>
  <si>
    <t>pollution tax.</t>
  </si>
  <si>
    <t>gasohol:  9.7-17.7 cents;</t>
  </si>
  <si>
    <t>sales tax applicable:  3%</t>
  </si>
  <si>
    <t>sales tax applicable</t>
  </si>
  <si>
    <t>sales tax applicable; local</t>
  </si>
  <si>
    <t>option taxes: 8.8-18.0 cents</t>
  </si>
  <si>
    <t>tax rate is reduced by the</t>
  </si>
  <si>
    <t>percentage of ethanol used</t>
  </si>
  <si>
    <t>in blending (reported rate</t>
  </si>
  <si>
    <t>assumes the maximum</t>
  </si>
  <si>
    <t>10% ethanol)</t>
  </si>
  <si>
    <t xml:space="preserve">sales tax applicable; </t>
  </si>
  <si>
    <t>sales tax and environmental</t>
  </si>
  <si>
    <t>fee applicable;</t>
  </si>
  <si>
    <t>local option taxes: 5 cents in</t>
  </si>
  <si>
    <t>Chicago and 6 cents in Cook</t>
  </si>
  <si>
    <t>County (gasoline only)</t>
  </si>
  <si>
    <t xml:space="preserve">carrier surcharge: </t>
  </si>
  <si>
    <t>6.3 cents (G), 6.0 cents (D)</t>
  </si>
  <si>
    <t>carrier surcharge: 11 cents</t>
  </si>
  <si>
    <t>environmental fee;</t>
  </si>
  <si>
    <t>2% (G), 4.7% (D);</t>
  </si>
  <si>
    <t>tax rate is based on the</t>
  </si>
  <si>
    <t>average wholesale price and</t>
  </si>
  <si>
    <t>is adjusted quarterly-</t>
  </si>
  <si>
    <t>actual rate: 9%</t>
  </si>
  <si>
    <t>environmental fee</t>
  </si>
  <si>
    <t>inspection fee</t>
  </si>
  <si>
    <t>petroleum fee;</t>
  </si>
  <si>
    <t xml:space="preserve">local option taxes: </t>
  </si>
  <si>
    <t>1.75-7.75 cents</t>
  </si>
  <si>
    <t>oil discharge cleanup fee</t>
  </si>
  <si>
    <t>petroleum fee</t>
  </si>
  <si>
    <t>petroleum loading fee</t>
  </si>
  <si>
    <t>is adjusted semiannually-</t>
  </si>
  <si>
    <t>actual rate: 17.5 cents + 7%</t>
  </si>
  <si>
    <t>of average wholesale price</t>
  </si>
  <si>
    <t>Notes</t>
  </si>
  <si>
    <t>on</t>
  </si>
  <si>
    <t xml:space="preserve">additional </t>
  </si>
  <si>
    <t>inspection fee:  0.25 cents;</t>
  </si>
  <si>
    <t xml:space="preserve">North </t>
  </si>
  <si>
    <t>Carolina……..</t>
  </si>
  <si>
    <t xml:space="preserve">New </t>
  </si>
  <si>
    <t>Hampshire…</t>
  </si>
  <si>
    <t>plus 3 cents commercial</t>
  </si>
  <si>
    <t>oil franchise tax</t>
  </si>
  <si>
    <t>LUST tax</t>
  </si>
  <si>
    <t xml:space="preserve">South </t>
  </si>
  <si>
    <t>local option tax: 1 cent</t>
  </si>
  <si>
    <t>local option tax: 1 cent;</t>
  </si>
  <si>
    <t>petroleum tax; environ-</t>
  </si>
  <si>
    <t>mental fee</t>
  </si>
  <si>
    <t>petroleum cleanup fee</t>
  </si>
  <si>
    <t>large trucks pay an</t>
  </si>
  <si>
    <t>local option tax: 2%;</t>
  </si>
  <si>
    <t>0.5% privilege tax</t>
  </si>
  <si>
    <t>sales tax added to excise</t>
  </si>
  <si>
    <t>license tax</t>
  </si>
  <si>
    <t>Federal…………</t>
  </si>
  <si>
    <t>10% ethanol); LUST tax</t>
  </si>
  <si>
    <t xml:space="preserve">                 Federation of Tax Administrators; Tax Foundation.</t>
  </si>
  <si>
    <r>
      <t xml:space="preserve">a </t>
    </r>
    <r>
      <rPr>
        <b/>
        <sz val="8"/>
        <rFont val="Times New Roman"/>
        <family val="1"/>
      </rPr>
      <t>Weighted average</t>
    </r>
  </si>
  <si>
    <t xml:space="preserve">                                                                       Motor Fuel Excise Tax Rates and Point of Taxation</t>
  </si>
  <si>
    <t xml:space="preserve">                 Gasoline</t>
  </si>
  <si>
    <t xml:space="preserve">              Diesel Fuel</t>
  </si>
  <si>
    <t xml:space="preserve">              Gasohol</t>
  </si>
  <si>
    <t xml:space="preserve">                    [Rates per gallon as of 1/1/2004; local option taxes excluded]</t>
  </si>
  <si>
    <t>additional 3.5 cents</t>
  </si>
  <si>
    <t xml:space="preserve">                                                                                                                                  TABLE 52.  MOTOR FUEL EXCISE TAX RATES and NET COLLECTIONS BY STATE </t>
  </si>
  <si>
    <t xml:space="preserve">                                                                                                                                                                                        TABLE 52. -Continued </t>
  </si>
  <si>
    <r>
      <t xml:space="preserve">Sources:  U.S. Census Bureau, Governments Division.  </t>
    </r>
    <r>
      <rPr>
        <b/>
        <i/>
        <sz val="8"/>
        <rFont val="Times New Roman"/>
        <family val="1"/>
      </rPr>
      <t>Table NST-EST2004-01-State Population Estimates: July 1, 2003,</t>
    </r>
    <r>
      <rPr>
        <b/>
        <sz val="8"/>
        <rFont val="Times New Roman"/>
        <family val="1"/>
      </rPr>
      <t>Population Division, December 22, 2004 release.</t>
    </r>
  </si>
  <si>
    <r>
      <t>111.18</t>
    </r>
    <r>
      <rPr>
        <b/>
        <vertAlign val="superscript"/>
        <sz val="10"/>
        <rFont val="Times New Roman"/>
        <family val="1"/>
      </rPr>
      <t>a</t>
    </r>
  </si>
  <si>
    <t>[1,000s]</t>
  </si>
  <si>
    <t>[$1,000s]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</si>
</sst>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&quot;$&quot;#,##0"/>
    <numFmt numFmtId="167" formatCode="&quot;$&quot;#,##0.00"/>
    <numFmt numFmtId="168" formatCode="&quot;$&quot;#,##0.000"/>
    <numFmt numFmtId="169" formatCode="&quot;$&quot;#,##0.000_);[Red]\(&quot;$&quot;#,##0.000\)"/>
    <numFmt numFmtId="170" formatCode="0.0%"/>
    <numFmt numFmtId="171" formatCode="0.000%"/>
    <numFmt numFmtId="172" formatCode="0.000"/>
    <numFmt numFmtId="173" formatCode="mmmm\-yy"/>
    <numFmt numFmtId="174" formatCode="m/d"/>
    <numFmt numFmtId="175" formatCode="#,##0.0"/>
    <numFmt numFmtId="176" formatCode="_(* #,##0.0000_);_(* \(#,##0.0000\);_(* &quot;-&quot;????_);_(@_)"/>
  </numFmts>
  <fonts count="6">
    <font>
      <sz val="10"/>
      <name val="Arial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dashed"/>
      <right style="dashed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thin"/>
      <bottom style="thin"/>
    </border>
    <border>
      <left style="thin"/>
      <right style="dashed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3" fontId="1" fillId="2" borderId="1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right"/>
    </xf>
    <xf numFmtId="9" fontId="1" fillId="2" borderId="1" xfId="0" applyNumberFormat="1" applyFont="1" applyFill="1" applyBorder="1" applyAlignment="1">
      <alignment horizontal="center"/>
    </xf>
    <xf numFmtId="9" fontId="1" fillId="2" borderId="0" xfId="0" applyNumberFormat="1" applyFont="1" applyFill="1" applyAlignment="1">
      <alignment horizontal="center"/>
    </xf>
    <xf numFmtId="165" fontId="1" fillId="2" borderId="2" xfId="0" applyNumberFormat="1" applyFont="1" applyFill="1" applyBorder="1" applyAlignment="1" quotePrefix="1">
      <alignment horizontal="center"/>
    </xf>
    <xf numFmtId="3" fontId="1" fillId="2" borderId="3" xfId="0" applyNumberFormat="1" applyFont="1" applyFill="1" applyBorder="1" applyAlignment="1">
      <alignment horizontal="left"/>
    </xf>
    <xf numFmtId="4" fontId="1" fillId="2" borderId="4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4" fontId="1" fillId="2" borderId="0" xfId="0" applyNumberFormat="1" applyFont="1" applyFill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1" fillId="2" borderId="0" xfId="0" applyNumberFormat="1" applyFont="1" applyFill="1" applyAlignment="1">
      <alignment horizontal="center"/>
    </xf>
    <xf numFmtId="4" fontId="1" fillId="2" borderId="5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center"/>
    </xf>
    <xf numFmtId="3" fontId="1" fillId="2" borderId="0" xfId="0" applyNumberFormat="1" applyFont="1" applyFill="1" applyAlignment="1">
      <alignment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9" fontId="1" fillId="2" borderId="0" xfId="0" applyNumberFormat="1" applyFont="1" applyFill="1" applyBorder="1" applyAlignment="1">
      <alignment horizontal="center"/>
    </xf>
    <xf numFmtId="9" fontId="1" fillId="2" borderId="6" xfId="0" applyNumberFormat="1" applyFont="1" applyFill="1" applyBorder="1" applyAlignment="1">
      <alignment horizontal="left"/>
    </xf>
    <xf numFmtId="9" fontId="1" fillId="2" borderId="7" xfId="0" applyNumberFormat="1" applyFont="1" applyFill="1" applyBorder="1" applyAlignment="1">
      <alignment horizontal="center"/>
    </xf>
    <xf numFmtId="9" fontId="1" fillId="2" borderId="8" xfId="0" applyNumberFormat="1" applyFont="1" applyFill="1" applyBorder="1" applyAlignment="1">
      <alignment horizontal="center"/>
    </xf>
    <xf numFmtId="9" fontId="1" fillId="2" borderId="3" xfId="0" applyNumberFormat="1" applyFont="1" applyFill="1" applyBorder="1" applyAlignment="1">
      <alignment horizontal="left"/>
    </xf>
    <xf numFmtId="9" fontId="1" fillId="2" borderId="2" xfId="0" applyNumberFormat="1" applyFont="1" applyFill="1" applyBorder="1" applyAlignment="1">
      <alignment horizontal="center"/>
    </xf>
    <xf numFmtId="9" fontId="1" fillId="2" borderId="9" xfId="0" applyNumberFormat="1" applyFont="1" applyFill="1" applyBorder="1" applyAlignment="1">
      <alignment horizontal="center"/>
    </xf>
    <xf numFmtId="9" fontId="1" fillId="2" borderId="10" xfId="0" applyNumberFormat="1" applyFont="1" applyFill="1" applyBorder="1" applyAlignment="1">
      <alignment horizontal="center"/>
    </xf>
    <xf numFmtId="9" fontId="1" fillId="2" borderId="0" xfId="0" applyNumberFormat="1" applyFont="1" applyFill="1" applyAlignment="1">
      <alignment/>
    </xf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right"/>
    </xf>
    <xf numFmtId="4" fontId="1" fillId="2" borderId="0" xfId="0" applyNumberFormat="1" applyFont="1" applyFill="1" applyAlignment="1">
      <alignment horizontal="right"/>
    </xf>
    <xf numFmtId="0" fontId="1" fillId="2" borderId="11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right"/>
    </xf>
    <xf numFmtId="1" fontId="1" fillId="2" borderId="1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9" fontId="1" fillId="2" borderId="13" xfId="0" applyNumberFormat="1" applyFont="1" applyFill="1" applyBorder="1" applyAlignment="1">
      <alignment horizontal="center"/>
    </xf>
    <xf numFmtId="9" fontId="1" fillId="2" borderId="14" xfId="0" applyNumberFormat="1" applyFont="1" applyFill="1" applyBorder="1" applyAlignment="1">
      <alignment horizontal="center"/>
    </xf>
    <xf numFmtId="9" fontId="1" fillId="2" borderId="15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horizontal="right"/>
    </xf>
    <xf numFmtId="4" fontId="1" fillId="2" borderId="17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3" fontId="1" fillId="2" borderId="18" xfId="0" applyNumberFormat="1" applyFont="1" applyFill="1" applyBorder="1" applyAlignment="1">
      <alignment horizontal="right"/>
    </xf>
    <xf numFmtId="4" fontId="1" fillId="2" borderId="19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/>
    </xf>
    <xf numFmtId="9" fontId="3" fillId="2" borderId="20" xfId="0" applyNumberFormat="1" applyFont="1" applyFill="1" applyBorder="1" applyAlignment="1" quotePrefix="1">
      <alignment horizontal="center"/>
    </xf>
    <xf numFmtId="9" fontId="3" fillId="2" borderId="6" xfId="0" applyNumberFormat="1" applyFont="1" applyFill="1" applyBorder="1" applyAlignment="1" quotePrefix="1">
      <alignment horizontal="center"/>
    </xf>
    <xf numFmtId="9" fontId="3" fillId="2" borderId="21" xfId="0" applyNumberFormat="1" applyFont="1" applyFill="1" applyBorder="1" applyAlignment="1">
      <alignment/>
    </xf>
    <xf numFmtId="3" fontId="1" fillId="2" borderId="20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4" fontId="1" fillId="2" borderId="22" xfId="0" applyNumberFormat="1" applyFont="1" applyFill="1" applyBorder="1" applyAlignment="1">
      <alignment horizontal="right"/>
    </xf>
    <xf numFmtId="9" fontId="3" fillId="2" borderId="7" xfId="0" applyNumberFormat="1" applyFont="1" applyFill="1" applyBorder="1" applyAlignment="1">
      <alignment/>
    </xf>
    <xf numFmtId="9" fontId="3" fillId="2" borderId="0" xfId="0" applyNumberFormat="1" applyFont="1" applyFill="1" applyBorder="1" applyAlignment="1">
      <alignment/>
    </xf>
    <xf numFmtId="9" fontId="3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9" fontId="1" fillId="2" borderId="7" xfId="0" applyNumberFormat="1" applyFont="1" applyFill="1" applyBorder="1" applyAlignment="1">
      <alignment horizontal="left"/>
    </xf>
    <xf numFmtId="0" fontId="1" fillId="2" borderId="5" xfId="0" applyFont="1" applyFill="1" applyBorder="1" applyAlignment="1">
      <alignment/>
    </xf>
    <xf numFmtId="49" fontId="1" fillId="2" borderId="5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4" fontId="1" fillId="2" borderId="3" xfId="0" applyNumberFormat="1" applyFont="1" applyFill="1" applyBorder="1" applyAlignment="1">
      <alignment horizontal="center"/>
    </xf>
    <xf numFmtId="9" fontId="3" fillId="2" borderId="23" xfId="0" applyNumberFormat="1" applyFont="1" applyFill="1" applyBorder="1" applyAlignment="1" quotePrefix="1">
      <alignment horizontal="center"/>
    </xf>
    <xf numFmtId="164" fontId="1" fillId="2" borderId="2" xfId="0" applyNumberFormat="1" applyFont="1" applyFill="1" applyBorder="1" applyAlignment="1" quotePrefix="1">
      <alignment horizontal="center"/>
    </xf>
    <xf numFmtId="3" fontId="1" fillId="2" borderId="24" xfId="0" applyNumberFormat="1" applyFont="1" applyFill="1" applyBorder="1" applyAlignment="1">
      <alignment horizontal="center"/>
    </xf>
    <xf numFmtId="164" fontId="1" fillId="2" borderId="25" xfId="0" applyNumberFormat="1" applyFont="1" applyFill="1" applyBorder="1" applyAlignment="1">
      <alignment horizontal="center"/>
    </xf>
    <xf numFmtId="49" fontId="1" fillId="2" borderId="24" xfId="0" applyNumberFormat="1" applyFont="1" applyFill="1" applyBorder="1" applyAlignment="1">
      <alignment horizontal="right"/>
    </xf>
    <xf numFmtId="49" fontId="1" fillId="2" borderId="25" xfId="0" applyNumberFormat="1" applyFont="1" applyFill="1" applyBorder="1" applyAlignment="1">
      <alignment horizontal="right"/>
    </xf>
    <xf numFmtId="49" fontId="1" fillId="2" borderId="1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 quotePrefix="1">
      <alignment horizontal="center"/>
    </xf>
    <xf numFmtId="0" fontId="1" fillId="2" borderId="26" xfId="0" applyFont="1" applyFill="1" applyBorder="1" applyAlignment="1">
      <alignment horizontal="center"/>
    </xf>
    <xf numFmtId="9" fontId="3" fillId="2" borderId="0" xfId="0" applyNumberFormat="1" applyFont="1" applyFill="1" applyBorder="1" applyAlignment="1">
      <alignment horizontal="center"/>
    </xf>
    <xf numFmtId="41" fontId="1" fillId="2" borderId="19" xfId="0" applyNumberFormat="1" applyFont="1" applyFill="1" applyBorder="1" applyAlignment="1">
      <alignment horizontal="right"/>
    </xf>
    <xf numFmtId="176" fontId="1" fillId="2" borderId="12" xfId="0" applyNumberFormat="1" applyFont="1" applyFill="1" applyBorder="1" applyAlignment="1">
      <alignment horizontal="right"/>
    </xf>
    <xf numFmtId="176" fontId="1" fillId="2" borderId="17" xfId="0" applyNumberFormat="1" applyFont="1" applyFill="1" applyBorder="1" applyAlignment="1">
      <alignment horizontal="right"/>
    </xf>
    <xf numFmtId="176" fontId="1" fillId="2" borderId="16" xfId="0" applyNumberFormat="1" applyFont="1" applyFill="1" applyBorder="1" applyAlignment="1">
      <alignment horizontal="right"/>
    </xf>
    <xf numFmtId="176" fontId="1" fillId="2" borderId="11" xfId="0" applyNumberFormat="1" applyFont="1" applyFill="1" applyBorder="1" applyAlignment="1">
      <alignment horizontal="right"/>
    </xf>
    <xf numFmtId="176" fontId="1" fillId="2" borderId="18" xfId="0" applyNumberFormat="1" applyFont="1" applyFill="1" applyBorder="1" applyAlignment="1">
      <alignment horizontal="right"/>
    </xf>
    <xf numFmtId="176" fontId="1" fillId="2" borderId="19" xfId="0" applyNumberFormat="1" applyFont="1" applyFill="1" applyBorder="1" applyAlignment="1">
      <alignment horizontal="right"/>
    </xf>
    <xf numFmtId="176" fontId="1" fillId="2" borderId="2" xfId="0" applyNumberFormat="1" applyFont="1" applyFill="1" applyBorder="1" applyAlignment="1">
      <alignment horizontal="right"/>
    </xf>
    <xf numFmtId="176" fontId="1" fillId="2" borderId="0" xfId="0" applyNumberFormat="1" applyFont="1" applyFill="1" applyBorder="1" applyAlignment="1">
      <alignment horizontal="right"/>
    </xf>
    <xf numFmtId="176" fontId="1" fillId="2" borderId="27" xfId="0" applyNumberFormat="1" applyFont="1" applyFill="1" applyBorder="1" applyAlignment="1">
      <alignment horizontal="right"/>
    </xf>
    <xf numFmtId="176" fontId="1" fillId="2" borderId="0" xfId="0" applyNumberFormat="1" applyFont="1" applyFill="1" applyAlignment="1">
      <alignment horizontal="right"/>
    </xf>
    <xf numFmtId="176" fontId="1" fillId="2" borderId="19" xfId="0" applyNumberFormat="1" applyFont="1" applyFill="1" applyBorder="1" applyAlignment="1" quotePrefix="1">
      <alignment horizontal="right"/>
    </xf>
    <xf numFmtId="176" fontId="1" fillId="2" borderId="6" xfId="0" applyNumberFormat="1" applyFont="1" applyFill="1" applyBorder="1" applyAlignment="1">
      <alignment/>
    </xf>
    <xf numFmtId="176" fontId="1" fillId="2" borderId="6" xfId="0" applyNumberFormat="1" applyFont="1" applyFill="1" applyBorder="1" applyAlignment="1">
      <alignment horizontal="right"/>
    </xf>
    <xf numFmtId="176" fontId="1" fillId="2" borderId="7" xfId="0" applyNumberFormat="1" applyFont="1" applyFill="1" applyBorder="1" applyAlignment="1">
      <alignment horizontal="right"/>
    </xf>
    <xf numFmtId="176" fontId="1" fillId="2" borderId="3" xfId="0" applyNumberFormat="1" applyFont="1" applyFill="1" applyBorder="1" applyAlignment="1">
      <alignment horizontal="right"/>
    </xf>
    <xf numFmtId="176" fontId="1" fillId="2" borderId="10" xfId="0" applyNumberFormat="1" applyFont="1" applyFill="1" applyBorder="1" applyAlignment="1">
      <alignment horizontal="right"/>
    </xf>
    <xf numFmtId="176" fontId="1" fillId="2" borderId="28" xfId="0" applyNumberFormat="1" applyFont="1" applyFill="1" applyBorder="1" applyAlignment="1">
      <alignment horizontal="right"/>
    </xf>
    <xf numFmtId="176" fontId="1" fillId="2" borderId="15" xfId="0" applyNumberFormat="1" applyFont="1" applyFill="1" applyBorder="1" applyAlignment="1">
      <alignment horizontal="right"/>
    </xf>
    <xf numFmtId="176" fontId="1" fillId="2" borderId="4" xfId="0" applyNumberFormat="1" applyFont="1" applyFill="1" applyBorder="1" applyAlignment="1">
      <alignment horizontal="right"/>
    </xf>
    <xf numFmtId="49" fontId="1" fillId="2" borderId="13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>
      <alignment horizontal="center"/>
    </xf>
    <xf numFmtId="49" fontId="1" fillId="2" borderId="29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4" fontId="1" fillId="2" borderId="28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/>
    </xf>
    <xf numFmtId="41" fontId="1" fillId="2" borderId="22" xfId="0" applyNumberFormat="1" applyFont="1" applyFill="1" applyBorder="1" applyAlignment="1">
      <alignment horizontal="right"/>
    </xf>
    <xf numFmtId="49" fontId="1" fillId="2" borderId="20" xfId="0" applyNumberFormat="1" applyFont="1" applyFill="1" applyBorder="1" applyAlignment="1">
      <alignment horizontal="left"/>
    </xf>
    <xf numFmtId="49" fontId="1" fillId="2" borderId="7" xfId="0" applyNumberFormat="1" applyFont="1" applyFill="1" applyBorder="1" applyAlignment="1">
      <alignment horizontal="center"/>
    </xf>
    <xf numFmtId="49" fontId="1" fillId="2" borderId="21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41" fontId="1" fillId="2" borderId="20" xfId="0" applyNumberFormat="1" applyFont="1" applyFill="1" applyBorder="1" applyAlignment="1">
      <alignment horizontal="left"/>
    </xf>
    <xf numFmtId="3" fontId="1" fillId="2" borderId="7" xfId="0" applyNumberFormat="1" applyFont="1" applyFill="1" applyBorder="1" applyAlignment="1">
      <alignment horizontal="right"/>
    </xf>
    <xf numFmtId="41" fontId="1" fillId="2" borderId="28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left"/>
    </xf>
    <xf numFmtId="4" fontId="1" fillId="2" borderId="18" xfId="0" applyNumberFormat="1" applyFont="1" applyFill="1" applyBorder="1" applyAlignment="1">
      <alignment horizontal="center"/>
    </xf>
    <xf numFmtId="3" fontId="1" fillId="2" borderId="30" xfId="0" applyNumberFormat="1" applyFont="1" applyFill="1" applyBorder="1" applyAlignment="1">
      <alignment horizontal="right"/>
    </xf>
    <xf numFmtId="3" fontId="1" fillId="2" borderId="31" xfId="0" applyNumberFormat="1" applyFont="1" applyFill="1" applyBorder="1" applyAlignment="1">
      <alignment horizontal="right"/>
    </xf>
    <xf numFmtId="3" fontId="1" fillId="2" borderId="32" xfId="0" applyNumberFormat="1" applyFont="1" applyFill="1" applyBorder="1" applyAlignment="1">
      <alignment horizontal="right"/>
    </xf>
    <xf numFmtId="3" fontId="1" fillId="2" borderId="33" xfId="0" applyNumberFormat="1" applyFont="1" applyFill="1" applyBorder="1" applyAlignment="1">
      <alignment horizontal="right"/>
    </xf>
    <xf numFmtId="0" fontId="1" fillId="2" borderId="32" xfId="0" applyFont="1" applyFill="1" applyBorder="1" applyAlignment="1">
      <alignment horizontal="right"/>
    </xf>
    <xf numFmtId="0" fontId="1" fillId="2" borderId="31" xfId="0" applyFont="1" applyFill="1" applyBorder="1" applyAlignment="1">
      <alignment horizontal="right"/>
    </xf>
    <xf numFmtId="1" fontId="1" fillId="2" borderId="32" xfId="0" applyNumberFormat="1" applyFont="1" applyFill="1" applyBorder="1" applyAlignment="1">
      <alignment horizontal="right"/>
    </xf>
    <xf numFmtId="176" fontId="1" fillId="2" borderId="28" xfId="0" applyNumberFormat="1" applyFont="1" applyFill="1" applyBorder="1" applyAlignment="1" quotePrefix="1">
      <alignment horizontal="right"/>
    </xf>
    <xf numFmtId="49" fontId="1" fillId="2" borderId="3" xfId="0" applyNumberFormat="1" applyFont="1" applyFill="1" applyBorder="1" applyAlignment="1">
      <alignment horizontal="center"/>
    </xf>
    <xf numFmtId="41" fontId="1" fillId="2" borderId="17" xfId="0" applyNumberFormat="1" applyFont="1" applyFill="1" applyBorder="1" applyAlignment="1">
      <alignment horizontal="right"/>
    </xf>
    <xf numFmtId="176" fontId="1" fillId="2" borderId="22" xfId="0" applyNumberFormat="1" applyFont="1" applyFill="1" applyBorder="1" applyAlignment="1">
      <alignment horizontal="right"/>
    </xf>
    <xf numFmtId="1" fontId="1" fillId="2" borderId="31" xfId="0" applyNumberFormat="1" applyFont="1" applyFill="1" applyBorder="1" applyAlignment="1">
      <alignment horizontal="right"/>
    </xf>
    <xf numFmtId="1" fontId="1" fillId="2" borderId="30" xfId="0" applyNumberFormat="1" applyFont="1" applyFill="1" applyBorder="1" applyAlignment="1">
      <alignment horizontal="right"/>
    </xf>
    <xf numFmtId="176" fontId="1" fillId="2" borderId="22" xfId="0" applyNumberFormat="1" applyFont="1" applyFill="1" applyBorder="1" applyAlignment="1" quotePrefix="1">
      <alignment horizontal="right"/>
    </xf>
    <xf numFmtId="3" fontId="1" fillId="2" borderId="4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>
      <alignment horizontal="right"/>
    </xf>
    <xf numFmtId="9" fontId="3" fillId="2" borderId="0" xfId="0" applyNumberFormat="1" applyFont="1" applyFill="1" applyBorder="1" applyAlignment="1" quotePrefix="1">
      <alignment horizontal="center"/>
    </xf>
    <xf numFmtId="0" fontId="1" fillId="2" borderId="10" xfId="0" applyFont="1" applyFill="1" applyBorder="1" applyAlignment="1">
      <alignment/>
    </xf>
    <xf numFmtId="0" fontId="2" fillId="2" borderId="0" xfId="0" applyFont="1" applyFill="1" applyAlignment="1">
      <alignment/>
    </xf>
    <xf numFmtId="176" fontId="2" fillId="2" borderId="18" xfId="0" applyNumberFormat="1" applyFont="1" applyFill="1" applyBorder="1" applyAlignment="1">
      <alignment horizontal="right"/>
    </xf>
    <xf numFmtId="176" fontId="2" fillId="2" borderId="19" xfId="0" applyNumberFormat="1" applyFont="1" applyFill="1" applyBorder="1" applyAlignment="1">
      <alignment horizontal="right"/>
    </xf>
    <xf numFmtId="176" fontId="2" fillId="2" borderId="2" xfId="0" applyNumberFormat="1" applyFont="1" applyFill="1" applyBorder="1" applyAlignment="1">
      <alignment horizontal="right"/>
    </xf>
    <xf numFmtId="176" fontId="2" fillId="2" borderId="0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left"/>
    </xf>
    <xf numFmtId="176" fontId="2" fillId="2" borderId="27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176" fontId="2" fillId="2" borderId="34" xfId="0" applyNumberFormat="1" applyFont="1" applyFill="1" applyBorder="1" applyAlignment="1">
      <alignment horizontal="right"/>
    </xf>
    <xf numFmtId="176" fontId="2" fillId="2" borderId="28" xfId="0" applyNumberFormat="1" applyFont="1" applyFill="1" applyBorder="1" applyAlignment="1">
      <alignment horizontal="right"/>
    </xf>
    <xf numFmtId="176" fontId="2" fillId="2" borderId="4" xfId="0" applyNumberFormat="1" applyFont="1" applyFill="1" applyBorder="1" applyAlignment="1">
      <alignment horizontal="right"/>
    </xf>
    <xf numFmtId="49" fontId="2" fillId="2" borderId="13" xfId="0" applyNumberFormat="1" applyFont="1" applyFill="1" applyBorder="1" applyAlignment="1">
      <alignment horizontal="left"/>
    </xf>
    <xf numFmtId="0" fontId="5" fillId="2" borderId="0" xfId="0" applyFont="1" applyFill="1" applyAlignment="1" quotePrefix="1">
      <alignment/>
    </xf>
    <xf numFmtId="9" fontId="3" fillId="2" borderId="18" xfId="0" applyNumberFormat="1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1"/>
  <sheetViews>
    <sheetView tabSelected="1" workbookViewId="0" topLeftCell="A1">
      <selection activeCell="O133" sqref="O133"/>
    </sheetView>
  </sheetViews>
  <sheetFormatPr defaultColWidth="9.140625" defaultRowHeight="12.75"/>
  <cols>
    <col min="1" max="1" width="11.140625" style="10" customWidth="1"/>
    <col min="2" max="3" width="7.00390625" style="4" customWidth="1"/>
    <col min="4" max="5" width="6.8515625" style="4" customWidth="1"/>
    <col min="6" max="7" width="7.00390625" style="4" customWidth="1"/>
    <col min="8" max="8" width="6.8515625" style="4" customWidth="1"/>
    <col min="9" max="9" width="7.00390625" style="4" customWidth="1"/>
    <col min="10" max="10" width="6.8515625" style="4" customWidth="1"/>
    <col min="11" max="11" width="22.140625" style="4" customWidth="1"/>
    <col min="12" max="12" width="12.28125" style="4" customWidth="1"/>
    <col min="13" max="13" width="8.421875" style="18" customWidth="1"/>
    <col min="14" max="14" width="8.57421875" style="32" customWidth="1"/>
    <col min="15" max="15" width="8.7109375" style="15" customWidth="1"/>
    <col min="16" max="16" width="7.421875" style="32" customWidth="1"/>
    <col min="17" max="17" width="7.00390625" style="9" customWidth="1"/>
    <col min="18" max="16384" width="9.140625" style="10" customWidth="1"/>
  </cols>
  <sheetData>
    <row r="1" spans="1:17" ht="10.5">
      <c r="A1" s="29" t="s">
        <v>203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15"/>
      <c r="O1" s="32"/>
      <c r="P1" s="9"/>
      <c r="Q1" s="64"/>
    </row>
    <row r="2" spans="1:17" ht="10.5">
      <c r="A2" s="33"/>
      <c r="B2" s="22" t="s">
        <v>197</v>
      </c>
      <c r="C2" s="65"/>
      <c r="D2" s="65"/>
      <c r="E2" s="65"/>
      <c r="F2" s="65"/>
      <c r="G2" s="65"/>
      <c r="H2" s="65"/>
      <c r="I2" s="23"/>
      <c r="J2" s="23"/>
      <c r="K2" s="23"/>
      <c r="L2" s="24"/>
      <c r="M2" s="73" t="s">
        <v>56</v>
      </c>
      <c r="N2" s="34" t="s">
        <v>0</v>
      </c>
      <c r="O2" s="35" t="s">
        <v>73</v>
      </c>
      <c r="P2" s="36"/>
      <c r="Q2" s="37"/>
    </row>
    <row r="3" spans="1:17" ht="10.5">
      <c r="A3" s="38" t="s">
        <v>61</v>
      </c>
      <c r="B3" s="25" t="s">
        <v>201</v>
      </c>
      <c r="C3" s="21"/>
      <c r="D3" s="21"/>
      <c r="E3" s="21"/>
      <c r="F3" s="21"/>
      <c r="G3" s="21"/>
      <c r="H3" s="21"/>
      <c r="I3" s="10"/>
      <c r="J3" s="10"/>
      <c r="K3" s="66"/>
      <c r="L3" s="79"/>
      <c r="M3" s="74" t="s">
        <v>62</v>
      </c>
      <c r="N3" s="5" t="s">
        <v>50</v>
      </c>
      <c r="O3" s="6" t="s">
        <v>74</v>
      </c>
      <c r="P3" s="7"/>
      <c r="Q3" s="8"/>
    </row>
    <row r="4" spans="1:17" ht="10.5">
      <c r="A4" s="38"/>
      <c r="B4" s="22" t="s">
        <v>198</v>
      </c>
      <c r="C4" s="23"/>
      <c r="D4" s="23"/>
      <c r="E4" s="22" t="s">
        <v>199</v>
      </c>
      <c r="F4" s="23"/>
      <c r="G4" s="23"/>
      <c r="H4" s="22" t="s">
        <v>200</v>
      </c>
      <c r="I4" s="23"/>
      <c r="J4" s="28"/>
      <c r="K4" s="21" t="s">
        <v>171</v>
      </c>
      <c r="L4" s="27"/>
      <c r="M4" s="26" t="s">
        <v>63</v>
      </c>
      <c r="N4" s="11" t="s">
        <v>51</v>
      </c>
      <c r="O4" s="12"/>
      <c r="P4" s="13" t="s">
        <v>75</v>
      </c>
      <c r="Q4" s="117"/>
    </row>
    <row r="5" spans="2:17" ht="10.5">
      <c r="B5" s="3" t="s">
        <v>57</v>
      </c>
      <c r="C5" s="3" t="s">
        <v>59</v>
      </c>
      <c r="D5" s="3" t="s">
        <v>60</v>
      </c>
      <c r="E5" s="3" t="s">
        <v>57</v>
      </c>
      <c r="F5" s="3" t="s">
        <v>59</v>
      </c>
      <c r="G5" s="3" t="s">
        <v>60</v>
      </c>
      <c r="H5" s="3" t="s">
        <v>57</v>
      </c>
      <c r="I5" s="3" t="s">
        <v>59</v>
      </c>
      <c r="J5" s="3" t="s">
        <v>60</v>
      </c>
      <c r="K5" s="3" t="s">
        <v>172</v>
      </c>
      <c r="L5" s="27" t="s">
        <v>64</v>
      </c>
      <c r="M5" s="26" t="s">
        <v>97</v>
      </c>
      <c r="N5" s="14" t="s">
        <v>52</v>
      </c>
      <c r="P5" s="16"/>
      <c r="Q5" s="118"/>
    </row>
    <row r="6" spans="2:17" ht="10.5">
      <c r="B6" s="19" t="s">
        <v>58</v>
      </c>
      <c r="C6" s="19" t="s">
        <v>58</v>
      </c>
      <c r="D6" s="19" t="s">
        <v>58</v>
      </c>
      <c r="E6" s="19" t="s">
        <v>58</v>
      </c>
      <c r="F6" s="19" t="s">
        <v>58</v>
      </c>
      <c r="G6" s="19" t="s">
        <v>58</v>
      </c>
      <c r="H6" s="19" t="s">
        <v>58</v>
      </c>
      <c r="I6" s="19" t="s">
        <v>58</v>
      </c>
      <c r="J6" s="19" t="s">
        <v>58</v>
      </c>
      <c r="K6" s="21" t="s">
        <v>173</v>
      </c>
      <c r="L6" s="27" t="s">
        <v>65</v>
      </c>
      <c r="M6" s="72" t="s">
        <v>68</v>
      </c>
      <c r="N6" s="20" t="s">
        <v>1</v>
      </c>
      <c r="O6" s="1" t="s">
        <v>44</v>
      </c>
      <c r="P6" s="17" t="s">
        <v>44</v>
      </c>
      <c r="Q6" s="118"/>
    </row>
    <row r="7" spans="1:17" ht="10.5">
      <c r="A7" s="39" t="s">
        <v>55</v>
      </c>
      <c r="B7" s="40" t="s">
        <v>78</v>
      </c>
      <c r="C7" s="40" t="s">
        <v>78</v>
      </c>
      <c r="D7" s="40" t="s">
        <v>78</v>
      </c>
      <c r="E7" s="40" t="s">
        <v>78</v>
      </c>
      <c r="F7" s="40" t="s">
        <v>78</v>
      </c>
      <c r="G7" s="40" t="s">
        <v>78</v>
      </c>
      <c r="H7" s="40" t="s">
        <v>78</v>
      </c>
      <c r="I7" s="40" t="s">
        <v>78</v>
      </c>
      <c r="J7" s="40" t="s">
        <v>78</v>
      </c>
      <c r="K7" s="4" t="s">
        <v>125</v>
      </c>
      <c r="L7" s="41" t="s">
        <v>107</v>
      </c>
      <c r="M7" s="42" t="s">
        <v>78</v>
      </c>
      <c r="N7" s="43" t="s">
        <v>207</v>
      </c>
      <c r="O7" s="44" t="s">
        <v>208</v>
      </c>
      <c r="P7" s="45" t="s">
        <v>49</v>
      </c>
      <c r="Q7" s="70" t="s">
        <v>45</v>
      </c>
    </row>
    <row r="8" spans="1:17" ht="10.5">
      <c r="A8" s="33" t="s">
        <v>2</v>
      </c>
      <c r="B8" s="82" t="s">
        <v>91</v>
      </c>
      <c r="C8" s="83" t="s">
        <v>119</v>
      </c>
      <c r="D8" s="84">
        <v>0.18</v>
      </c>
      <c r="E8" s="82" t="s">
        <v>83</v>
      </c>
      <c r="F8" s="83" t="s">
        <v>120</v>
      </c>
      <c r="G8" s="84">
        <v>0.19</v>
      </c>
      <c r="H8" s="82" t="s">
        <v>91</v>
      </c>
      <c r="I8" s="83" t="s">
        <v>120</v>
      </c>
      <c r="J8" s="85">
        <v>0.18</v>
      </c>
      <c r="K8" s="67" t="s">
        <v>121</v>
      </c>
      <c r="L8" s="77" t="s">
        <v>106</v>
      </c>
      <c r="M8" s="75" t="s">
        <v>91</v>
      </c>
      <c r="N8" s="46">
        <v>4504</v>
      </c>
      <c r="O8" s="47">
        <v>516858</v>
      </c>
      <c r="P8" s="48">
        <f>O8/N8</f>
        <v>114.75532859680284</v>
      </c>
      <c r="Q8" s="119">
        <v>36</v>
      </c>
    </row>
    <row r="9" spans="1:17" ht="10.5">
      <c r="A9" s="69"/>
      <c r="B9" s="96"/>
      <c r="C9" s="98"/>
      <c r="D9" s="99"/>
      <c r="E9" s="96"/>
      <c r="F9" s="98"/>
      <c r="G9" s="99"/>
      <c r="H9" s="96"/>
      <c r="I9" s="98"/>
      <c r="J9" s="100"/>
      <c r="K9" s="101" t="s">
        <v>122</v>
      </c>
      <c r="L9" s="102"/>
      <c r="M9" s="103"/>
      <c r="N9" s="104"/>
      <c r="O9" s="105"/>
      <c r="P9" s="106"/>
      <c r="Q9" s="120"/>
    </row>
    <row r="10" spans="1:17" ht="10.5">
      <c r="A10" s="38" t="s">
        <v>69</v>
      </c>
      <c r="B10" s="90" t="s">
        <v>98</v>
      </c>
      <c r="C10" s="81">
        <v>0</v>
      </c>
      <c r="D10" s="88">
        <v>0.08</v>
      </c>
      <c r="E10" s="86" t="s">
        <v>98</v>
      </c>
      <c r="F10" s="81">
        <v>0</v>
      </c>
      <c r="G10" s="88">
        <v>0.08</v>
      </c>
      <c r="H10" s="81">
        <v>0</v>
      </c>
      <c r="I10" s="81">
        <v>0</v>
      </c>
      <c r="J10" s="81">
        <v>0</v>
      </c>
      <c r="K10" s="68"/>
      <c r="L10" s="53" t="s">
        <v>106</v>
      </c>
      <c r="M10" s="76" t="s">
        <v>98</v>
      </c>
      <c r="N10" s="49">
        <v>648</v>
      </c>
      <c r="O10" s="50">
        <v>37353</v>
      </c>
      <c r="P10" s="51">
        <f aca="true" t="shared" si="0" ref="P10:P16">O10/N10</f>
        <v>57.64351851851852</v>
      </c>
      <c r="Q10" s="121">
        <v>49</v>
      </c>
    </row>
    <row r="11" spans="1:17" ht="10.5">
      <c r="A11" s="107" t="s">
        <v>3</v>
      </c>
      <c r="B11" s="94" t="s">
        <v>81</v>
      </c>
      <c r="C11" s="108">
        <v>0</v>
      </c>
      <c r="D11" s="97">
        <v>0.18</v>
      </c>
      <c r="E11" s="94" t="s">
        <v>81</v>
      </c>
      <c r="F11" s="108">
        <v>0</v>
      </c>
      <c r="G11" s="97">
        <v>0.18</v>
      </c>
      <c r="H11" s="94" t="s">
        <v>81</v>
      </c>
      <c r="I11" s="108">
        <v>0</v>
      </c>
      <c r="J11" s="95">
        <v>0.18</v>
      </c>
      <c r="K11" s="109" t="s">
        <v>123</v>
      </c>
      <c r="L11" s="110" t="s">
        <v>108</v>
      </c>
      <c r="M11" s="111" t="s">
        <v>81</v>
      </c>
      <c r="N11" s="112">
        <v>5579</v>
      </c>
      <c r="O11" s="113">
        <v>642050</v>
      </c>
      <c r="P11" s="60">
        <f t="shared" si="0"/>
        <v>115.08334827029934</v>
      </c>
      <c r="Q11" s="122">
        <v>35</v>
      </c>
    </row>
    <row r="12" spans="1:17" ht="10.5">
      <c r="A12" s="107" t="s">
        <v>4</v>
      </c>
      <c r="B12" s="94" t="s">
        <v>99</v>
      </c>
      <c r="C12" s="108">
        <v>0</v>
      </c>
      <c r="D12" s="97">
        <v>0.215</v>
      </c>
      <c r="E12" s="94" t="s">
        <v>124</v>
      </c>
      <c r="F12" s="108">
        <v>0</v>
      </c>
      <c r="G12" s="97">
        <v>0.225</v>
      </c>
      <c r="H12" s="94" t="s">
        <v>99</v>
      </c>
      <c r="I12" s="108">
        <v>0</v>
      </c>
      <c r="J12" s="95">
        <v>0.215</v>
      </c>
      <c r="K12" s="114"/>
      <c r="L12" s="110" t="s">
        <v>106</v>
      </c>
      <c r="M12" s="111" t="s">
        <v>99</v>
      </c>
      <c r="N12" s="112">
        <v>2728</v>
      </c>
      <c r="O12" s="113">
        <v>431449</v>
      </c>
      <c r="P12" s="60">
        <f t="shared" si="0"/>
        <v>158.1557917888563</v>
      </c>
      <c r="Q12" s="122">
        <v>6</v>
      </c>
    </row>
    <row r="13" spans="1:17" ht="10.5">
      <c r="A13" s="107" t="s">
        <v>5</v>
      </c>
      <c r="B13" s="94" t="s">
        <v>81</v>
      </c>
      <c r="C13" s="108">
        <v>0</v>
      </c>
      <c r="D13" s="97">
        <v>0.18</v>
      </c>
      <c r="E13" s="94" t="s">
        <v>81</v>
      </c>
      <c r="F13" s="108">
        <v>0</v>
      </c>
      <c r="G13" s="97">
        <v>0.18</v>
      </c>
      <c r="H13" s="94" t="s">
        <v>81</v>
      </c>
      <c r="I13" s="108">
        <v>0</v>
      </c>
      <c r="J13" s="95">
        <v>0.18</v>
      </c>
      <c r="K13" s="109" t="s">
        <v>137</v>
      </c>
      <c r="L13" s="110" t="s">
        <v>108</v>
      </c>
      <c r="M13" s="111" t="s">
        <v>81</v>
      </c>
      <c r="N13" s="115">
        <v>35463</v>
      </c>
      <c r="O13" s="113">
        <v>3202511</v>
      </c>
      <c r="P13" s="60">
        <f t="shared" si="0"/>
        <v>90.30569889744241</v>
      </c>
      <c r="Q13" s="122">
        <v>44</v>
      </c>
    </row>
    <row r="14" spans="1:17" ht="10.5" customHeight="1">
      <c r="A14" s="107" t="s">
        <v>6</v>
      </c>
      <c r="B14" s="94" t="s">
        <v>87</v>
      </c>
      <c r="C14" s="108">
        <v>0</v>
      </c>
      <c r="D14" s="97">
        <v>0.22</v>
      </c>
      <c r="E14" s="94" t="s">
        <v>94</v>
      </c>
      <c r="F14" s="108">
        <v>0</v>
      </c>
      <c r="G14" s="97">
        <v>0.205</v>
      </c>
      <c r="H14" s="94" t="s">
        <v>87</v>
      </c>
      <c r="I14" s="108">
        <v>0</v>
      </c>
      <c r="J14" s="95">
        <v>0.22</v>
      </c>
      <c r="K14" s="109"/>
      <c r="L14" s="110" t="s">
        <v>106</v>
      </c>
      <c r="M14" s="111" t="s">
        <v>87</v>
      </c>
      <c r="N14" s="112">
        <v>4548</v>
      </c>
      <c r="O14" s="113">
        <v>578754</v>
      </c>
      <c r="P14" s="60">
        <f t="shared" si="0"/>
        <v>127.25461741424802</v>
      </c>
      <c r="Q14" s="122">
        <v>22</v>
      </c>
    </row>
    <row r="15" spans="1:17" ht="10.5" customHeight="1">
      <c r="A15" s="107" t="s">
        <v>7</v>
      </c>
      <c r="B15" s="94" t="s">
        <v>100</v>
      </c>
      <c r="C15" s="108">
        <v>0</v>
      </c>
      <c r="D15" s="97">
        <v>0.25</v>
      </c>
      <c r="E15" s="94" t="s">
        <v>126</v>
      </c>
      <c r="F15" s="108">
        <v>0</v>
      </c>
      <c r="G15" s="97">
        <v>0.26</v>
      </c>
      <c r="H15" s="94" t="s">
        <v>88</v>
      </c>
      <c r="I15" s="108">
        <v>0</v>
      </c>
      <c r="J15" s="95">
        <v>0.24</v>
      </c>
      <c r="K15" s="109"/>
      <c r="L15" s="110" t="s">
        <v>106</v>
      </c>
      <c r="M15" s="111" t="s">
        <v>100</v>
      </c>
      <c r="N15" s="112">
        <v>3487</v>
      </c>
      <c r="O15" s="113">
        <v>450330</v>
      </c>
      <c r="P15" s="60">
        <f t="shared" si="0"/>
        <v>129.14539718956124</v>
      </c>
      <c r="Q15" s="122">
        <v>18</v>
      </c>
    </row>
    <row r="16" spans="1:17" ht="10.5">
      <c r="A16" s="10" t="s">
        <v>70</v>
      </c>
      <c r="B16" s="86" t="s">
        <v>80</v>
      </c>
      <c r="C16" s="81">
        <v>0</v>
      </c>
      <c r="D16" s="91">
        <v>0.23</v>
      </c>
      <c r="E16" s="90">
        <v>0.22</v>
      </c>
      <c r="F16" s="81">
        <v>0</v>
      </c>
      <c r="G16" s="91">
        <v>0.22</v>
      </c>
      <c r="H16" s="86">
        <v>0.23</v>
      </c>
      <c r="I16" s="81">
        <v>0</v>
      </c>
      <c r="J16" s="89">
        <v>0.23</v>
      </c>
      <c r="K16" s="68" t="s">
        <v>130</v>
      </c>
      <c r="L16" s="53" t="s">
        <v>106</v>
      </c>
      <c r="M16" s="76" t="s">
        <v>80</v>
      </c>
      <c r="N16" s="10">
        <v>818</v>
      </c>
      <c r="O16" s="50">
        <v>107268</v>
      </c>
      <c r="P16" s="51">
        <f t="shared" si="0"/>
        <v>131.13447432762837</v>
      </c>
      <c r="Q16" s="123">
        <v>16</v>
      </c>
    </row>
    <row r="17" spans="2:17" ht="10.5">
      <c r="B17" s="86"/>
      <c r="C17" s="81"/>
      <c r="D17" s="91"/>
      <c r="E17" s="86"/>
      <c r="F17" s="81"/>
      <c r="G17" s="91"/>
      <c r="H17" s="86"/>
      <c r="I17" s="81"/>
      <c r="J17" s="89"/>
      <c r="K17" s="68" t="s">
        <v>127</v>
      </c>
      <c r="L17" s="53"/>
      <c r="M17" s="76"/>
      <c r="N17" s="10"/>
      <c r="O17" s="50"/>
      <c r="P17" s="51"/>
      <c r="Q17" s="123"/>
    </row>
    <row r="18" spans="2:17" ht="10.5">
      <c r="B18" s="86"/>
      <c r="C18" s="81"/>
      <c r="D18" s="91"/>
      <c r="E18" s="86"/>
      <c r="F18" s="81"/>
      <c r="G18" s="91"/>
      <c r="H18" s="86"/>
      <c r="I18" s="81"/>
      <c r="J18" s="89"/>
      <c r="K18" s="68" t="s">
        <v>128</v>
      </c>
      <c r="L18" s="53"/>
      <c r="M18" s="76"/>
      <c r="N18" s="10"/>
      <c r="O18" s="50"/>
      <c r="P18" s="51"/>
      <c r="Q18" s="123"/>
    </row>
    <row r="19" spans="1:17" ht="10.5">
      <c r="A19" s="69"/>
      <c r="B19" s="96"/>
      <c r="C19" s="116"/>
      <c r="D19" s="100"/>
      <c r="E19" s="96"/>
      <c r="F19" s="116"/>
      <c r="G19" s="100"/>
      <c r="H19" s="96"/>
      <c r="I19" s="116"/>
      <c r="J19" s="100"/>
      <c r="K19" s="101" t="s">
        <v>129</v>
      </c>
      <c r="L19" s="102"/>
      <c r="M19" s="103"/>
      <c r="N19" s="69"/>
      <c r="O19" s="105"/>
      <c r="P19" s="106"/>
      <c r="Q19" s="124"/>
    </row>
    <row r="20" spans="1:17" ht="10.5">
      <c r="A20" s="10" t="s">
        <v>8</v>
      </c>
      <c r="B20" s="86">
        <v>0.04</v>
      </c>
      <c r="C20" s="87">
        <v>0.103</v>
      </c>
      <c r="D20" s="88">
        <v>0.143</v>
      </c>
      <c r="E20" s="86">
        <v>0.167</v>
      </c>
      <c r="F20" s="87">
        <v>0.103</v>
      </c>
      <c r="G20" s="88">
        <v>0.27</v>
      </c>
      <c r="H20" s="86">
        <v>0.04</v>
      </c>
      <c r="I20" s="87">
        <v>0.103</v>
      </c>
      <c r="J20" s="89">
        <v>0.143</v>
      </c>
      <c r="K20" s="68" t="s">
        <v>131</v>
      </c>
      <c r="L20" s="53" t="s">
        <v>108</v>
      </c>
      <c r="M20" s="76" t="s">
        <v>101</v>
      </c>
      <c r="N20" s="49">
        <v>16999</v>
      </c>
      <c r="O20" s="50">
        <v>1909506</v>
      </c>
      <c r="P20" s="51">
        <f>O20/N20</f>
        <v>112.33049002882522</v>
      </c>
      <c r="Q20" s="121">
        <v>38</v>
      </c>
    </row>
    <row r="21" spans="2:17" ht="10.5">
      <c r="B21" s="86"/>
      <c r="C21" s="87"/>
      <c r="D21" s="88"/>
      <c r="E21" s="86"/>
      <c r="F21" s="87"/>
      <c r="G21" s="88"/>
      <c r="H21" s="86"/>
      <c r="I21" s="87"/>
      <c r="J21" s="89"/>
      <c r="K21" s="68" t="s">
        <v>132</v>
      </c>
      <c r="L21" s="53"/>
      <c r="M21" s="76"/>
      <c r="N21" s="49"/>
      <c r="O21" s="50"/>
      <c r="P21" s="51"/>
      <c r="Q21" s="121"/>
    </row>
    <row r="22" spans="2:17" ht="10.5">
      <c r="B22" s="86"/>
      <c r="C22" s="87"/>
      <c r="D22" s="88"/>
      <c r="E22" s="86"/>
      <c r="F22" s="87"/>
      <c r="G22" s="88"/>
      <c r="H22" s="86"/>
      <c r="I22" s="87"/>
      <c r="J22" s="89"/>
      <c r="K22" s="68" t="s">
        <v>135</v>
      </c>
      <c r="L22" s="53"/>
      <c r="M22" s="76"/>
      <c r="N22" s="49"/>
      <c r="O22" s="50"/>
      <c r="P22" s="51"/>
      <c r="Q22" s="121"/>
    </row>
    <row r="23" spans="2:17" ht="10.5">
      <c r="B23" s="86"/>
      <c r="C23" s="87"/>
      <c r="D23" s="88"/>
      <c r="E23" s="86"/>
      <c r="F23" s="87"/>
      <c r="G23" s="88"/>
      <c r="H23" s="86"/>
      <c r="I23" s="87"/>
      <c r="J23" s="89"/>
      <c r="K23" s="68" t="s">
        <v>133</v>
      </c>
      <c r="L23" s="53"/>
      <c r="M23" s="76"/>
      <c r="N23" s="49"/>
      <c r="O23" s="50"/>
      <c r="P23" s="51"/>
      <c r="Q23" s="121"/>
    </row>
    <row r="24" spans="1:17" ht="10.5">
      <c r="A24" s="69"/>
      <c r="B24" s="96"/>
      <c r="C24" s="98"/>
      <c r="D24" s="99"/>
      <c r="E24" s="96"/>
      <c r="F24" s="98"/>
      <c r="G24" s="99"/>
      <c r="H24" s="96"/>
      <c r="I24" s="98"/>
      <c r="J24" s="100"/>
      <c r="K24" s="101" t="s">
        <v>134</v>
      </c>
      <c r="L24" s="102"/>
      <c r="M24" s="103"/>
      <c r="N24" s="104"/>
      <c r="O24" s="105"/>
      <c r="P24" s="106"/>
      <c r="Q24" s="120"/>
    </row>
    <row r="25" spans="1:17" ht="10.5">
      <c r="A25" s="107" t="s">
        <v>9</v>
      </c>
      <c r="B25" s="93">
        <v>0.075</v>
      </c>
      <c r="C25" s="108">
        <v>0</v>
      </c>
      <c r="D25" s="97">
        <v>0.075</v>
      </c>
      <c r="E25" s="94">
        <v>0.075</v>
      </c>
      <c r="F25" s="108">
        <v>0</v>
      </c>
      <c r="G25" s="97">
        <v>0.075</v>
      </c>
      <c r="H25" s="94">
        <v>0.075</v>
      </c>
      <c r="I25" s="108">
        <v>0</v>
      </c>
      <c r="J25" s="95">
        <v>0.075</v>
      </c>
      <c r="K25" s="109" t="s">
        <v>136</v>
      </c>
      <c r="L25" s="110" t="s">
        <v>106</v>
      </c>
      <c r="M25" s="111" t="s">
        <v>102</v>
      </c>
      <c r="N25" s="112">
        <v>8676</v>
      </c>
      <c r="O25" s="113">
        <v>678115</v>
      </c>
      <c r="P25" s="60">
        <f>O25/N25</f>
        <v>78.1598662978331</v>
      </c>
      <c r="Q25" s="122">
        <v>46</v>
      </c>
    </row>
    <row r="26" spans="1:17" ht="10.5">
      <c r="A26" s="10" t="s">
        <v>10</v>
      </c>
      <c r="B26" s="86">
        <v>0.16</v>
      </c>
      <c r="C26" s="128">
        <v>0</v>
      </c>
      <c r="D26" s="84">
        <v>0.16</v>
      </c>
      <c r="E26" s="82">
        <v>0.16</v>
      </c>
      <c r="F26" s="128">
        <v>0</v>
      </c>
      <c r="G26" s="84">
        <v>0.16</v>
      </c>
      <c r="H26" s="82">
        <v>0.16</v>
      </c>
      <c r="I26" s="128">
        <v>0</v>
      </c>
      <c r="J26" s="89">
        <v>0.16</v>
      </c>
      <c r="K26" s="68" t="s">
        <v>138</v>
      </c>
      <c r="L26" s="53" t="s">
        <v>106</v>
      </c>
      <c r="M26" s="76" t="s">
        <v>91</v>
      </c>
      <c r="N26" s="49">
        <v>1249</v>
      </c>
      <c r="O26" s="50">
        <v>80194</v>
      </c>
      <c r="P26" s="51">
        <f>O26/N26</f>
        <v>64.20656525220176</v>
      </c>
      <c r="Q26" s="121">
        <v>47</v>
      </c>
    </row>
    <row r="27" spans="1:17" ht="10.5">
      <c r="A27" s="69"/>
      <c r="B27" s="96"/>
      <c r="C27" s="98"/>
      <c r="D27" s="99"/>
      <c r="E27" s="96"/>
      <c r="F27" s="98"/>
      <c r="G27" s="99"/>
      <c r="H27" s="96"/>
      <c r="I27" s="126"/>
      <c r="J27" s="99"/>
      <c r="K27" s="101" t="s">
        <v>139</v>
      </c>
      <c r="L27" s="127"/>
      <c r="M27" s="103"/>
      <c r="N27" s="104"/>
      <c r="O27" s="105"/>
      <c r="P27" s="106"/>
      <c r="Q27" s="120"/>
    </row>
    <row r="28" spans="1:17" ht="10.5">
      <c r="A28" s="10" t="s">
        <v>11</v>
      </c>
      <c r="B28" s="86">
        <v>0.25</v>
      </c>
      <c r="C28" s="128">
        <v>0</v>
      </c>
      <c r="D28" s="88">
        <v>0.25</v>
      </c>
      <c r="E28" s="86">
        <v>0.25</v>
      </c>
      <c r="F28" s="128">
        <v>0</v>
      </c>
      <c r="G28" s="88">
        <v>0.25</v>
      </c>
      <c r="H28" s="86">
        <v>0.225</v>
      </c>
      <c r="I28" s="128">
        <v>0</v>
      </c>
      <c r="J28" s="89">
        <v>0.225</v>
      </c>
      <c r="K28" s="68" t="s">
        <v>140</v>
      </c>
      <c r="L28" s="53" t="s">
        <v>108</v>
      </c>
      <c r="M28" s="76" t="s">
        <v>100</v>
      </c>
      <c r="N28" s="49">
        <v>1367</v>
      </c>
      <c r="O28" s="50">
        <v>211278</v>
      </c>
      <c r="P28" s="51">
        <f>O28/N28</f>
        <v>154.55596196049743</v>
      </c>
      <c r="Q28" s="121">
        <v>8</v>
      </c>
    </row>
    <row r="29" spans="2:17" ht="10.5">
      <c r="B29" s="86"/>
      <c r="C29" s="87"/>
      <c r="D29" s="88"/>
      <c r="E29" s="86"/>
      <c r="F29" s="87"/>
      <c r="G29" s="88"/>
      <c r="H29" s="86"/>
      <c r="I29" s="87"/>
      <c r="J29" s="89"/>
      <c r="K29" s="68" t="s">
        <v>141</v>
      </c>
      <c r="L29" s="53"/>
      <c r="M29" s="76"/>
      <c r="N29" s="49"/>
      <c r="O29" s="50"/>
      <c r="P29" s="51"/>
      <c r="Q29" s="121"/>
    </row>
    <row r="30" spans="2:17" ht="10.5">
      <c r="B30" s="86"/>
      <c r="C30" s="87"/>
      <c r="D30" s="88"/>
      <c r="E30" s="86"/>
      <c r="F30" s="87"/>
      <c r="G30" s="88"/>
      <c r="H30" s="86"/>
      <c r="I30" s="87"/>
      <c r="J30" s="89"/>
      <c r="K30" s="68" t="s">
        <v>142</v>
      </c>
      <c r="L30" s="53"/>
      <c r="M30" s="76"/>
      <c r="N30" s="49"/>
      <c r="O30" s="50"/>
      <c r="P30" s="51"/>
      <c r="Q30" s="121"/>
    </row>
    <row r="31" spans="2:17" ht="10.5">
      <c r="B31" s="86"/>
      <c r="C31" s="87"/>
      <c r="D31" s="88"/>
      <c r="E31" s="86"/>
      <c r="F31" s="87"/>
      <c r="G31" s="88"/>
      <c r="H31" s="86"/>
      <c r="I31" s="87"/>
      <c r="J31" s="89"/>
      <c r="K31" s="68" t="s">
        <v>143</v>
      </c>
      <c r="L31" s="53"/>
      <c r="M31" s="76"/>
      <c r="N31" s="49"/>
      <c r="O31" s="50"/>
      <c r="P31" s="51"/>
      <c r="Q31" s="121"/>
    </row>
    <row r="32" spans="1:17" ht="10.5">
      <c r="A32" s="69"/>
      <c r="B32" s="96"/>
      <c r="C32" s="98"/>
      <c r="D32" s="99"/>
      <c r="E32" s="96"/>
      <c r="F32" s="98"/>
      <c r="G32" s="99"/>
      <c r="H32" s="96"/>
      <c r="I32" s="98"/>
      <c r="J32" s="100"/>
      <c r="K32" s="101" t="s">
        <v>144</v>
      </c>
      <c r="L32" s="102"/>
      <c r="M32" s="103"/>
      <c r="N32" s="104"/>
      <c r="O32" s="105"/>
      <c r="P32" s="106"/>
      <c r="Q32" s="120"/>
    </row>
    <row r="33" spans="1:17" ht="10.5">
      <c r="A33" s="38" t="s">
        <v>12</v>
      </c>
      <c r="B33" s="86">
        <v>0.19</v>
      </c>
      <c r="C33" s="87">
        <v>0.008</v>
      </c>
      <c r="D33" s="88">
        <v>0.198</v>
      </c>
      <c r="E33" s="86">
        <v>0.215</v>
      </c>
      <c r="F33" s="87">
        <v>0.008</v>
      </c>
      <c r="G33" s="88">
        <v>0.223</v>
      </c>
      <c r="H33" s="86">
        <v>0.19</v>
      </c>
      <c r="I33" s="87">
        <v>0.008</v>
      </c>
      <c r="J33" s="89">
        <v>0.198</v>
      </c>
      <c r="K33" s="67" t="s">
        <v>146</v>
      </c>
      <c r="L33" s="53" t="s">
        <v>106</v>
      </c>
      <c r="M33" s="76" t="s">
        <v>103</v>
      </c>
      <c r="N33" s="49">
        <v>12649</v>
      </c>
      <c r="O33" s="50">
        <v>1388323</v>
      </c>
      <c r="P33" s="51">
        <f>O33/N33</f>
        <v>109.75753023954462</v>
      </c>
      <c r="Q33" s="121">
        <v>40</v>
      </c>
    </row>
    <row r="34" spans="1:17" ht="10.5">
      <c r="A34" s="38"/>
      <c r="B34" s="86"/>
      <c r="C34" s="87"/>
      <c r="D34" s="88"/>
      <c r="E34" s="86"/>
      <c r="F34" s="87"/>
      <c r="G34" s="88"/>
      <c r="H34" s="86"/>
      <c r="I34" s="87"/>
      <c r="J34" s="89"/>
      <c r="K34" s="68" t="s">
        <v>147</v>
      </c>
      <c r="L34" s="53"/>
      <c r="M34" s="76"/>
      <c r="N34" s="49"/>
      <c r="O34" s="50"/>
      <c r="P34" s="51"/>
      <c r="Q34" s="121"/>
    </row>
    <row r="35" spans="1:17" ht="10.5">
      <c r="A35" s="38"/>
      <c r="B35" s="86"/>
      <c r="C35" s="87"/>
      <c r="D35" s="88"/>
      <c r="E35" s="86"/>
      <c r="F35" s="87"/>
      <c r="G35" s="88"/>
      <c r="H35" s="86"/>
      <c r="I35" s="87"/>
      <c r="J35" s="89"/>
      <c r="K35" s="68" t="s">
        <v>151</v>
      </c>
      <c r="L35" s="53"/>
      <c r="M35" s="76"/>
      <c r="N35" s="49"/>
      <c r="O35" s="50"/>
      <c r="P35" s="51"/>
      <c r="Q35" s="121"/>
    </row>
    <row r="36" spans="1:17" ht="10.5">
      <c r="A36" s="38"/>
      <c r="B36" s="86"/>
      <c r="C36" s="87"/>
      <c r="D36" s="88"/>
      <c r="E36" s="86"/>
      <c r="F36" s="87"/>
      <c r="G36" s="88"/>
      <c r="H36" s="86"/>
      <c r="I36" s="87"/>
      <c r="J36" s="89"/>
      <c r="K36" s="68" t="s">
        <v>152</v>
      </c>
      <c r="L36" s="53"/>
      <c r="M36" s="76"/>
      <c r="N36" s="49"/>
      <c r="O36" s="50"/>
      <c r="P36" s="51"/>
      <c r="Q36" s="121"/>
    </row>
    <row r="37" spans="1:17" ht="10.5">
      <c r="A37" s="38"/>
      <c r="B37" s="86"/>
      <c r="C37" s="87"/>
      <c r="D37" s="88"/>
      <c r="E37" s="86"/>
      <c r="F37" s="87"/>
      <c r="G37" s="88"/>
      <c r="H37" s="86"/>
      <c r="I37" s="87"/>
      <c r="J37" s="89"/>
      <c r="K37" s="68" t="s">
        <v>148</v>
      </c>
      <c r="L37" s="53"/>
      <c r="M37" s="76"/>
      <c r="N37" s="49"/>
      <c r="O37" s="50"/>
      <c r="P37" s="51"/>
      <c r="Q37" s="121"/>
    </row>
    <row r="38" spans="1:17" ht="10.5">
      <c r="A38" s="38"/>
      <c r="B38" s="86"/>
      <c r="C38" s="87"/>
      <c r="D38" s="88"/>
      <c r="E38" s="86"/>
      <c r="F38" s="87"/>
      <c r="G38" s="88"/>
      <c r="H38" s="86"/>
      <c r="I38" s="87"/>
      <c r="J38" s="89"/>
      <c r="K38" s="68" t="s">
        <v>149</v>
      </c>
      <c r="L38" s="53"/>
      <c r="M38" s="76"/>
      <c r="N38" s="49"/>
      <c r="O38" s="50"/>
      <c r="P38" s="51"/>
      <c r="Q38" s="121"/>
    </row>
    <row r="39" spans="1:17" ht="10.5">
      <c r="A39" s="69"/>
      <c r="B39" s="96"/>
      <c r="C39" s="98"/>
      <c r="D39" s="99"/>
      <c r="E39" s="96"/>
      <c r="F39" s="98"/>
      <c r="G39" s="99"/>
      <c r="H39" s="96"/>
      <c r="I39" s="98"/>
      <c r="J39" s="100"/>
      <c r="K39" s="101" t="s">
        <v>150</v>
      </c>
      <c r="L39" s="102"/>
      <c r="M39" s="103"/>
      <c r="N39" s="104"/>
      <c r="O39" s="105"/>
      <c r="P39" s="106"/>
      <c r="Q39" s="120"/>
    </row>
    <row r="40" spans="1:17" ht="10.5" customHeight="1">
      <c r="A40" s="38" t="s">
        <v>13</v>
      </c>
      <c r="B40" s="86">
        <v>0.18</v>
      </c>
      <c r="C40" s="128">
        <v>0</v>
      </c>
      <c r="D40" s="88">
        <v>0.18</v>
      </c>
      <c r="E40" s="86">
        <v>0.16</v>
      </c>
      <c r="F40" s="128">
        <v>0</v>
      </c>
      <c r="G40" s="88">
        <v>0.16</v>
      </c>
      <c r="H40" s="86">
        <v>0.18</v>
      </c>
      <c r="I40" s="128">
        <v>0</v>
      </c>
      <c r="J40" s="89">
        <v>0.18</v>
      </c>
      <c r="K40" s="67" t="s">
        <v>145</v>
      </c>
      <c r="L40" s="53" t="s">
        <v>109</v>
      </c>
      <c r="M40" s="76" t="s">
        <v>104</v>
      </c>
      <c r="N40" s="49">
        <v>6200</v>
      </c>
      <c r="O40" s="50">
        <v>750089</v>
      </c>
      <c r="P40" s="51">
        <f>O40/N40</f>
        <v>120.98209677419355</v>
      </c>
      <c r="Q40" s="121">
        <v>28</v>
      </c>
    </row>
    <row r="41" spans="1:17" ht="10.5" customHeight="1">
      <c r="A41" s="69"/>
      <c r="B41" s="96"/>
      <c r="C41" s="98"/>
      <c r="D41" s="99"/>
      <c r="E41" s="96"/>
      <c r="F41" s="98"/>
      <c r="G41" s="99"/>
      <c r="H41" s="96"/>
      <c r="I41" s="126"/>
      <c r="J41" s="99"/>
      <c r="K41" s="101" t="s">
        <v>153</v>
      </c>
      <c r="L41" s="127" t="s">
        <v>110</v>
      </c>
      <c r="M41" s="103"/>
      <c r="N41" s="104"/>
      <c r="O41" s="105"/>
      <c r="P41" s="106"/>
      <c r="Q41" s="120"/>
    </row>
    <row r="42" spans="1:17" ht="10.5">
      <c r="A42" s="107" t="s">
        <v>14</v>
      </c>
      <c r="B42" s="94">
        <v>0.203</v>
      </c>
      <c r="C42" s="108">
        <v>0</v>
      </c>
      <c r="D42" s="97">
        <v>0.203</v>
      </c>
      <c r="E42" s="94">
        <v>0.225</v>
      </c>
      <c r="F42" s="108">
        <v>0</v>
      </c>
      <c r="G42" s="97">
        <v>0.225</v>
      </c>
      <c r="H42" s="94">
        <v>0.19</v>
      </c>
      <c r="I42" s="108">
        <v>0</v>
      </c>
      <c r="J42" s="95">
        <v>0.19</v>
      </c>
      <c r="K42" s="109"/>
      <c r="L42" s="110" t="s">
        <v>108</v>
      </c>
      <c r="M42" s="111" t="s">
        <v>92</v>
      </c>
      <c r="N42" s="112">
        <v>2942</v>
      </c>
      <c r="O42" s="113">
        <v>348520</v>
      </c>
      <c r="P42" s="60">
        <f>O42/N42</f>
        <v>118.4636301835486</v>
      </c>
      <c r="Q42" s="122">
        <v>30</v>
      </c>
    </row>
    <row r="43" spans="1:17" ht="10.5">
      <c r="A43" s="107" t="s">
        <v>15</v>
      </c>
      <c r="B43" s="94">
        <v>0.24</v>
      </c>
      <c r="C43" s="108">
        <v>0</v>
      </c>
      <c r="D43" s="97">
        <v>0.24</v>
      </c>
      <c r="E43" s="94">
        <v>0.26</v>
      </c>
      <c r="F43" s="108">
        <v>0</v>
      </c>
      <c r="G43" s="97">
        <v>0.26</v>
      </c>
      <c r="H43" s="94">
        <v>0.24</v>
      </c>
      <c r="I43" s="108">
        <v>0</v>
      </c>
      <c r="J43" s="95">
        <v>0.24</v>
      </c>
      <c r="K43" s="109"/>
      <c r="L43" s="110" t="s">
        <v>108</v>
      </c>
      <c r="M43" s="111" t="s">
        <v>86</v>
      </c>
      <c r="N43" s="112">
        <v>2725</v>
      </c>
      <c r="O43" s="113">
        <v>411458</v>
      </c>
      <c r="P43" s="60">
        <f>O43/N43</f>
        <v>150.9937614678899</v>
      </c>
      <c r="Q43" s="122">
        <v>9</v>
      </c>
    </row>
    <row r="44" spans="1:17" ht="10.5">
      <c r="A44" s="38" t="s">
        <v>16</v>
      </c>
      <c r="B44" s="86">
        <v>0.15</v>
      </c>
      <c r="C44" s="87">
        <v>0.014</v>
      </c>
      <c r="D44" s="88">
        <v>0.164</v>
      </c>
      <c r="E44" s="86">
        <v>0.12</v>
      </c>
      <c r="F44" s="87">
        <v>0.014</v>
      </c>
      <c r="G44" s="88">
        <v>0.134</v>
      </c>
      <c r="H44" s="86">
        <v>0.15</v>
      </c>
      <c r="I44" s="92">
        <v>0.014</v>
      </c>
      <c r="J44" s="89">
        <v>0.164</v>
      </c>
      <c r="K44" s="68" t="s">
        <v>154</v>
      </c>
      <c r="L44" s="53" t="s">
        <v>106</v>
      </c>
      <c r="M44" s="76" t="s">
        <v>104</v>
      </c>
      <c r="N44" s="49">
        <v>4118</v>
      </c>
      <c r="O44" s="50">
        <v>469944</v>
      </c>
      <c r="P44" s="51">
        <f>O44/N44</f>
        <v>114.11947547353084</v>
      </c>
      <c r="Q44" s="121">
        <v>37</v>
      </c>
    </row>
    <row r="45" spans="1:17" ht="10.5">
      <c r="A45" s="38"/>
      <c r="B45" s="86"/>
      <c r="C45" s="87"/>
      <c r="D45" s="88"/>
      <c r="E45" s="86"/>
      <c r="F45" s="87"/>
      <c r="G45" s="88"/>
      <c r="H45" s="86"/>
      <c r="I45" s="92"/>
      <c r="J45" s="89"/>
      <c r="K45" s="68" t="s">
        <v>151</v>
      </c>
      <c r="L45" s="53"/>
      <c r="M45" s="76"/>
      <c r="N45" s="49"/>
      <c r="O45" s="50"/>
      <c r="P45" s="51"/>
      <c r="Q45" s="121"/>
    </row>
    <row r="46" spans="1:17" ht="10.5">
      <c r="A46" s="38"/>
      <c r="B46" s="86"/>
      <c r="C46" s="87"/>
      <c r="D46" s="88"/>
      <c r="E46" s="86"/>
      <c r="F46" s="87"/>
      <c r="G46" s="88"/>
      <c r="H46" s="86"/>
      <c r="I46" s="92"/>
      <c r="J46" s="89"/>
      <c r="K46" s="68" t="s">
        <v>155</v>
      </c>
      <c r="L46" s="53"/>
      <c r="M46" s="76"/>
      <c r="N46" s="49"/>
      <c r="O46" s="50"/>
      <c r="P46" s="51"/>
      <c r="Q46" s="121"/>
    </row>
    <row r="47" spans="1:17" ht="10.5">
      <c r="A47" s="38"/>
      <c r="B47" s="86"/>
      <c r="C47" s="87"/>
      <c r="D47" s="88"/>
      <c r="E47" s="86"/>
      <c r="F47" s="87"/>
      <c r="G47" s="88"/>
      <c r="H47" s="86"/>
      <c r="I47" s="92"/>
      <c r="J47" s="89"/>
      <c r="K47" s="68" t="s">
        <v>156</v>
      </c>
      <c r="L47" s="53"/>
      <c r="M47" s="76"/>
      <c r="N47" s="49"/>
      <c r="O47" s="50"/>
      <c r="P47" s="51"/>
      <c r="Q47" s="121"/>
    </row>
    <row r="48" spans="1:17" ht="10.5">
      <c r="A48" s="38"/>
      <c r="B48" s="86"/>
      <c r="C48" s="87"/>
      <c r="D48" s="88"/>
      <c r="E48" s="86"/>
      <c r="F48" s="87"/>
      <c r="G48" s="88"/>
      <c r="H48" s="86"/>
      <c r="I48" s="92"/>
      <c r="J48" s="89"/>
      <c r="K48" s="68" t="s">
        <v>157</v>
      </c>
      <c r="L48" s="53"/>
      <c r="M48" s="76"/>
      <c r="N48" s="49"/>
      <c r="O48" s="50"/>
      <c r="P48" s="51"/>
      <c r="Q48" s="121"/>
    </row>
    <row r="49" spans="1:17" ht="10.5">
      <c r="A49" s="38"/>
      <c r="B49" s="86"/>
      <c r="C49" s="87"/>
      <c r="D49" s="88"/>
      <c r="E49" s="86"/>
      <c r="F49" s="87"/>
      <c r="G49" s="88"/>
      <c r="H49" s="86"/>
      <c r="I49" s="92"/>
      <c r="J49" s="89"/>
      <c r="K49" s="68" t="s">
        <v>158</v>
      </c>
      <c r="L49" s="53"/>
      <c r="M49" s="76"/>
      <c r="N49" s="49"/>
      <c r="O49" s="50"/>
      <c r="P49" s="51"/>
      <c r="Q49" s="121"/>
    </row>
    <row r="50" spans="1:17" ht="10.5">
      <c r="A50" s="69"/>
      <c r="B50" s="96"/>
      <c r="C50" s="98"/>
      <c r="D50" s="99"/>
      <c r="E50" s="96"/>
      <c r="F50" s="98"/>
      <c r="G50" s="99"/>
      <c r="H50" s="96"/>
      <c r="I50" s="126"/>
      <c r="J50" s="100"/>
      <c r="K50" s="101" t="s">
        <v>159</v>
      </c>
      <c r="L50" s="102"/>
      <c r="M50" s="103"/>
      <c r="N50" s="104"/>
      <c r="O50" s="105"/>
      <c r="P50" s="106"/>
      <c r="Q50" s="120"/>
    </row>
    <row r="51" spans="1:17" s="38" customFormat="1" ht="10.5">
      <c r="A51" s="38" t="s">
        <v>17</v>
      </c>
      <c r="B51" s="86">
        <v>0.2</v>
      </c>
      <c r="C51" s="128">
        <v>0</v>
      </c>
      <c r="D51" s="84">
        <v>0.2</v>
      </c>
      <c r="E51" s="82">
        <v>0.2</v>
      </c>
      <c r="F51" s="128">
        <v>0</v>
      </c>
      <c r="G51" s="84">
        <v>0.2</v>
      </c>
      <c r="H51" s="82">
        <v>0.2</v>
      </c>
      <c r="I51" s="128">
        <v>0</v>
      </c>
      <c r="J51" s="89">
        <v>0.2</v>
      </c>
      <c r="K51" s="68"/>
      <c r="L51" s="78" t="s">
        <v>111</v>
      </c>
      <c r="M51" s="76" t="s">
        <v>92</v>
      </c>
      <c r="N51" s="49">
        <v>4494</v>
      </c>
      <c r="O51" s="50">
        <v>555621</v>
      </c>
      <c r="P51" s="51">
        <f>O51/N51</f>
        <v>123.63618157543391</v>
      </c>
      <c r="Q51" s="121">
        <v>24</v>
      </c>
    </row>
    <row r="52" spans="1:17" s="38" customFormat="1" ht="10.5">
      <c r="A52" s="69"/>
      <c r="B52" s="96"/>
      <c r="C52" s="98"/>
      <c r="D52" s="99"/>
      <c r="E52" s="96"/>
      <c r="F52" s="98"/>
      <c r="G52" s="99"/>
      <c r="H52" s="96"/>
      <c r="I52" s="98"/>
      <c r="J52" s="100"/>
      <c r="K52" s="101"/>
      <c r="L52" s="102" t="s">
        <v>112</v>
      </c>
      <c r="M52" s="103"/>
      <c r="N52" s="104"/>
      <c r="O52" s="105"/>
      <c r="P52" s="106"/>
      <c r="Q52" s="120"/>
    </row>
    <row r="53" spans="1:17" ht="10.5">
      <c r="A53" s="10" t="s">
        <v>18</v>
      </c>
      <c r="B53" s="86">
        <v>0.246</v>
      </c>
      <c r="C53" s="128">
        <v>0</v>
      </c>
      <c r="D53" s="88">
        <v>0.246</v>
      </c>
      <c r="E53" s="86">
        <v>0.257</v>
      </c>
      <c r="F53" s="128">
        <v>0</v>
      </c>
      <c r="G53" s="88">
        <v>0.257</v>
      </c>
      <c r="H53" s="86">
        <v>0.246</v>
      </c>
      <c r="I53" s="128">
        <v>0</v>
      </c>
      <c r="J53" s="89">
        <v>0.246</v>
      </c>
      <c r="K53" s="68" t="s">
        <v>127</v>
      </c>
      <c r="L53" s="53" t="s">
        <v>106</v>
      </c>
      <c r="M53" s="76" t="s">
        <v>87</v>
      </c>
      <c r="N53" s="49">
        <v>1309</v>
      </c>
      <c r="O53" s="50">
        <v>194472</v>
      </c>
      <c r="P53" s="51">
        <f>O53/N53</f>
        <v>148.56531703590528</v>
      </c>
      <c r="Q53" s="121">
        <v>10</v>
      </c>
    </row>
    <row r="54" spans="2:17" ht="10.5">
      <c r="B54" s="86"/>
      <c r="C54" s="87"/>
      <c r="D54" s="88"/>
      <c r="E54" s="86"/>
      <c r="F54" s="87"/>
      <c r="G54" s="88"/>
      <c r="H54" s="86"/>
      <c r="I54" s="92"/>
      <c r="J54" s="89"/>
      <c r="K54" s="68" t="s">
        <v>128</v>
      </c>
      <c r="L54" s="53"/>
      <c r="M54" s="76"/>
      <c r="N54" s="49"/>
      <c r="O54" s="50"/>
      <c r="P54" s="51"/>
      <c r="Q54" s="121"/>
    </row>
    <row r="55" spans="1:17" ht="10.5">
      <c r="A55" s="69"/>
      <c r="B55" s="96"/>
      <c r="C55" s="98"/>
      <c r="D55" s="99"/>
      <c r="E55" s="96"/>
      <c r="F55" s="98"/>
      <c r="G55" s="99"/>
      <c r="H55" s="96"/>
      <c r="I55" s="126"/>
      <c r="J55" s="99"/>
      <c r="K55" s="101" t="s">
        <v>129</v>
      </c>
      <c r="L55" s="127"/>
      <c r="M55" s="103"/>
      <c r="N55" s="104"/>
      <c r="O55" s="105"/>
      <c r="P55" s="106"/>
      <c r="Q55" s="120"/>
    </row>
    <row r="56" spans="1:17" ht="10.5">
      <c r="A56" s="10" t="s">
        <v>19</v>
      </c>
      <c r="B56" s="86">
        <v>0.235</v>
      </c>
      <c r="C56" s="128">
        <v>0</v>
      </c>
      <c r="D56" s="88">
        <v>0.235</v>
      </c>
      <c r="E56" s="86">
        <v>0.2425</v>
      </c>
      <c r="F56" s="128">
        <v>0</v>
      </c>
      <c r="G56" s="88">
        <v>0.2425</v>
      </c>
      <c r="H56" s="86">
        <v>0.235</v>
      </c>
      <c r="I56" s="128">
        <v>0</v>
      </c>
      <c r="J56" s="89">
        <v>0.235</v>
      </c>
      <c r="K56" s="68"/>
      <c r="L56" s="78" t="s">
        <v>111</v>
      </c>
      <c r="M56" s="76" t="s">
        <v>105</v>
      </c>
      <c r="N56" s="49">
        <v>5512</v>
      </c>
      <c r="O56" s="50">
        <v>716686</v>
      </c>
      <c r="P56" s="51">
        <f>O56/N56</f>
        <v>130.02285921625545</v>
      </c>
      <c r="Q56" s="121">
        <v>17</v>
      </c>
    </row>
    <row r="57" spans="1:17" ht="10.5">
      <c r="A57" s="38"/>
      <c r="B57" s="86"/>
      <c r="C57" s="87"/>
      <c r="D57" s="88"/>
      <c r="E57" s="86"/>
      <c r="F57" s="87"/>
      <c r="G57" s="88"/>
      <c r="H57" s="86"/>
      <c r="I57" s="92"/>
      <c r="J57" s="89"/>
      <c r="K57" s="68"/>
      <c r="L57" s="53" t="s">
        <v>113</v>
      </c>
      <c r="M57" s="76"/>
      <c r="N57" s="49"/>
      <c r="O57" s="50"/>
      <c r="P57" s="51"/>
      <c r="Q57" s="121"/>
    </row>
    <row r="58" spans="1:17" ht="10.5">
      <c r="A58" s="29" t="s">
        <v>204</v>
      </c>
      <c r="B58" s="91"/>
      <c r="C58" s="91"/>
      <c r="D58" s="91"/>
      <c r="E58" s="91"/>
      <c r="F58" s="91"/>
      <c r="G58" s="91"/>
      <c r="H58" s="91"/>
      <c r="I58" s="91"/>
      <c r="J58" s="91"/>
      <c r="K58" s="30"/>
      <c r="L58" s="30"/>
      <c r="M58" s="31"/>
      <c r="O58" s="32"/>
      <c r="P58" s="9"/>
      <c r="Q58" s="64"/>
    </row>
    <row r="59" spans="1:17" ht="10.5">
      <c r="A59" s="33"/>
      <c r="B59" s="22" t="s">
        <v>197</v>
      </c>
      <c r="C59" s="65"/>
      <c r="D59" s="65"/>
      <c r="E59" s="65"/>
      <c r="F59" s="65"/>
      <c r="G59" s="65"/>
      <c r="H59" s="65"/>
      <c r="I59" s="23"/>
      <c r="J59" s="23"/>
      <c r="K59" s="23"/>
      <c r="L59" s="24"/>
      <c r="M59" s="73" t="s">
        <v>56</v>
      </c>
      <c r="N59" s="34" t="s">
        <v>0</v>
      </c>
      <c r="O59" s="35" t="s">
        <v>73</v>
      </c>
      <c r="P59" s="36"/>
      <c r="Q59" s="37"/>
    </row>
    <row r="60" spans="1:17" ht="10.5">
      <c r="A60" s="38" t="s">
        <v>61</v>
      </c>
      <c r="B60" s="25" t="s">
        <v>201</v>
      </c>
      <c r="C60" s="21"/>
      <c r="D60" s="21"/>
      <c r="E60" s="21"/>
      <c r="F60" s="21"/>
      <c r="G60" s="21"/>
      <c r="H60" s="21"/>
      <c r="I60" s="10"/>
      <c r="J60" s="10"/>
      <c r="K60" s="66"/>
      <c r="L60" s="79"/>
      <c r="M60" s="74" t="s">
        <v>62</v>
      </c>
      <c r="N60" s="5" t="s">
        <v>50</v>
      </c>
      <c r="O60" s="6" t="s">
        <v>74</v>
      </c>
      <c r="P60" s="7"/>
      <c r="Q60" s="8"/>
    </row>
    <row r="61" spans="1:17" ht="10.5">
      <c r="A61" s="38"/>
      <c r="B61" s="22" t="s">
        <v>198</v>
      </c>
      <c r="C61" s="23"/>
      <c r="D61" s="23"/>
      <c r="E61" s="22" t="s">
        <v>199</v>
      </c>
      <c r="F61" s="23"/>
      <c r="G61" s="23"/>
      <c r="H61" s="22" t="s">
        <v>200</v>
      </c>
      <c r="I61" s="23"/>
      <c r="J61" s="28"/>
      <c r="K61" s="21" t="s">
        <v>171</v>
      </c>
      <c r="L61" s="27"/>
      <c r="M61" s="26" t="s">
        <v>63</v>
      </c>
      <c r="N61" s="11" t="s">
        <v>51</v>
      </c>
      <c r="O61" s="12"/>
      <c r="P61" s="13" t="s">
        <v>75</v>
      </c>
      <c r="Q61" s="117"/>
    </row>
    <row r="62" spans="2:17" ht="10.5">
      <c r="B62" s="3" t="s">
        <v>57</v>
      </c>
      <c r="C62" s="3" t="s">
        <v>59</v>
      </c>
      <c r="D62" s="3" t="s">
        <v>60</v>
      </c>
      <c r="E62" s="3" t="s">
        <v>57</v>
      </c>
      <c r="F62" s="3" t="s">
        <v>59</v>
      </c>
      <c r="G62" s="3" t="s">
        <v>60</v>
      </c>
      <c r="H62" s="3" t="s">
        <v>57</v>
      </c>
      <c r="I62" s="3" t="s">
        <v>59</v>
      </c>
      <c r="J62" s="3" t="s">
        <v>60</v>
      </c>
      <c r="K62" s="3" t="s">
        <v>172</v>
      </c>
      <c r="L62" s="27" t="s">
        <v>64</v>
      </c>
      <c r="M62" s="26" t="s">
        <v>97</v>
      </c>
      <c r="N62" s="14" t="s">
        <v>52</v>
      </c>
      <c r="P62" s="16"/>
      <c r="Q62" s="118"/>
    </row>
    <row r="63" spans="2:17" ht="10.5">
      <c r="B63" s="19" t="s">
        <v>58</v>
      </c>
      <c r="C63" s="19" t="s">
        <v>58</v>
      </c>
      <c r="D63" s="19" t="s">
        <v>58</v>
      </c>
      <c r="E63" s="19" t="s">
        <v>58</v>
      </c>
      <c r="F63" s="19" t="s">
        <v>58</v>
      </c>
      <c r="G63" s="19" t="s">
        <v>58</v>
      </c>
      <c r="H63" s="19" t="s">
        <v>58</v>
      </c>
      <c r="I63" s="19" t="s">
        <v>58</v>
      </c>
      <c r="J63" s="19" t="s">
        <v>58</v>
      </c>
      <c r="K63" s="21" t="s">
        <v>173</v>
      </c>
      <c r="L63" s="27" t="s">
        <v>65</v>
      </c>
      <c r="M63" s="72" t="s">
        <v>68</v>
      </c>
      <c r="N63" s="20" t="s">
        <v>1</v>
      </c>
      <c r="O63" s="1" t="s">
        <v>44</v>
      </c>
      <c r="P63" s="17" t="s">
        <v>44</v>
      </c>
      <c r="Q63" s="118"/>
    </row>
    <row r="64" spans="1:17" ht="10.5">
      <c r="A64" s="39" t="s">
        <v>55</v>
      </c>
      <c r="B64" s="40" t="s">
        <v>78</v>
      </c>
      <c r="C64" s="40" t="s">
        <v>78</v>
      </c>
      <c r="D64" s="40" t="s">
        <v>78</v>
      </c>
      <c r="E64" s="40" t="s">
        <v>78</v>
      </c>
      <c r="F64" s="40" t="s">
        <v>78</v>
      </c>
      <c r="G64" s="40" t="s">
        <v>78</v>
      </c>
      <c r="H64" s="40" t="s">
        <v>78</v>
      </c>
      <c r="I64" s="40" t="s">
        <v>78</v>
      </c>
      <c r="J64" s="40" t="s">
        <v>78</v>
      </c>
      <c r="K64" s="40" t="s">
        <v>125</v>
      </c>
      <c r="L64" s="41" t="s">
        <v>107</v>
      </c>
      <c r="M64" s="42" t="s">
        <v>78</v>
      </c>
      <c r="N64" s="43" t="s">
        <v>207</v>
      </c>
      <c r="O64" s="44" t="s">
        <v>208</v>
      </c>
      <c r="P64" s="45" t="s">
        <v>49</v>
      </c>
      <c r="Q64" s="70" t="s">
        <v>45</v>
      </c>
    </row>
    <row r="65" spans="1:17" ht="10.5">
      <c r="A65" s="10" t="s">
        <v>20</v>
      </c>
      <c r="B65" s="86">
        <v>0.21</v>
      </c>
      <c r="C65" s="128">
        <v>0</v>
      </c>
      <c r="D65" s="88">
        <v>0.21</v>
      </c>
      <c r="E65" s="86">
        <v>0.21</v>
      </c>
      <c r="F65" s="128">
        <v>0</v>
      </c>
      <c r="G65" s="88">
        <v>0.21</v>
      </c>
      <c r="H65" s="86">
        <v>0.21</v>
      </c>
      <c r="I65" s="128">
        <v>0</v>
      </c>
      <c r="J65" s="89">
        <v>0.21</v>
      </c>
      <c r="K65" s="68"/>
      <c r="L65" s="53" t="s">
        <v>109</v>
      </c>
      <c r="M65" s="76" t="s">
        <v>99</v>
      </c>
      <c r="N65" s="49">
        <v>6420</v>
      </c>
      <c r="O65" s="50">
        <v>676426</v>
      </c>
      <c r="P65" s="51">
        <f>O65/N65</f>
        <v>105.36230529595015</v>
      </c>
      <c r="Q65" s="121">
        <v>42</v>
      </c>
    </row>
    <row r="66" spans="2:17" ht="10.5">
      <c r="B66" s="86"/>
      <c r="C66" s="87"/>
      <c r="D66" s="88"/>
      <c r="E66" s="86"/>
      <c r="F66" s="87"/>
      <c r="G66" s="88"/>
      <c r="H66" s="86"/>
      <c r="I66" s="92"/>
      <c r="J66" s="89"/>
      <c r="K66" s="68"/>
      <c r="L66" s="53" t="s">
        <v>114</v>
      </c>
      <c r="M66" s="76"/>
      <c r="N66" s="49"/>
      <c r="O66" s="50"/>
      <c r="P66" s="51"/>
      <c r="Q66" s="121"/>
    </row>
    <row r="67" spans="1:17" ht="10.5">
      <c r="A67" s="69"/>
      <c r="B67" s="96"/>
      <c r="C67" s="98"/>
      <c r="D67" s="99"/>
      <c r="E67" s="96"/>
      <c r="F67" s="98"/>
      <c r="G67" s="99"/>
      <c r="H67" s="96"/>
      <c r="I67" s="126"/>
      <c r="J67" s="100"/>
      <c r="K67" s="101"/>
      <c r="L67" s="102" t="s">
        <v>115</v>
      </c>
      <c r="M67" s="103"/>
      <c r="N67" s="104"/>
      <c r="O67" s="105"/>
      <c r="P67" s="106"/>
      <c r="Q67" s="120"/>
    </row>
    <row r="68" spans="1:17" ht="10.5">
      <c r="A68" s="107" t="s">
        <v>21</v>
      </c>
      <c r="B68" s="94">
        <v>0.19</v>
      </c>
      <c r="C68" s="108">
        <v>0</v>
      </c>
      <c r="D68" s="97">
        <v>0.19</v>
      </c>
      <c r="E68" s="94">
        <v>0.15</v>
      </c>
      <c r="F68" s="108">
        <v>0</v>
      </c>
      <c r="G68" s="97">
        <v>0.15</v>
      </c>
      <c r="H68" s="94">
        <v>0.19</v>
      </c>
      <c r="I68" s="108">
        <v>0</v>
      </c>
      <c r="J68" s="95">
        <v>0.19</v>
      </c>
      <c r="K68" s="109" t="s">
        <v>137</v>
      </c>
      <c r="L68" s="110" t="s">
        <v>108</v>
      </c>
      <c r="M68" s="111" t="s">
        <v>103</v>
      </c>
      <c r="N68" s="112">
        <v>10082</v>
      </c>
      <c r="O68" s="113">
        <v>1100931</v>
      </c>
      <c r="P68" s="60">
        <f aca="true" t="shared" si="1" ref="P68:P73">O68/N68</f>
        <v>109.19767903193811</v>
      </c>
      <c r="Q68" s="122">
        <v>41</v>
      </c>
    </row>
    <row r="69" spans="1:17" ht="10.5">
      <c r="A69" s="107" t="s">
        <v>22</v>
      </c>
      <c r="B69" s="94">
        <v>0.2</v>
      </c>
      <c r="C69" s="108">
        <v>0</v>
      </c>
      <c r="D69" s="97">
        <v>0.2</v>
      </c>
      <c r="E69" s="94">
        <v>0.2</v>
      </c>
      <c r="F69" s="108">
        <v>0</v>
      </c>
      <c r="G69" s="97">
        <v>0.2</v>
      </c>
      <c r="H69" s="94">
        <v>0.2</v>
      </c>
      <c r="I69" s="108">
        <v>0</v>
      </c>
      <c r="J69" s="95">
        <v>0.2</v>
      </c>
      <c r="K69" s="109"/>
      <c r="L69" s="110" t="s">
        <v>108</v>
      </c>
      <c r="M69" s="111" t="s">
        <v>92</v>
      </c>
      <c r="N69" s="112">
        <v>5064</v>
      </c>
      <c r="O69" s="113">
        <v>638722</v>
      </c>
      <c r="P69" s="60">
        <f t="shared" si="1"/>
        <v>126.12993680884676</v>
      </c>
      <c r="Q69" s="122">
        <v>23</v>
      </c>
    </row>
    <row r="70" spans="1:17" ht="10.5">
      <c r="A70" s="107" t="s">
        <v>23</v>
      </c>
      <c r="B70" s="94">
        <v>0.18</v>
      </c>
      <c r="C70" s="129">
        <v>0.004</v>
      </c>
      <c r="D70" s="97">
        <v>0.184</v>
      </c>
      <c r="E70" s="94">
        <v>0.18</v>
      </c>
      <c r="F70" s="129">
        <v>0.004</v>
      </c>
      <c r="G70" s="97">
        <v>0.184</v>
      </c>
      <c r="H70" s="94">
        <v>0.18</v>
      </c>
      <c r="I70" s="129">
        <v>0.004</v>
      </c>
      <c r="J70" s="97">
        <v>0.184</v>
      </c>
      <c r="K70" s="109" t="s">
        <v>160</v>
      </c>
      <c r="L70" s="110" t="s">
        <v>106</v>
      </c>
      <c r="M70" s="111" t="s">
        <v>81</v>
      </c>
      <c r="N70" s="112">
        <v>2883</v>
      </c>
      <c r="O70" s="113">
        <v>416277</v>
      </c>
      <c r="P70" s="60">
        <f t="shared" si="1"/>
        <v>144.39021852237252</v>
      </c>
      <c r="Q70" s="122">
        <v>11</v>
      </c>
    </row>
    <row r="71" spans="1:17" ht="10.5">
      <c r="A71" s="107" t="s">
        <v>24</v>
      </c>
      <c r="B71" s="94">
        <v>0.17</v>
      </c>
      <c r="C71" s="129">
        <v>0.0003</v>
      </c>
      <c r="D71" s="97">
        <v>0.1703</v>
      </c>
      <c r="E71" s="94">
        <v>0.17</v>
      </c>
      <c r="F71" s="129">
        <v>0.0003</v>
      </c>
      <c r="G71" s="97">
        <v>0.1703</v>
      </c>
      <c r="H71" s="94">
        <v>0.17</v>
      </c>
      <c r="I71" s="129">
        <v>0.0003</v>
      </c>
      <c r="J71" s="97">
        <v>0.1703</v>
      </c>
      <c r="K71" s="109" t="s">
        <v>161</v>
      </c>
      <c r="L71" s="110" t="s">
        <v>108</v>
      </c>
      <c r="M71" s="111" t="s">
        <v>83</v>
      </c>
      <c r="N71" s="112">
        <v>5719</v>
      </c>
      <c r="O71" s="113">
        <v>705019</v>
      </c>
      <c r="P71" s="60">
        <f t="shared" si="1"/>
        <v>123.2766217870257</v>
      </c>
      <c r="Q71" s="122">
        <v>25</v>
      </c>
    </row>
    <row r="72" spans="1:17" ht="10.5">
      <c r="A72" s="107" t="s">
        <v>71</v>
      </c>
      <c r="B72" s="94">
        <v>0.27</v>
      </c>
      <c r="C72" s="108">
        <v>0</v>
      </c>
      <c r="D72" s="97">
        <v>0.27</v>
      </c>
      <c r="E72" s="94">
        <v>0.2775</v>
      </c>
      <c r="F72" s="108">
        <v>0</v>
      </c>
      <c r="G72" s="97">
        <v>0.2775</v>
      </c>
      <c r="H72" s="94">
        <v>0.27</v>
      </c>
      <c r="I72" s="108">
        <v>0</v>
      </c>
      <c r="J72" s="95">
        <v>0.27</v>
      </c>
      <c r="K72" s="109"/>
      <c r="L72" s="110" t="s">
        <v>106</v>
      </c>
      <c r="M72" s="111" t="s">
        <v>77</v>
      </c>
      <c r="N72" s="112">
        <v>918</v>
      </c>
      <c r="O72" s="113">
        <v>192770</v>
      </c>
      <c r="P72" s="60">
        <f t="shared" si="1"/>
        <v>209.98910675381265</v>
      </c>
      <c r="Q72" s="122">
        <v>1</v>
      </c>
    </row>
    <row r="73" spans="1:17" ht="10.5">
      <c r="A73" s="38" t="s">
        <v>25</v>
      </c>
      <c r="B73" s="86">
        <v>0.248</v>
      </c>
      <c r="C73" s="87">
        <v>0.009</v>
      </c>
      <c r="D73" s="88">
        <v>0.257</v>
      </c>
      <c r="E73" s="86">
        <v>0.248</v>
      </c>
      <c r="F73" s="87">
        <v>0.009</v>
      </c>
      <c r="G73" s="88">
        <v>0.257</v>
      </c>
      <c r="H73" s="86">
        <v>0.248</v>
      </c>
      <c r="I73" s="87">
        <v>0.009</v>
      </c>
      <c r="J73" s="89">
        <v>0.257</v>
      </c>
      <c r="K73" s="68" t="s">
        <v>162</v>
      </c>
      <c r="L73" s="53" t="s">
        <v>106</v>
      </c>
      <c r="M73" s="76" t="s">
        <v>79</v>
      </c>
      <c r="N73" s="49">
        <v>1737</v>
      </c>
      <c r="O73" s="50">
        <v>307181</v>
      </c>
      <c r="P73" s="51">
        <f t="shared" si="1"/>
        <v>176.84571099597005</v>
      </c>
      <c r="Q73" s="121">
        <v>3</v>
      </c>
    </row>
    <row r="74" spans="1:17" ht="10.5">
      <c r="A74" s="38"/>
      <c r="B74" s="86"/>
      <c r="C74" s="87"/>
      <c r="D74" s="88"/>
      <c r="E74" s="86"/>
      <c r="F74" s="87"/>
      <c r="G74" s="88"/>
      <c r="H74" s="86"/>
      <c r="I74" s="87"/>
      <c r="J74" s="89"/>
      <c r="K74" s="68" t="s">
        <v>127</v>
      </c>
      <c r="L74" s="53"/>
      <c r="M74" s="76"/>
      <c r="N74" s="49"/>
      <c r="O74" s="50"/>
      <c r="P74" s="51"/>
      <c r="Q74" s="121"/>
    </row>
    <row r="75" spans="1:17" ht="10.5">
      <c r="A75" s="38"/>
      <c r="B75" s="86"/>
      <c r="C75" s="87"/>
      <c r="D75" s="88"/>
      <c r="E75" s="86"/>
      <c r="F75" s="87"/>
      <c r="G75" s="88"/>
      <c r="H75" s="86"/>
      <c r="I75" s="87"/>
      <c r="J75" s="89"/>
      <c r="K75" s="68" t="s">
        <v>128</v>
      </c>
      <c r="L75" s="53"/>
      <c r="M75" s="76"/>
      <c r="N75" s="49"/>
      <c r="O75" s="50"/>
      <c r="P75" s="51"/>
      <c r="Q75" s="121"/>
    </row>
    <row r="76" spans="1:17" ht="10.5">
      <c r="A76" s="69"/>
      <c r="B76" s="96"/>
      <c r="C76" s="98"/>
      <c r="D76" s="99"/>
      <c r="E76" s="96"/>
      <c r="F76" s="98"/>
      <c r="G76" s="99"/>
      <c r="H76" s="96"/>
      <c r="I76" s="98"/>
      <c r="J76" s="99"/>
      <c r="K76" s="101" t="s">
        <v>129</v>
      </c>
      <c r="L76" s="127"/>
      <c r="M76" s="103"/>
      <c r="N76" s="104"/>
      <c r="O76" s="105"/>
      <c r="P76" s="106"/>
      <c r="Q76" s="120"/>
    </row>
    <row r="77" spans="1:17" ht="10.5">
      <c r="A77" s="38" t="s">
        <v>26</v>
      </c>
      <c r="B77" s="86">
        <v>0.24</v>
      </c>
      <c r="C77" s="128">
        <v>0</v>
      </c>
      <c r="D77" s="88">
        <v>0.24</v>
      </c>
      <c r="E77" s="86">
        <v>0.27</v>
      </c>
      <c r="F77" s="128">
        <v>0</v>
      </c>
      <c r="G77" s="88">
        <v>0.27</v>
      </c>
      <c r="H77" s="86">
        <v>0.24</v>
      </c>
      <c r="I77" s="128">
        <v>0</v>
      </c>
      <c r="J77" s="89">
        <v>0.24</v>
      </c>
      <c r="K77" s="68" t="s">
        <v>163</v>
      </c>
      <c r="L77" s="53" t="s">
        <v>106</v>
      </c>
      <c r="M77" s="76" t="s">
        <v>80</v>
      </c>
      <c r="N77" s="49">
        <v>2242</v>
      </c>
      <c r="O77" s="50">
        <v>265846</v>
      </c>
      <c r="P77" s="51">
        <f>O77/N77</f>
        <v>118.57537912578056</v>
      </c>
      <c r="Q77" s="125">
        <v>29</v>
      </c>
    </row>
    <row r="78" spans="1:17" ht="10.5">
      <c r="A78" s="69"/>
      <c r="B78" s="96"/>
      <c r="C78" s="98"/>
      <c r="D78" s="99"/>
      <c r="E78" s="96"/>
      <c r="F78" s="98"/>
      <c r="G78" s="99"/>
      <c r="H78" s="96"/>
      <c r="I78" s="98"/>
      <c r="J78" s="100"/>
      <c r="K78" s="101" t="s">
        <v>164</v>
      </c>
      <c r="L78" s="102"/>
      <c r="M78" s="103"/>
      <c r="N78" s="104"/>
      <c r="O78" s="105"/>
      <c r="P78" s="106"/>
      <c r="Q78" s="130"/>
    </row>
    <row r="79" spans="1:17" ht="10.5">
      <c r="A79" s="33" t="s">
        <v>177</v>
      </c>
      <c r="B79" s="82">
        <v>0.18</v>
      </c>
      <c r="C79" s="83">
        <v>0.015</v>
      </c>
      <c r="D79" s="84">
        <v>0.195</v>
      </c>
      <c r="E79" s="82">
        <v>0.18</v>
      </c>
      <c r="F79" s="83">
        <v>0.015</v>
      </c>
      <c r="G79" s="84">
        <v>0.195</v>
      </c>
      <c r="H79" s="82">
        <v>0.18</v>
      </c>
      <c r="I79" s="83">
        <v>0.015</v>
      </c>
      <c r="J79" s="85">
        <v>0.195</v>
      </c>
      <c r="K79" s="67" t="s">
        <v>165</v>
      </c>
      <c r="L79" s="77" t="s">
        <v>106</v>
      </c>
      <c r="M79" s="75" t="s">
        <v>81</v>
      </c>
      <c r="N79" s="46">
        <v>1289</v>
      </c>
      <c r="O79" s="47">
        <v>125614</v>
      </c>
      <c r="P79" s="48">
        <f>O79/N79</f>
        <v>97.45073700543057</v>
      </c>
      <c r="Q79" s="131">
        <v>43</v>
      </c>
    </row>
    <row r="80" spans="1:17" ht="10.5">
      <c r="A80" s="69" t="s">
        <v>178</v>
      </c>
      <c r="B80" s="96"/>
      <c r="C80" s="98"/>
      <c r="D80" s="99"/>
      <c r="E80" s="96"/>
      <c r="F80" s="98"/>
      <c r="G80" s="99"/>
      <c r="H80" s="96"/>
      <c r="I80" s="98"/>
      <c r="J80" s="100"/>
      <c r="K80" s="101"/>
      <c r="L80" s="102"/>
      <c r="M80" s="103"/>
      <c r="N80" s="104"/>
      <c r="O80" s="105"/>
      <c r="P80" s="106"/>
      <c r="Q80" s="130"/>
    </row>
    <row r="81" spans="1:17" ht="10.5">
      <c r="A81" s="38" t="s">
        <v>27</v>
      </c>
      <c r="B81" s="86">
        <v>0.105</v>
      </c>
      <c r="C81" s="87">
        <v>0.04</v>
      </c>
      <c r="D81" s="88">
        <v>0.145</v>
      </c>
      <c r="E81" s="86">
        <v>0.135</v>
      </c>
      <c r="F81" s="87">
        <v>0.04</v>
      </c>
      <c r="G81" s="88">
        <v>0.175</v>
      </c>
      <c r="H81" s="86">
        <v>0.105</v>
      </c>
      <c r="I81" s="87">
        <v>0.04</v>
      </c>
      <c r="J81" s="88">
        <v>0.145</v>
      </c>
      <c r="K81" s="68" t="s">
        <v>166</v>
      </c>
      <c r="L81" s="53" t="s">
        <v>109</v>
      </c>
      <c r="M81" s="76" t="s">
        <v>82</v>
      </c>
      <c r="N81" s="49">
        <v>8642</v>
      </c>
      <c r="O81" s="50">
        <v>530957</v>
      </c>
      <c r="P81" s="51">
        <f>O81/N81</f>
        <v>61.43913445961583</v>
      </c>
      <c r="Q81" s="121">
        <v>48</v>
      </c>
    </row>
    <row r="82" spans="1:17" ht="10.5">
      <c r="A82" s="69"/>
      <c r="B82" s="96"/>
      <c r="C82" s="98"/>
      <c r="D82" s="99"/>
      <c r="E82" s="96"/>
      <c r="F82" s="98"/>
      <c r="G82" s="99"/>
      <c r="H82" s="96"/>
      <c r="I82" s="126"/>
      <c r="J82" s="100"/>
      <c r="K82" s="101"/>
      <c r="L82" s="102" t="s">
        <v>116</v>
      </c>
      <c r="M82" s="103"/>
      <c r="N82" s="104"/>
      <c r="O82" s="105"/>
      <c r="P82" s="106"/>
      <c r="Q82" s="120"/>
    </row>
    <row r="83" spans="1:17" ht="10.5">
      <c r="A83" s="107" t="s">
        <v>28</v>
      </c>
      <c r="B83" s="94">
        <v>0.17</v>
      </c>
      <c r="C83" s="129">
        <v>0.019</v>
      </c>
      <c r="D83" s="97">
        <v>0.189</v>
      </c>
      <c r="E83" s="94">
        <v>0.18</v>
      </c>
      <c r="F83" s="129">
        <v>0.019</v>
      </c>
      <c r="G83" s="97">
        <v>0.19899999999999998</v>
      </c>
      <c r="H83" s="94">
        <v>0.17</v>
      </c>
      <c r="I83" s="129">
        <v>0.019</v>
      </c>
      <c r="J83" s="95">
        <v>0.189</v>
      </c>
      <c r="K83" s="109" t="s">
        <v>167</v>
      </c>
      <c r="L83" s="110" t="s">
        <v>106</v>
      </c>
      <c r="M83" s="111" t="s">
        <v>83</v>
      </c>
      <c r="N83" s="112">
        <v>1879</v>
      </c>
      <c r="O83" s="113">
        <v>207094</v>
      </c>
      <c r="P83" s="60">
        <f>O83/N83</f>
        <v>110.21500798296967</v>
      </c>
      <c r="Q83" s="122">
        <v>39</v>
      </c>
    </row>
    <row r="84" spans="1:17" ht="10.5">
      <c r="A84" s="10" t="s">
        <v>29</v>
      </c>
      <c r="B84" s="86">
        <v>0.08</v>
      </c>
      <c r="C84" s="87">
        <v>0.146</v>
      </c>
      <c r="D84" s="88">
        <v>0.22599999999999998</v>
      </c>
      <c r="E84" s="86">
        <v>0.08</v>
      </c>
      <c r="F84" s="87">
        <v>0.1285</v>
      </c>
      <c r="G84" s="88">
        <v>0.20850000000000002</v>
      </c>
      <c r="H84" s="86">
        <v>0.08</v>
      </c>
      <c r="I84" s="87">
        <v>0.146</v>
      </c>
      <c r="J84" s="89">
        <v>0.22599999999999998</v>
      </c>
      <c r="K84" s="68" t="s">
        <v>137</v>
      </c>
      <c r="L84" s="78" t="s">
        <v>111</v>
      </c>
      <c r="M84" s="76" t="s">
        <v>84</v>
      </c>
      <c r="N84" s="49">
        <v>19212</v>
      </c>
      <c r="O84" s="50">
        <v>546846</v>
      </c>
      <c r="P84" s="51">
        <f>O84/N84</f>
        <v>28.46377264209869</v>
      </c>
      <c r="Q84" s="121">
        <v>50</v>
      </c>
    </row>
    <row r="85" spans="2:17" ht="10.5">
      <c r="B85" s="86"/>
      <c r="C85" s="87"/>
      <c r="D85" s="88"/>
      <c r="E85" s="86"/>
      <c r="F85" s="87"/>
      <c r="G85" s="88"/>
      <c r="H85" s="86"/>
      <c r="I85" s="87"/>
      <c r="J85" s="89"/>
      <c r="K85" s="68"/>
      <c r="L85" s="78" t="s">
        <v>117</v>
      </c>
      <c r="M85" s="76"/>
      <c r="N85" s="49"/>
      <c r="O85" s="50"/>
      <c r="P85" s="51"/>
      <c r="Q85" s="121"/>
    </row>
    <row r="86" spans="1:17" ht="10.5">
      <c r="A86" s="69"/>
      <c r="B86" s="96"/>
      <c r="C86" s="98"/>
      <c r="D86" s="99"/>
      <c r="E86" s="96"/>
      <c r="F86" s="98"/>
      <c r="G86" s="99"/>
      <c r="H86" s="96"/>
      <c r="I86" s="98"/>
      <c r="J86" s="100"/>
      <c r="K86" s="101"/>
      <c r="L86" s="102" t="s">
        <v>112</v>
      </c>
      <c r="M86" s="103"/>
      <c r="N86" s="104"/>
      <c r="O86" s="105"/>
      <c r="P86" s="106"/>
      <c r="Q86" s="120"/>
    </row>
    <row r="87" spans="1:17" ht="10.5">
      <c r="A87" s="10" t="s">
        <v>175</v>
      </c>
      <c r="B87" s="86">
        <v>0.243</v>
      </c>
      <c r="C87" s="87">
        <v>0.0025</v>
      </c>
      <c r="D87" s="88">
        <v>0.2455</v>
      </c>
      <c r="E87" s="86">
        <v>0.243</v>
      </c>
      <c r="F87" s="87">
        <v>0.0025</v>
      </c>
      <c r="G87" s="88">
        <v>0.2455</v>
      </c>
      <c r="H87" s="86">
        <v>0.243</v>
      </c>
      <c r="I87" s="87">
        <v>0.0025</v>
      </c>
      <c r="J87" s="89">
        <v>0.2455</v>
      </c>
      <c r="K87" s="66" t="s">
        <v>174</v>
      </c>
      <c r="L87" s="53" t="s">
        <v>108</v>
      </c>
      <c r="M87" s="76" t="s">
        <v>85</v>
      </c>
      <c r="N87" s="49">
        <v>8421</v>
      </c>
      <c r="O87" s="50">
        <v>1156782</v>
      </c>
      <c r="P87" s="51">
        <f>O87/N87</f>
        <v>137.36872105450658</v>
      </c>
      <c r="Q87" s="121">
        <v>15</v>
      </c>
    </row>
    <row r="88" spans="1:17" ht="10.5">
      <c r="A88" s="10" t="s">
        <v>176</v>
      </c>
      <c r="B88" s="90"/>
      <c r="C88" s="87"/>
      <c r="D88" s="88"/>
      <c r="E88" s="86"/>
      <c r="F88" s="87"/>
      <c r="G88" s="88"/>
      <c r="H88" s="86"/>
      <c r="I88" s="87"/>
      <c r="J88" s="89"/>
      <c r="K88" s="68" t="s">
        <v>156</v>
      </c>
      <c r="L88" s="53"/>
      <c r="M88" s="76"/>
      <c r="N88" s="49"/>
      <c r="O88" s="50"/>
      <c r="P88" s="51"/>
      <c r="Q88" s="121"/>
    </row>
    <row r="89" spans="2:17" ht="10.5">
      <c r="B89" s="86"/>
      <c r="C89" s="87"/>
      <c r="D89" s="88"/>
      <c r="E89" s="86"/>
      <c r="F89" s="87"/>
      <c r="G89" s="88"/>
      <c r="H89" s="86"/>
      <c r="I89" s="87"/>
      <c r="J89" s="89"/>
      <c r="K89" s="68" t="s">
        <v>157</v>
      </c>
      <c r="L89" s="53"/>
      <c r="M89" s="76"/>
      <c r="N89" s="49"/>
      <c r="O89" s="50"/>
      <c r="P89" s="51"/>
      <c r="Q89" s="121"/>
    </row>
    <row r="90" spans="2:17" ht="10.5">
      <c r="B90" s="86"/>
      <c r="C90" s="87"/>
      <c r="D90" s="88"/>
      <c r="E90" s="86"/>
      <c r="F90" s="87"/>
      <c r="G90" s="88"/>
      <c r="H90" s="86"/>
      <c r="I90" s="87"/>
      <c r="J90" s="89"/>
      <c r="K90" s="68" t="s">
        <v>168</v>
      </c>
      <c r="L90" s="53"/>
      <c r="M90" s="76"/>
      <c r="N90" s="49"/>
      <c r="O90" s="50"/>
      <c r="P90" s="51"/>
      <c r="Q90" s="121"/>
    </row>
    <row r="91" spans="2:17" ht="10.5">
      <c r="B91" s="86"/>
      <c r="C91" s="87"/>
      <c r="D91" s="88"/>
      <c r="E91" s="86"/>
      <c r="F91" s="87"/>
      <c r="G91" s="88"/>
      <c r="H91" s="86"/>
      <c r="I91" s="87"/>
      <c r="J91" s="89"/>
      <c r="K91" s="68" t="s">
        <v>169</v>
      </c>
      <c r="L91" s="53"/>
      <c r="M91" s="76"/>
      <c r="N91" s="49"/>
      <c r="O91" s="50"/>
      <c r="P91" s="51"/>
      <c r="Q91" s="121"/>
    </row>
    <row r="92" spans="1:17" ht="10.5">
      <c r="A92" s="69"/>
      <c r="B92" s="96"/>
      <c r="C92" s="98"/>
      <c r="D92" s="99"/>
      <c r="E92" s="96"/>
      <c r="F92" s="98"/>
      <c r="G92" s="99"/>
      <c r="H92" s="96"/>
      <c r="I92" s="98"/>
      <c r="J92" s="99"/>
      <c r="K92" s="101" t="s">
        <v>170</v>
      </c>
      <c r="L92" s="127"/>
      <c r="M92" s="103"/>
      <c r="N92" s="104"/>
      <c r="O92" s="105"/>
      <c r="P92" s="106"/>
      <c r="Q92" s="120"/>
    </row>
    <row r="93" spans="1:17" ht="10.5">
      <c r="A93" s="10" t="s">
        <v>30</v>
      </c>
      <c r="B93" s="86">
        <v>0.21</v>
      </c>
      <c r="C93" s="128">
        <v>0</v>
      </c>
      <c r="D93" s="88">
        <v>0.21</v>
      </c>
      <c r="E93" s="86">
        <v>0.21</v>
      </c>
      <c r="F93" s="128">
        <v>0</v>
      </c>
      <c r="G93" s="88">
        <v>0.21</v>
      </c>
      <c r="H93" s="86">
        <v>0.21</v>
      </c>
      <c r="I93" s="128">
        <v>0</v>
      </c>
      <c r="J93" s="89">
        <v>0.21</v>
      </c>
      <c r="K93" s="68"/>
      <c r="L93" s="53" t="s">
        <v>109</v>
      </c>
      <c r="M93" s="76" t="s">
        <v>86</v>
      </c>
      <c r="N93" s="49">
        <v>633</v>
      </c>
      <c r="O93" s="50">
        <v>114409</v>
      </c>
      <c r="P93" s="51">
        <f>O93/N93</f>
        <v>180.74091627172197</v>
      </c>
      <c r="Q93" s="121">
        <v>2</v>
      </c>
    </row>
    <row r="94" spans="2:17" ht="10.5">
      <c r="B94" s="86"/>
      <c r="C94" s="87"/>
      <c r="D94" s="88"/>
      <c r="E94" s="86"/>
      <c r="F94" s="87"/>
      <c r="G94" s="88"/>
      <c r="H94" s="86"/>
      <c r="I94" s="87"/>
      <c r="J94" s="89"/>
      <c r="K94" s="68"/>
      <c r="L94" s="53" t="s">
        <v>114</v>
      </c>
      <c r="M94" s="76"/>
      <c r="N94" s="49"/>
      <c r="O94" s="50"/>
      <c r="P94" s="51"/>
      <c r="Q94" s="121"/>
    </row>
    <row r="95" spans="1:17" ht="10.5">
      <c r="A95" s="69"/>
      <c r="B95" s="96"/>
      <c r="C95" s="98"/>
      <c r="D95" s="99"/>
      <c r="E95" s="96"/>
      <c r="F95" s="98"/>
      <c r="G95" s="99"/>
      <c r="H95" s="96"/>
      <c r="I95" s="98"/>
      <c r="J95" s="100"/>
      <c r="K95" s="101"/>
      <c r="L95" s="102" t="s">
        <v>116</v>
      </c>
      <c r="M95" s="103"/>
      <c r="N95" s="104"/>
      <c r="O95" s="105"/>
      <c r="P95" s="106"/>
      <c r="Q95" s="120"/>
    </row>
    <row r="96" spans="1:17" ht="10.5">
      <c r="A96" s="107" t="s">
        <v>31</v>
      </c>
      <c r="B96" s="94">
        <v>0.24</v>
      </c>
      <c r="C96" s="108">
        <v>0</v>
      </c>
      <c r="D96" s="97">
        <v>0.24</v>
      </c>
      <c r="E96" s="94">
        <v>0.24</v>
      </c>
      <c r="F96" s="108">
        <v>0</v>
      </c>
      <c r="G96" s="97">
        <v>0.24</v>
      </c>
      <c r="H96" s="94">
        <v>0.24</v>
      </c>
      <c r="I96" s="108">
        <v>0</v>
      </c>
      <c r="J96" s="95">
        <v>0.24</v>
      </c>
      <c r="K96" s="109" t="s">
        <v>179</v>
      </c>
      <c r="L96" s="110" t="s">
        <v>106</v>
      </c>
      <c r="M96" s="111" t="s">
        <v>87</v>
      </c>
      <c r="N96" s="112">
        <v>11438</v>
      </c>
      <c r="O96" s="113">
        <v>1456148</v>
      </c>
      <c r="P96" s="60">
        <f>O96/N96</f>
        <v>127.3079209652037</v>
      </c>
      <c r="Q96" s="122">
        <v>21</v>
      </c>
    </row>
    <row r="97" spans="1:17" ht="10.5">
      <c r="A97" s="107" t="s">
        <v>32</v>
      </c>
      <c r="B97" s="94">
        <v>0.16</v>
      </c>
      <c r="C97" s="129">
        <v>0.01</v>
      </c>
      <c r="D97" s="97">
        <v>0.17</v>
      </c>
      <c r="E97" s="94">
        <v>0.13</v>
      </c>
      <c r="F97" s="129">
        <v>0.01</v>
      </c>
      <c r="G97" s="97">
        <v>0.14</v>
      </c>
      <c r="H97" s="94">
        <v>0.16</v>
      </c>
      <c r="I97" s="129">
        <v>0.01</v>
      </c>
      <c r="J97" s="95">
        <v>0.17</v>
      </c>
      <c r="K97" s="109" t="s">
        <v>160</v>
      </c>
      <c r="L97" s="110" t="s">
        <v>108</v>
      </c>
      <c r="M97" s="111" t="s">
        <v>83</v>
      </c>
      <c r="N97" s="112">
        <v>3506</v>
      </c>
      <c r="O97" s="113">
        <v>406052</v>
      </c>
      <c r="P97" s="60">
        <f>O97/N97</f>
        <v>115.81631488876212</v>
      </c>
      <c r="Q97" s="122">
        <v>34</v>
      </c>
    </row>
    <row r="98" spans="1:17" ht="10.5">
      <c r="A98" s="38" t="s">
        <v>72</v>
      </c>
      <c r="B98" s="86">
        <v>0.24</v>
      </c>
      <c r="C98" s="128">
        <v>0</v>
      </c>
      <c r="D98" s="88">
        <v>0.24</v>
      </c>
      <c r="E98" s="86">
        <v>0.24</v>
      </c>
      <c r="F98" s="128">
        <v>0</v>
      </c>
      <c r="G98" s="88">
        <v>0.24</v>
      </c>
      <c r="H98" s="86">
        <v>0.24</v>
      </c>
      <c r="I98" s="128">
        <v>0</v>
      </c>
      <c r="J98" s="89">
        <v>0.24</v>
      </c>
      <c r="K98" s="68" t="s">
        <v>122</v>
      </c>
      <c r="L98" s="53" t="s">
        <v>109</v>
      </c>
      <c r="M98" s="76" t="s">
        <v>88</v>
      </c>
      <c r="N98" s="49">
        <v>3564</v>
      </c>
      <c r="O98" s="50">
        <v>419329</v>
      </c>
      <c r="P98" s="51">
        <f>O98/N98</f>
        <v>117.65684624017958</v>
      </c>
      <c r="Q98" s="121">
        <v>31</v>
      </c>
    </row>
    <row r="99" spans="1:17" ht="10.5">
      <c r="A99" s="69"/>
      <c r="B99" s="96"/>
      <c r="C99" s="98"/>
      <c r="D99" s="99"/>
      <c r="E99" s="96"/>
      <c r="F99" s="98"/>
      <c r="G99" s="99"/>
      <c r="H99" s="96"/>
      <c r="I99" s="98"/>
      <c r="J99" s="100"/>
      <c r="K99" s="101"/>
      <c r="L99" s="102" t="s">
        <v>116</v>
      </c>
      <c r="M99" s="103"/>
      <c r="N99" s="104"/>
      <c r="O99" s="105"/>
      <c r="P99" s="106"/>
      <c r="Q99" s="120"/>
    </row>
    <row r="100" spans="1:17" ht="10.5">
      <c r="A100" s="107" t="s">
        <v>33</v>
      </c>
      <c r="B100" s="94">
        <v>0.12</v>
      </c>
      <c r="C100" s="129">
        <v>0.142</v>
      </c>
      <c r="D100" s="97">
        <v>0.262</v>
      </c>
      <c r="E100" s="94">
        <v>0.12</v>
      </c>
      <c r="F100" s="129">
        <v>0.192</v>
      </c>
      <c r="G100" s="97">
        <v>0.312</v>
      </c>
      <c r="H100" s="94">
        <v>0.12</v>
      </c>
      <c r="I100" s="129">
        <v>0.142</v>
      </c>
      <c r="J100" s="95">
        <v>0.262</v>
      </c>
      <c r="K100" s="109" t="s">
        <v>180</v>
      </c>
      <c r="L100" s="110" t="s">
        <v>106</v>
      </c>
      <c r="M100" s="111" t="s">
        <v>89</v>
      </c>
      <c r="N100" s="112">
        <v>12371</v>
      </c>
      <c r="O100" s="113">
        <v>1767817</v>
      </c>
      <c r="P100" s="60">
        <f>O100/N100</f>
        <v>142.90008891762994</v>
      </c>
      <c r="Q100" s="122">
        <v>12</v>
      </c>
    </row>
    <row r="101" spans="1:17" ht="10.5">
      <c r="A101" s="107" t="s">
        <v>34</v>
      </c>
      <c r="B101" s="94">
        <v>0.3</v>
      </c>
      <c r="C101" s="129">
        <v>0.01</v>
      </c>
      <c r="D101" s="97">
        <v>0.31</v>
      </c>
      <c r="E101" s="94">
        <v>0.3</v>
      </c>
      <c r="F101" s="129">
        <v>0.01</v>
      </c>
      <c r="G101" s="97">
        <v>0.31</v>
      </c>
      <c r="H101" s="94">
        <v>0.3</v>
      </c>
      <c r="I101" s="132">
        <v>0.01</v>
      </c>
      <c r="J101" s="95">
        <v>0.31</v>
      </c>
      <c r="K101" s="109" t="s">
        <v>181</v>
      </c>
      <c r="L101" s="110" t="s">
        <v>106</v>
      </c>
      <c r="M101" s="111" t="s">
        <v>90</v>
      </c>
      <c r="N101" s="112">
        <v>1076</v>
      </c>
      <c r="O101" s="113">
        <v>138781</v>
      </c>
      <c r="P101" s="60">
        <f>O101/N101</f>
        <v>128.978624535316</v>
      </c>
      <c r="Q101" s="122">
        <v>19</v>
      </c>
    </row>
    <row r="102" spans="1:17" ht="10.5">
      <c r="A102" s="38" t="s">
        <v>182</v>
      </c>
      <c r="B102" s="86">
        <v>0.16</v>
      </c>
      <c r="C102" s="128">
        <v>0</v>
      </c>
      <c r="D102" s="88">
        <v>0.16</v>
      </c>
      <c r="E102" s="86">
        <v>0.16</v>
      </c>
      <c r="F102" s="128">
        <v>0</v>
      </c>
      <c r="G102" s="88">
        <v>0.16</v>
      </c>
      <c r="H102" s="86">
        <v>0.16</v>
      </c>
      <c r="I102" s="128">
        <v>0</v>
      </c>
      <c r="J102" s="89">
        <v>0.16</v>
      </c>
      <c r="K102" s="68"/>
      <c r="L102" s="53" t="s">
        <v>108</v>
      </c>
      <c r="M102" s="76" t="s">
        <v>91</v>
      </c>
      <c r="N102" s="49">
        <v>4149</v>
      </c>
      <c r="O102" s="50">
        <v>373814</v>
      </c>
      <c r="P102" s="51">
        <f>O102/N102</f>
        <v>90.09737286093035</v>
      </c>
      <c r="Q102" s="121">
        <v>45</v>
      </c>
    </row>
    <row r="103" spans="1:17" ht="10.5">
      <c r="A103" s="69" t="s">
        <v>176</v>
      </c>
      <c r="B103" s="96"/>
      <c r="C103" s="116"/>
      <c r="D103" s="99"/>
      <c r="E103" s="96"/>
      <c r="F103" s="116"/>
      <c r="G103" s="99"/>
      <c r="H103" s="96"/>
      <c r="I103" s="116"/>
      <c r="J103" s="100"/>
      <c r="K103" s="101"/>
      <c r="L103" s="102"/>
      <c r="M103" s="103"/>
      <c r="N103" s="104"/>
      <c r="O103" s="105"/>
      <c r="P103" s="106"/>
      <c r="Q103" s="133"/>
    </row>
    <row r="104" spans="1:17" ht="10.5">
      <c r="A104" s="107" t="s">
        <v>35</v>
      </c>
      <c r="B104" s="94">
        <v>0.22</v>
      </c>
      <c r="C104" s="108">
        <v>0</v>
      </c>
      <c r="D104" s="97">
        <v>0.22</v>
      </c>
      <c r="E104" s="94">
        <v>0.22</v>
      </c>
      <c r="F104" s="108">
        <v>0</v>
      </c>
      <c r="G104" s="97">
        <v>0.22</v>
      </c>
      <c r="H104" s="94">
        <v>0.2</v>
      </c>
      <c r="I104" s="108">
        <v>0</v>
      </c>
      <c r="J104" s="95">
        <v>0.2</v>
      </c>
      <c r="K104" s="109" t="s">
        <v>183</v>
      </c>
      <c r="L104" s="110" t="s">
        <v>108</v>
      </c>
      <c r="M104" s="111" t="s">
        <v>87</v>
      </c>
      <c r="N104" s="112">
        <v>765</v>
      </c>
      <c r="O104" s="113">
        <v>131133</v>
      </c>
      <c r="P104" s="60">
        <f>O104/N104</f>
        <v>171.4156862745098</v>
      </c>
      <c r="Q104" s="115">
        <v>4</v>
      </c>
    </row>
    <row r="105" spans="1:17" ht="10.5">
      <c r="A105" s="38" t="s">
        <v>66</v>
      </c>
      <c r="B105" s="86">
        <v>0.2</v>
      </c>
      <c r="C105" s="87">
        <v>0.014</v>
      </c>
      <c r="D105" s="88">
        <v>0.21400000000000002</v>
      </c>
      <c r="E105" s="86">
        <v>0.17</v>
      </c>
      <c r="F105" s="87">
        <v>0.014</v>
      </c>
      <c r="G105" s="88">
        <v>0.18400000000000002</v>
      </c>
      <c r="H105" s="86">
        <v>0.2</v>
      </c>
      <c r="I105" s="87">
        <v>0.014</v>
      </c>
      <c r="J105" s="89">
        <v>0.21400000000000002</v>
      </c>
      <c r="K105" s="67" t="s">
        <v>184</v>
      </c>
      <c r="L105" s="78" t="s">
        <v>111</v>
      </c>
      <c r="M105" s="76" t="s">
        <v>92</v>
      </c>
      <c r="N105" s="49">
        <v>5845</v>
      </c>
      <c r="O105" s="50">
        <v>815210</v>
      </c>
      <c r="P105" s="51">
        <f>O105/N105</f>
        <v>139.47134302822926</v>
      </c>
      <c r="Q105" s="52">
        <v>14</v>
      </c>
    </row>
    <row r="106" spans="1:17" ht="10.5">
      <c r="A106" s="38"/>
      <c r="B106" s="86"/>
      <c r="C106" s="87"/>
      <c r="D106" s="88"/>
      <c r="E106" s="86"/>
      <c r="F106" s="87"/>
      <c r="G106" s="88"/>
      <c r="H106" s="86"/>
      <c r="I106" s="87"/>
      <c r="J106" s="89"/>
      <c r="K106" s="68" t="s">
        <v>185</v>
      </c>
      <c r="L106" s="53" t="s">
        <v>110</v>
      </c>
      <c r="M106" s="76"/>
      <c r="N106" s="49"/>
      <c r="O106" s="50"/>
      <c r="P106" s="51"/>
      <c r="Q106" s="52"/>
    </row>
    <row r="107" spans="1:17" ht="10.5">
      <c r="A107" s="69"/>
      <c r="B107" s="96"/>
      <c r="C107" s="98"/>
      <c r="D107" s="99"/>
      <c r="E107" s="96"/>
      <c r="F107" s="98"/>
      <c r="G107" s="99"/>
      <c r="H107" s="96"/>
      <c r="I107" s="98"/>
      <c r="J107" s="100"/>
      <c r="K107" s="101" t="s">
        <v>186</v>
      </c>
      <c r="L107" s="102"/>
      <c r="M107" s="103"/>
      <c r="N107" s="104"/>
      <c r="O107" s="105"/>
      <c r="P107" s="106"/>
      <c r="Q107" s="133"/>
    </row>
    <row r="108" spans="1:17" ht="10.5">
      <c r="A108" s="107" t="s">
        <v>36</v>
      </c>
      <c r="B108" s="94">
        <v>0.2</v>
      </c>
      <c r="C108" s="108">
        <v>0</v>
      </c>
      <c r="D108" s="97">
        <v>0.2</v>
      </c>
      <c r="E108" s="94">
        <v>0.2</v>
      </c>
      <c r="F108" s="108">
        <v>0</v>
      </c>
      <c r="G108" s="97">
        <v>0.2</v>
      </c>
      <c r="H108" s="94">
        <v>0.2</v>
      </c>
      <c r="I108" s="108">
        <v>0</v>
      </c>
      <c r="J108" s="95">
        <v>0.2</v>
      </c>
      <c r="K108" s="109"/>
      <c r="L108" s="110" t="s">
        <v>106</v>
      </c>
      <c r="M108" s="111" t="s">
        <v>92</v>
      </c>
      <c r="N108" s="112">
        <v>22103</v>
      </c>
      <c r="O108" s="113">
        <v>2839858</v>
      </c>
      <c r="P108" s="60">
        <f>O108/N108</f>
        <v>128.48292087047008</v>
      </c>
      <c r="Q108" s="115">
        <v>20</v>
      </c>
    </row>
    <row r="109" spans="1:17" ht="10.5">
      <c r="A109" s="10" t="s">
        <v>37</v>
      </c>
      <c r="B109" s="86">
        <v>0.245</v>
      </c>
      <c r="C109" s="128">
        <v>0</v>
      </c>
      <c r="D109" s="88">
        <v>0.245</v>
      </c>
      <c r="E109" s="86">
        <v>0.245</v>
      </c>
      <c r="F109" s="128">
        <v>0</v>
      </c>
      <c r="G109" s="88">
        <v>0.245</v>
      </c>
      <c r="H109" s="86">
        <v>0.245</v>
      </c>
      <c r="I109" s="128">
        <v>0</v>
      </c>
      <c r="J109" s="89">
        <v>0.245</v>
      </c>
      <c r="K109" s="68"/>
      <c r="L109" s="53" t="s">
        <v>109</v>
      </c>
      <c r="M109" s="76" t="s">
        <v>79</v>
      </c>
      <c r="N109" s="52">
        <v>2352</v>
      </c>
      <c r="O109" s="50">
        <v>333161</v>
      </c>
      <c r="P109" s="51">
        <f>O109/N109</f>
        <v>141.6500850340136</v>
      </c>
      <c r="Q109" s="52">
        <v>13</v>
      </c>
    </row>
    <row r="110" spans="1:17" ht="10.5">
      <c r="A110" s="69"/>
      <c r="B110" s="96"/>
      <c r="C110" s="98"/>
      <c r="D110" s="99"/>
      <c r="E110" s="96"/>
      <c r="F110" s="98"/>
      <c r="G110" s="99"/>
      <c r="H110" s="96"/>
      <c r="I110" s="98"/>
      <c r="J110" s="100"/>
      <c r="K110" s="101"/>
      <c r="L110" s="102" t="s">
        <v>110</v>
      </c>
      <c r="M110" s="103"/>
      <c r="N110" s="133"/>
      <c r="O110" s="105"/>
      <c r="P110" s="106"/>
      <c r="Q110" s="133"/>
    </row>
    <row r="111" spans="1:17" ht="10.5">
      <c r="A111" s="10" t="s">
        <v>38</v>
      </c>
      <c r="B111" s="86">
        <v>0.19</v>
      </c>
      <c r="C111" s="87">
        <v>0.01</v>
      </c>
      <c r="D111" s="88">
        <v>0.2</v>
      </c>
      <c r="E111" s="86">
        <v>0.25</v>
      </c>
      <c r="F111" s="87">
        <v>0.01</v>
      </c>
      <c r="G111" s="88">
        <v>0.26</v>
      </c>
      <c r="H111" s="86">
        <v>0.19</v>
      </c>
      <c r="I111" s="87">
        <v>0.01</v>
      </c>
      <c r="J111" s="89">
        <v>0.2</v>
      </c>
      <c r="K111" s="68" t="s">
        <v>187</v>
      </c>
      <c r="L111" s="53" t="s">
        <v>109</v>
      </c>
      <c r="M111" s="76" t="s">
        <v>92</v>
      </c>
      <c r="N111" s="49">
        <v>619</v>
      </c>
      <c r="O111" s="50">
        <v>72164</v>
      </c>
      <c r="P111" s="51">
        <f>O111/N111</f>
        <v>116.58158319870759</v>
      </c>
      <c r="Q111" s="52">
        <v>33</v>
      </c>
    </row>
    <row r="112" spans="2:17" ht="10.5">
      <c r="B112" s="86"/>
      <c r="C112" s="87"/>
      <c r="D112" s="88"/>
      <c r="E112" s="86"/>
      <c r="F112" s="87"/>
      <c r="G112" s="88"/>
      <c r="H112" s="86"/>
      <c r="I112" s="87"/>
      <c r="J112" s="89"/>
      <c r="K112" s="68"/>
      <c r="L112" s="53" t="s">
        <v>114</v>
      </c>
      <c r="M112" s="76"/>
      <c r="N112" s="49"/>
      <c r="O112" s="50"/>
      <c r="P112" s="51"/>
      <c r="Q112" s="52"/>
    </row>
    <row r="113" spans="1:17" ht="10.5">
      <c r="A113" s="38"/>
      <c r="B113" s="86"/>
      <c r="C113" s="87"/>
      <c r="D113" s="88"/>
      <c r="E113" s="86"/>
      <c r="F113" s="87"/>
      <c r="G113" s="88"/>
      <c r="H113" s="86"/>
      <c r="I113" s="87"/>
      <c r="J113" s="89"/>
      <c r="K113" s="68"/>
      <c r="L113" s="53" t="s">
        <v>118</v>
      </c>
      <c r="M113" s="76"/>
      <c r="N113" s="49"/>
      <c r="O113" s="50"/>
      <c r="P113" s="51"/>
      <c r="Q113" s="52"/>
    </row>
    <row r="114" spans="1:17" ht="10.5">
      <c r="A114" s="29" t="s">
        <v>204</v>
      </c>
      <c r="B114" s="91"/>
      <c r="C114" s="91"/>
      <c r="D114" s="91"/>
      <c r="E114" s="91"/>
      <c r="F114" s="91"/>
      <c r="G114" s="91"/>
      <c r="H114" s="91"/>
      <c r="I114" s="91"/>
      <c r="J114" s="91"/>
      <c r="K114" s="30"/>
      <c r="L114" s="30"/>
      <c r="M114" s="31"/>
      <c r="O114" s="32"/>
      <c r="P114" s="9"/>
      <c r="Q114" s="64"/>
    </row>
    <row r="115" spans="1:17" ht="10.5">
      <c r="A115" s="33"/>
      <c r="B115" s="22" t="s">
        <v>197</v>
      </c>
      <c r="C115" s="65"/>
      <c r="D115" s="65"/>
      <c r="E115" s="65"/>
      <c r="F115" s="65"/>
      <c r="G115" s="65"/>
      <c r="H115" s="65"/>
      <c r="I115" s="23"/>
      <c r="J115" s="23"/>
      <c r="K115" s="23"/>
      <c r="L115" s="24"/>
      <c r="M115" s="73" t="s">
        <v>56</v>
      </c>
      <c r="N115" s="34" t="s">
        <v>0</v>
      </c>
      <c r="O115" s="35" t="s">
        <v>73</v>
      </c>
      <c r="P115" s="36"/>
      <c r="Q115" s="37"/>
    </row>
    <row r="116" spans="1:17" ht="10.5">
      <c r="A116" s="38" t="s">
        <v>61</v>
      </c>
      <c r="B116" s="25" t="s">
        <v>201</v>
      </c>
      <c r="C116" s="21"/>
      <c r="D116" s="21"/>
      <c r="E116" s="21"/>
      <c r="F116" s="21"/>
      <c r="G116" s="21"/>
      <c r="H116" s="21"/>
      <c r="I116" s="10"/>
      <c r="J116" s="10"/>
      <c r="K116" s="66"/>
      <c r="L116" s="79"/>
      <c r="M116" s="74" t="s">
        <v>62</v>
      </c>
      <c r="N116" s="5" t="s">
        <v>50</v>
      </c>
      <c r="O116" s="6" t="s">
        <v>74</v>
      </c>
      <c r="P116" s="7"/>
      <c r="Q116" s="8"/>
    </row>
    <row r="117" spans="1:17" ht="10.5">
      <c r="A117" s="38"/>
      <c r="B117" s="22" t="s">
        <v>198</v>
      </c>
      <c r="C117" s="23"/>
      <c r="D117" s="23"/>
      <c r="E117" s="22" t="s">
        <v>199</v>
      </c>
      <c r="F117" s="23"/>
      <c r="G117" s="23"/>
      <c r="H117" s="22" t="s">
        <v>200</v>
      </c>
      <c r="I117" s="23"/>
      <c r="J117" s="28"/>
      <c r="K117" s="21" t="s">
        <v>171</v>
      </c>
      <c r="L117" s="27"/>
      <c r="M117" s="26" t="s">
        <v>63</v>
      </c>
      <c r="N117" s="11" t="s">
        <v>51</v>
      </c>
      <c r="O117" s="12"/>
      <c r="P117" s="13" t="s">
        <v>75</v>
      </c>
      <c r="Q117" s="117"/>
    </row>
    <row r="118" spans="2:17" ht="10.5">
      <c r="B118" s="3" t="s">
        <v>57</v>
      </c>
      <c r="C118" s="3" t="s">
        <v>59</v>
      </c>
      <c r="D118" s="3" t="s">
        <v>60</v>
      </c>
      <c r="E118" s="3" t="s">
        <v>57</v>
      </c>
      <c r="F118" s="3" t="s">
        <v>59</v>
      </c>
      <c r="G118" s="3" t="s">
        <v>60</v>
      </c>
      <c r="H118" s="3" t="s">
        <v>57</v>
      </c>
      <c r="I118" s="3" t="s">
        <v>59</v>
      </c>
      <c r="J118" s="3" t="s">
        <v>60</v>
      </c>
      <c r="K118" s="3" t="s">
        <v>172</v>
      </c>
      <c r="L118" s="27" t="s">
        <v>64</v>
      </c>
      <c r="M118" s="26" t="s">
        <v>97</v>
      </c>
      <c r="N118" s="14" t="s">
        <v>52</v>
      </c>
      <c r="P118" s="16"/>
      <c r="Q118" s="118"/>
    </row>
    <row r="119" spans="2:17" ht="10.5">
      <c r="B119" s="19" t="s">
        <v>58</v>
      </c>
      <c r="C119" s="19" t="s">
        <v>58</v>
      </c>
      <c r="D119" s="19" t="s">
        <v>58</v>
      </c>
      <c r="E119" s="19" t="s">
        <v>58</v>
      </c>
      <c r="F119" s="19" t="s">
        <v>58</v>
      </c>
      <c r="G119" s="19" t="s">
        <v>58</v>
      </c>
      <c r="H119" s="19" t="s">
        <v>58</v>
      </c>
      <c r="I119" s="19" t="s">
        <v>58</v>
      </c>
      <c r="J119" s="19" t="s">
        <v>58</v>
      </c>
      <c r="K119" s="21" t="s">
        <v>173</v>
      </c>
      <c r="L119" s="27" t="s">
        <v>65</v>
      </c>
      <c r="M119" s="72" t="s">
        <v>68</v>
      </c>
      <c r="N119" s="20" t="s">
        <v>1</v>
      </c>
      <c r="O119" s="1" t="s">
        <v>44</v>
      </c>
      <c r="P119" s="17" t="s">
        <v>44</v>
      </c>
      <c r="Q119" s="118"/>
    </row>
    <row r="120" spans="1:17" ht="10.5">
      <c r="A120" s="39" t="s">
        <v>55</v>
      </c>
      <c r="B120" s="40" t="s">
        <v>78</v>
      </c>
      <c r="C120" s="40" t="s">
        <v>78</v>
      </c>
      <c r="D120" s="40" t="s">
        <v>78</v>
      </c>
      <c r="E120" s="40" t="s">
        <v>78</v>
      </c>
      <c r="F120" s="40" t="s">
        <v>78</v>
      </c>
      <c r="G120" s="40" t="s">
        <v>78</v>
      </c>
      <c r="H120" s="40" t="s">
        <v>78</v>
      </c>
      <c r="I120" s="40" t="s">
        <v>78</v>
      </c>
      <c r="J120" s="40" t="s">
        <v>78</v>
      </c>
      <c r="K120" s="4" t="s">
        <v>125</v>
      </c>
      <c r="L120" s="41" t="s">
        <v>107</v>
      </c>
      <c r="M120" s="42" t="s">
        <v>78</v>
      </c>
      <c r="N120" s="43" t="s">
        <v>207</v>
      </c>
      <c r="O120" s="44" t="s">
        <v>208</v>
      </c>
      <c r="P120" s="45" t="s">
        <v>49</v>
      </c>
      <c r="Q120" s="70" t="s">
        <v>45</v>
      </c>
    </row>
    <row r="121" spans="1:17" ht="10.5">
      <c r="A121" s="38" t="s">
        <v>39</v>
      </c>
      <c r="B121" s="86">
        <v>0.175</v>
      </c>
      <c r="C121" s="128">
        <v>0</v>
      </c>
      <c r="D121" s="88">
        <v>0.175</v>
      </c>
      <c r="E121" s="86">
        <v>0.16</v>
      </c>
      <c r="F121" s="128">
        <v>0</v>
      </c>
      <c r="G121" s="88">
        <v>0.16</v>
      </c>
      <c r="H121" s="86">
        <v>0.175</v>
      </c>
      <c r="I121" s="128">
        <v>0</v>
      </c>
      <c r="J121" s="89">
        <v>0.175</v>
      </c>
      <c r="K121" s="67" t="s">
        <v>189</v>
      </c>
      <c r="L121" s="53" t="s">
        <v>108</v>
      </c>
      <c r="M121" s="76" t="s">
        <v>93</v>
      </c>
      <c r="N121" s="49">
        <v>7365</v>
      </c>
      <c r="O121" s="50">
        <v>865248</v>
      </c>
      <c r="P121" s="51">
        <f>O121/N121</f>
        <v>117.48105906313646</v>
      </c>
      <c r="Q121" s="52">
        <v>32</v>
      </c>
    </row>
    <row r="122" spans="1:17" ht="10.5">
      <c r="A122" s="38"/>
      <c r="B122" s="86"/>
      <c r="C122" s="87"/>
      <c r="D122" s="88"/>
      <c r="E122" s="86"/>
      <c r="F122" s="87"/>
      <c r="G122" s="88"/>
      <c r="H122" s="86"/>
      <c r="I122" s="92"/>
      <c r="J122" s="89"/>
      <c r="K122" s="68" t="s">
        <v>188</v>
      </c>
      <c r="L122" s="53"/>
      <c r="M122" s="76"/>
      <c r="N122" s="49"/>
      <c r="O122" s="50"/>
      <c r="P122" s="51"/>
      <c r="Q122" s="52"/>
    </row>
    <row r="123" spans="1:17" ht="10.5">
      <c r="A123" s="69"/>
      <c r="B123" s="96"/>
      <c r="C123" s="98"/>
      <c r="D123" s="99"/>
      <c r="E123" s="96"/>
      <c r="F123" s="98"/>
      <c r="G123" s="99"/>
      <c r="H123" s="96"/>
      <c r="I123" s="126"/>
      <c r="J123" s="100"/>
      <c r="K123" s="101" t="s">
        <v>202</v>
      </c>
      <c r="L123" s="102"/>
      <c r="M123" s="103"/>
      <c r="N123" s="104"/>
      <c r="O123" s="105"/>
      <c r="P123" s="106"/>
      <c r="Q123" s="133"/>
    </row>
    <row r="124" spans="1:17" ht="10.5">
      <c r="A124" s="38" t="s">
        <v>40</v>
      </c>
      <c r="B124" s="86">
        <v>0.28</v>
      </c>
      <c r="C124" s="128">
        <v>0</v>
      </c>
      <c r="D124" s="88">
        <v>0.28</v>
      </c>
      <c r="E124" s="86">
        <v>0.28</v>
      </c>
      <c r="F124" s="128">
        <v>0</v>
      </c>
      <c r="G124" s="88">
        <v>0.28</v>
      </c>
      <c r="H124" s="86">
        <v>0.28</v>
      </c>
      <c r="I124" s="128">
        <v>0</v>
      </c>
      <c r="J124" s="89">
        <v>0.28</v>
      </c>
      <c r="K124" s="68" t="s">
        <v>190</v>
      </c>
      <c r="L124" s="53" t="s">
        <v>108</v>
      </c>
      <c r="M124" s="76" t="s">
        <v>80</v>
      </c>
      <c r="N124" s="49">
        <v>6131</v>
      </c>
      <c r="O124" s="50">
        <v>752392</v>
      </c>
      <c r="P124" s="51">
        <f>O124/N124</f>
        <v>122.71929538411352</v>
      </c>
      <c r="Q124" s="52">
        <v>26</v>
      </c>
    </row>
    <row r="125" spans="1:17" ht="10.5">
      <c r="A125" s="107" t="s">
        <v>41</v>
      </c>
      <c r="B125" s="94">
        <v>0.205</v>
      </c>
      <c r="C125" s="129">
        <v>0.0485</v>
      </c>
      <c r="D125" s="97">
        <v>0.2535</v>
      </c>
      <c r="E125" s="94">
        <v>0.205</v>
      </c>
      <c r="F125" s="129">
        <v>0.0485</v>
      </c>
      <c r="G125" s="97">
        <v>0.2535</v>
      </c>
      <c r="H125" s="94">
        <v>0.205</v>
      </c>
      <c r="I125" s="129">
        <v>0.0485</v>
      </c>
      <c r="J125" s="95">
        <v>0.2535</v>
      </c>
      <c r="K125" s="109" t="s">
        <v>191</v>
      </c>
      <c r="L125" s="110" t="s">
        <v>106</v>
      </c>
      <c r="M125" s="111" t="s">
        <v>94</v>
      </c>
      <c r="N125" s="112">
        <v>1811</v>
      </c>
      <c r="O125" s="113">
        <v>286018</v>
      </c>
      <c r="P125" s="60">
        <f>O125/N125</f>
        <v>157.9337382661513</v>
      </c>
      <c r="Q125" s="115">
        <v>7</v>
      </c>
    </row>
    <row r="126" spans="1:17" ht="10.5">
      <c r="A126" s="33" t="s">
        <v>42</v>
      </c>
      <c r="B126" s="82">
        <v>0.285</v>
      </c>
      <c r="C126" s="128">
        <v>0</v>
      </c>
      <c r="D126" s="84">
        <v>0.285</v>
      </c>
      <c r="E126" s="82">
        <v>0.285</v>
      </c>
      <c r="F126" s="128">
        <v>0</v>
      </c>
      <c r="G126" s="84">
        <v>0.285</v>
      </c>
      <c r="H126" s="82">
        <v>0.285</v>
      </c>
      <c r="I126" s="128">
        <v>0</v>
      </c>
      <c r="J126" s="85">
        <v>0.285</v>
      </c>
      <c r="K126" s="67" t="s">
        <v>127</v>
      </c>
      <c r="L126" s="77" t="s">
        <v>108</v>
      </c>
      <c r="M126" s="75" t="s">
        <v>95</v>
      </c>
      <c r="N126" s="46">
        <v>5474</v>
      </c>
      <c r="O126" s="47">
        <v>884738</v>
      </c>
      <c r="P126" s="48">
        <f>O126/N126</f>
        <v>161.62550237486298</v>
      </c>
      <c r="Q126" s="134">
        <v>5</v>
      </c>
    </row>
    <row r="127" spans="1:17" ht="10.5">
      <c r="A127" s="38"/>
      <c r="B127" s="86"/>
      <c r="C127" s="87"/>
      <c r="D127" s="88"/>
      <c r="E127" s="86"/>
      <c r="F127" s="87"/>
      <c r="G127" s="88"/>
      <c r="H127" s="86"/>
      <c r="I127" s="92"/>
      <c r="J127" s="89"/>
      <c r="K127" s="68" t="s">
        <v>128</v>
      </c>
      <c r="L127" s="53"/>
      <c r="M127" s="76"/>
      <c r="N127" s="49"/>
      <c r="O127" s="50"/>
      <c r="P127" s="51"/>
      <c r="Q127" s="52"/>
    </row>
    <row r="128" spans="1:17" ht="10.5">
      <c r="A128" s="69"/>
      <c r="B128" s="96"/>
      <c r="C128" s="98"/>
      <c r="D128" s="99"/>
      <c r="E128" s="96"/>
      <c r="F128" s="98"/>
      <c r="G128" s="99"/>
      <c r="H128" s="96"/>
      <c r="I128" s="126"/>
      <c r="J128" s="100"/>
      <c r="K128" s="101" t="s">
        <v>129</v>
      </c>
      <c r="L128" s="102"/>
      <c r="M128" s="103"/>
      <c r="N128" s="104"/>
      <c r="O128" s="105"/>
      <c r="P128" s="106"/>
      <c r="Q128" s="133"/>
    </row>
    <row r="129" spans="1:17" ht="10.5">
      <c r="A129" s="54" t="s">
        <v>43</v>
      </c>
      <c r="B129" s="86">
        <v>0.13</v>
      </c>
      <c r="C129" s="87">
        <v>0.01</v>
      </c>
      <c r="D129" s="88">
        <v>0.14</v>
      </c>
      <c r="E129" s="86">
        <v>0.13</v>
      </c>
      <c r="F129" s="87">
        <v>0.01</v>
      </c>
      <c r="G129" s="88">
        <v>0.14</v>
      </c>
      <c r="H129" s="86">
        <v>0.13</v>
      </c>
      <c r="I129" s="87">
        <v>0.01</v>
      </c>
      <c r="J129" s="89">
        <v>0.14</v>
      </c>
      <c r="K129" s="68" t="s">
        <v>192</v>
      </c>
      <c r="L129" s="53" t="s">
        <v>108</v>
      </c>
      <c r="M129" s="76" t="s">
        <v>96</v>
      </c>
      <c r="N129" s="49">
        <v>502</v>
      </c>
      <c r="O129" s="50">
        <v>61438</v>
      </c>
      <c r="P129" s="51">
        <f>O129/N129</f>
        <v>122.38645418326693</v>
      </c>
      <c r="Q129" s="52">
        <v>27</v>
      </c>
    </row>
    <row r="130" spans="1:17" ht="15.75">
      <c r="A130" s="136" t="s">
        <v>67</v>
      </c>
      <c r="B130" s="55" t="s">
        <v>53</v>
      </c>
      <c r="C130" s="55" t="s">
        <v>53</v>
      </c>
      <c r="D130" s="55" t="s">
        <v>53</v>
      </c>
      <c r="E130" s="55" t="s">
        <v>53</v>
      </c>
      <c r="F130" s="55" t="s">
        <v>53</v>
      </c>
      <c r="G130" s="55" t="s">
        <v>53</v>
      </c>
      <c r="H130" s="55" t="s">
        <v>53</v>
      </c>
      <c r="I130" s="55" t="s">
        <v>53</v>
      </c>
      <c r="J130" s="56" t="s">
        <v>53</v>
      </c>
      <c r="K130" s="55" t="s">
        <v>53</v>
      </c>
      <c r="L130" s="71" t="s">
        <v>53</v>
      </c>
      <c r="M130" s="57" t="s">
        <v>46</v>
      </c>
      <c r="N130" s="58">
        <v>290231</v>
      </c>
      <c r="O130" s="59">
        <f>SUM(O8:O56)+SUM(O65:O111)+SUM(O121:O129)</f>
        <v>32268954</v>
      </c>
      <c r="P130" s="60" t="s">
        <v>206</v>
      </c>
      <c r="Q130" s="61" t="s">
        <v>47</v>
      </c>
    </row>
    <row r="131" spans="1:17" ht="11.25">
      <c r="A131" s="137" t="s">
        <v>193</v>
      </c>
      <c r="B131" s="138">
        <v>0.183</v>
      </c>
      <c r="C131" s="139">
        <v>0.001</v>
      </c>
      <c r="D131" s="140">
        <v>0.184</v>
      </c>
      <c r="E131" s="138">
        <v>0.243</v>
      </c>
      <c r="F131" s="139">
        <v>0.001</v>
      </c>
      <c r="G131" s="140">
        <v>0.244</v>
      </c>
      <c r="H131" s="138">
        <v>0.13</v>
      </c>
      <c r="I131" s="139">
        <v>0.001</v>
      </c>
      <c r="J131" s="141">
        <v>0.131</v>
      </c>
      <c r="K131" s="142" t="s">
        <v>140</v>
      </c>
      <c r="L131" s="135"/>
      <c r="M131" s="63"/>
      <c r="N131" s="64"/>
      <c r="O131" s="64"/>
      <c r="P131" s="2"/>
      <c r="Q131" s="63"/>
    </row>
    <row r="132" spans="1:17" ht="11.25">
      <c r="A132" s="137"/>
      <c r="B132" s="143"/>
      <c r="C132" s="139"/>
      <c r="D132" s="139"/>
      <c r="E132" s="139"/>
      <c r="F132" s="139"/>
      <c r="G132" s="139"/>
      <c r="H132" s="139"/>
      <c r="I132" s="139"/>
      <c r="J132" s="141"/>
      <c r="K132" s="142" t="s">
        <v>141</v>
      </c>
      <c r="L132" s="135"/>
      <c r="M132" s="63"/>
      <c r="N132" s="64"/>
      <c r="O132" s="64"/>
      <c r="P132" s="2"/>
      <c r="Q132" s="63"/>
    </row>
    <row r="133" spans="1:17" ht="11.25">
      <c r="A133" s="137"/>
      <c r="B133" s="143"/>
      <c r="C133" s="139"/>
      <c r="D133" s="139"/>
      <c r="E133" s="139"/>
      <c r="F133" s="139"/>
      <c r="G133" s="139"/>
      <c r="H133" s="139"/>
      <c r="I133" s="139"/>
      <c r="J133" s="141"/>
      <c r="K133" s="142" t="s">
        <v>142</v>
      </c>
      <c r="L133" s="135"/>
      <c r="M133" s="63"/>
      <c r="N133" s="64"/>
      <c r="O133" s="64"/>
      <c r="P133" s="2"/>
      <c r="Q133" s="63"/>
    </row>
    <row r="134" spans="1:17" ht="11.25">
      <c r="A134" s="144"/>
      <c r="B134" s="143"/>
      <c r="C134" s="139"/>
      <c r="D134" s="139"/>
      <c r="E134" s="139"/>
      <c r="F134" s="139"/>
      <c r="G134" s="139"/>
      <c r="H134" s="139"/>
      <c r="I134" s="139"/>
      <c r="J134" s="141"/>
      <c r="K134" s="142" t="s">
        <v>143</v>
      </c>
      <c r="L134" s="135"/>
      <c r="M134" s="63"/>
      <c r="N134" s="64"/>
      <c r="O134" s="64"/>
      <c r="P134" s="2"/>
      <c r="Q134" s="63"/>
    </row>
    <row r="135" spans="1:17" ht="11.25">
      <c r="A135" s="145"/>
      <c r="B135" s="146"/>
      <c r="C135" s="147"/>
      <c r="D135" s="147"/>
      <c r="E135" s="147"/>
      <c r="F135" s="147"/>
      <c r="G135" s="147"/>
      <c r="H135" s="147"/>
      <c r="I135" s="147"/>
      <c r="J135" s="148"/>
      <c r="K135" s="149" t="s">
        <v>194</v>
      </c>
      <c r="L135" s="151"/>
      <c r="M135" s="63"/>
      <c r="N135" s="64"/>
      <c r="O135" s="64"/>
      <c r="P135" s="2"/>
      <c r="Q135" s="63"/>
    </row>
    <row r="136" spans="1:17" ht="11.25">
      <c r="A136" s="10" t="s">
        <v>76</v>
      </c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80"/>
      <c r="M136" s="63"/>
      <c r="N136" s="64"/>
      <c r="O136" s="64"/>
      <c r="P136" s="2"/>
      <c r="Q136" s="63"/>
    </row>
    <row r="137" spans="1:17" ht="15.75">
      <c r="A137" s="150" t="s">
        <v>196</v>
      </c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80"/>
      <c r="M137" s="63"/>
      <c r="N137" s="64"/>
      <c r="O137" s="64"/>
      <c r="P137" s="2"/>
      <c r="Q137" s="63"/>
    </row>
    <row r="138" ht="12.75" customHeight="1">
      <c r="A138" s="10" t="s">
        <v>205</v>
      </c>
    </row>
    <row r="139" ht="10.5" customHeight="1">
      <c r="A139" s="10" t="s">
        <v>54</v>
      </c>
    </row>
    <row r="140" ht="10.5" customHeight="1">
      <c r="A140" s="10" t="s">
        <v>195</v>
      </c>
    </row>
    <row r="141" spans="1:13" ht="10.5" customHeight="1">
      <c r="A141" s="10" t="s">
        <v>48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30"/>
      <c r="M141" s="10"/>
    </row>
  </sheetData>
  <printOptions horizontalCentered="1"/>
  <pageMargins left="0" right="0" top="0.5" bottom="0" header="0" footer="0"/>
  <pageSetup horizontalDpi="600" verticalDpi="600" orientation="landscape" scale="91" r:id="rId1"/>
  <rowBreaks count="2" manualBreakCount="2">
    <brk id="57" max="15" man="1"/>
    <brk id="11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rvafc00</cp:lastModifiedBy>
  <cp:lastPrinted>2008-04-30T12:21:06Z</cp:lastPrinted>
  <dcterms:created xsi:type="dcterms:W3CDTF">2003-09-16T19:29:02Z</dcterms:created>
  <dcterms:modified xsi:type="dcterms:W3CDTF">2008-04-30T12:21:10Z</dcterms:modified>
  <cp:category/>
  <cp:version/>
  <cp:contentType/>
  <cp:contentStatus/>
</cp:coreProperties>
</file>