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35" yWindow="210" windowWidth="10575" windowHeight="2835" tabRatio="738" activeTab="0"/>
  </bookViews>
  <sheets>
    <sheet name="Tax Levies of LGs by Type Tax" sheetId="1" r:id="rId1"/>
  </sheets>
  <definedNames>
    <definedName name="\z">'Tax Levies of LGs by Type Tax'!$HX$8112</definedName>
    <definedName name="_Regression_Int" localSheetId="0" hidden="1">1</definedName>
    <definedName name="CORR">'Tax Levies of LGs by Type Tax'!$A$16:$R$20</definedName>
    <definedName name="FREEZE">'Tax Levies of LGs by Type Tax'!#REF!</definedName>
    <definedName name="NOTE">'Tax Levies of LGs by Type Tax'!$HX$8112:$IV$8116</definedName>
    <definedName name="_xlnm.Print_Area" localSheetId="0">'Tax Levies of LGs by Type Tax'!$A$1:$R$62</definedName>
    <definedName name="Print_Area_MI" localSheetId="0">'Tax Levies of LGs by Type Tax'!$A$1:$R$55</definedName>
  </definedNames>
  <calcPr fullCalcOnLoad="1"/>
</workbook>
</file>

<file path=xl/sharedStrings.xml><?xml version="1.0" encoding="utf-8"?>
<sst xmlns="http://schemas.openxmlformats.org/spreadsheetml/2006/main" count="136" uniqueCount="88">
  <si>
    <t xml:space="preserve"> </t>
  </si>
  <si>
    <t>Municipal levies</t>
  </si>
  <si>
    <t>District</t>
  </si>
  <si>
    <t>and</t>
  </si>
  <si>
    <t>township</t>
  </si>
  <si>
    <t>General</t>
  </si>
  <si>
    <t>Excise stamp</t>
  </si>
  <si>
    <t>taxes</t>
  </si>
  <si>
    <t>(general</t>
  </si>
  <si>
    <t>Fiscal</t>
  </si>
  <si>
    <t>property</t>
  </si>
  <si>
    <t>tax on</t>
  </si>
  <si>
    <t>Sales</t>
  </si>
  <si>
    <t>Total</t>
  </si>
  <si>
    <t>tax</t>
  </si>
  <si>
    <t>conveyances*</t>
  </si>
  <si>
    <t>county</t>
  </si>
  <si>
    <t>municipal</t>
  </si>
  <si>
    <t>tax only)</t>
  </si>
  <si>
    <t>f</t>
  </si>
  <si>
    <t>[$]</t>
  </si>
  <si>
    <t>transfer,</t>
  </si>
  <si>
    <t>occupancy,</t>
  </si>
  <si>
    <t xml:space="preserve">    Scrap tire,</t>
  </si>
  <si>
    <t xml:space="preserve">   white goods,</t>
  </si>
  <si>
    <t xml:space="preserve">    intangibles,</t>
  </si>
  <si>
    <t xml:space="preserve">          and</t>
  </si>
  <si>
    <t xml:space="preserve">     beverage </t>
  </si>
  <si>
    <t xml:space="preserve">   [$]</t>
  </si>
  <si>
    <t>License,</t>
  </si>
  <si>
    <t xml:space="preserve">   Utility,</t>
  </si>
  <si>
    <t xml:space="preserve">  and</t>
  </si>
  <si>
    <t xml:space="preserve">    beverage</t>
  </si>
  <si>
    <t xml:space="preserve">    [$]</t>
  </si>
  <si>
    <t>Detail may not add to totals due to rounding.</t>
  </si>
  <si>
    <t xml:space="preserve">   </t>
  </si>
  <si>
    <t>1991-1992…</t>
  </si>
  <si>
    <t>1992-1993…</t>
  </si>
  <si>
    <t>1993-1994…</t>
  </si>
  <si>
    <t>1994-1995…</t>
  </si>
  <si>
    <t>1995-1996…</t>
  </si>
  <si>
    <t>1996-1997…</t>
  </si>
  <si>
    <t>1997-1998…</t>
  </si>
  <si>
    <t>1998-1999…</t>
  </si>
  <si>
    <t>1999-2000…</t>
  </si>
  <si>
    <t>2000-2001…</t>
  </si>
  <si>
    <t>2001-2002…</t>
  </si>
  <si>
    <t>2002-2003…</t>
  </si>
  <si>
    <t>franchise tax were distributed as appropriations from the State General Fund.</t>
  </si>
  <si>
    <t>collections of beer and wine taxes during the period October 1, 1989, through September 30, 1990; and utility franchise taxes on gross receipts during the period April 1, 1990, through March 31, 1991.</t>
  </si>
  <si>
    <t xml:space="preserve">of utility franchise tax proceeds as two quarters of distributions were retained by the State due to budgetary shortfall.  Municipalities received $9,704,764 in distribution proceeds from the telecommunications tax </t>
  </si>
  <si>
    <t>and municipal property taxes are set by the respective local government jurisdictions; some levies are authorized by the General Assembly with optional election of adoption by local governments, while</t>
  </si>
  <si>
    <t>"meals" taxes*</t>
  </si>
  <si>
    <t>"meals"</t>
  </si>
  <si>
    <t>local land</t>
  </si>
  <si>
    <t xml:space="preserve">        taxes </t>
  </si>
  <si>
    <t xml:space="preserve">                                                  (Reflects amounts allocated to local governments; includes allocated amounts retained by the State due to budgetary shortfall)</t>
  </si>
  <si>
    <t xml:space="preserve">    taxes  </t>
  </si>
  <si>
    <t xml:space="preserve">     and the municipal share of beer and wine excise taxes was reduced by $933,210; additionally, the municipal share of the utility franchise tax was reduced by $5 million.</t>
  </si>
  <si>
    <t xml:space="preserve">     and the municipal share of beer and wine excise taxes was reduced by $647,471; additionally, the municipal share of the utility franchise tax was reduced by $3.3 million.  </t>
  </si>
  <si>
    <t>The table summarizes various tax levies applicable to local governments without regard to the governmental entity responsible for authorizing or administering the tax.  County, district and township,</t>
  </si>
  <si>
    <r>
      <t xml:space="preserve">that became effective </t>
    </r>
    <r>
      <rPr>
        <b/>
        <u val="single"/>
        <sz val="8"/>
        <rFont val="Times New Roman"/>
        <family val="1"/>
      </rPr>
      <t>January 1, 2002</t>
    </r>
    <r>
      <rPr>
        <b/>
        <sz val="8"/>
        <rFont val="Times New Roman"/>
        <family val="1"/>
      </rPr>
      <t>;  the distribution amount was based on tax collections for less than a full year due to the date of implementation.</t>
    </r>
  </si>
  <si>
    <t>2003-2004…</t>
  </si>
  <si>
    <r>
      <t xml:space="preserve">The </t>
    </r>
    <r>
      <rPr>
        <b/>
        <u val="single"/>
        <sz val="8"/>
        <rFont val="Times New Roman"/>
        <family val="1"/>
      </rPr>
      <t>2002 General Assembly</t>
    </r>
    <r>
      <rPr>
        <b/>
        <sz val="8"/>
        <rFont val="Times New Roman"/>
        <family val="1"/>
      </rPr>
      <t xml:space="preserve"> advanced the earliest effective date to December 1, 2002; counties imposed the additional 1/2% levy as follows:  seventy-eight (78) effective December 1, 2002; eleven (11) effective </t>
    </r>
  </si>
  <si>
    <t>January 1, 2003; and finally, eleven (11) effective July 1, 2003.</t>
  </si>
  <si>
    <t>other levies represent the local governments' statutory shares of taxes levied and administered by the State.  Amounts of State aid (reimbursements paid to local governments for lost revenue) are not included.</t>
  </si>
  <si>
    <t xml:space="preserve"> *  License taxes, local land transfer taxes, occupancy taxes, meals taxes,  and excise stamp tax on conveyances are collections reported by local governments for the preceding fiscal year.</t>
  </si>
  <si>
    <t xml:space="preserve">            County levies</t>
  </si>
  <si>
    <t>year</t>
  </si>
  <si>
    <t>2004-2005…</t>
  </si>
  <si>
    <r>
      <t xml:space="preserve">The </t>
    </r>
    <r>
      <rPr>
        <b/>
        <u val="single"/>
        <sz val="8"/>
        <rFont val="Times New Roman"/>
        <family val="1"/>
      </rPr>
      <t>2001 General Assembly</t>
    </r>
    <r>
      <rPr>
        <b/>
        <sz val="8"/>
        <rFont val="Times New Roman"/>
        <family val="1"/>
      </rPr>
      <t xml:space="preserve"> enacted Article 44 (Third One-Half Cent Local Sales and Use Tax) authorizing counties to impose an additional 1/2% levy, setting July 1, 2003 as the earliest effective date of the levy.</t>
    </r>
  </si>
  <si>
    <t>a,b</t>
  </si>
  <si>
    <t>a,c</t>
  </si>
  <si>
    <t>a</t>
  </si>
  <si>
    <t>d</t>
  </si>
  <si>
    <t>e</t>
  </si>
  <si>
    <t>2005-2006..</t>
  </si>
  <si>
    <t xml:space="preserve">Special allocations to local governments for intangibles tax lost are not included.  For fiscal years 1990-91 through 1994-95, the county and municipal shares of intangibles tax, beer and wine excise taxes, and utility </t>
  </si>
  <si>
    <t xml:space="preserve">a   Amounts distributed to local governments were frozen at the level of distribution during 1990-91.  The distributions are based on the following periods: intangibles tax collections made during fiscal year 1989-90; </t>
  </si>
  <si>
    <t xml:space="preserve">b   Amounts shown for 1991-92 are before a total reduction of $6.6 million transferred to the Clean Water Revolving Loan and Grant Fund:  the county share of beer and wine excise taxes was reduced by $666,790,   </t>
  </si>
  <si>
    <t xml:space="preserve">c   Amounts shown for 1992-93 are before a total reduction of $4.4 million transferred to the Clean Water Revolving Loan and Grant Fund:  the county share of beer and wine excise taxes was reduced by $452,529, </t>
  </si>
  <si>
    <r>
      <t xml:space="preserve">d   The intangibles tax was repealed effective for taxable years beginning on or after </t>
    </r>
    <r>
      <rPr>
        <b/>
        <u val="single"/>
        <sz val="8"/>
        <rFont val="Times New Roman"/>
        <family val="1"/>
      </rPr>
      <t>January 1, 1995</t>
    </r>
    <r>
      <rPr>
        <b/>
        <sz val="8"/>
        <rFont val="Times New Roman"/>
        <family val="1"/>
      </rPr>
      <t>.</t>
    </r>
  </si>
  <si>
    <t>e  Local governments did not receive the following amounts of the beer and wine excise tax due to budgetary shortfall:  counties, $10,141,027; municipalities, $16,637,645.  Municipalities received $96,915,830 of $178,065,964</t>
  </si>
  <si>
    <t>f  Amount shown excludes a "hold harmless distribution" :  2003-04     counties, $20,730,041; municipalities, $18,102,442.</t>
  </si>
  <si>
    <t xml:space="preserve">                                                                                                        2004-05     counties, $14,855,944; municipalities, $14,157,460.</t>
  </si>
  <si>
    <t xml:space="preserve">                                                                                                        2005-06     counties, $  9,188,605; municipalities, $11,211,914.</t>
  </si>
  <si>
    <t xml:space="preserve">     [Occupancy taxes included beginning in 1994-1995.]</t>
  </si>
  <si>
    <r>
      <t xml:space="preserve">                                   </t>
    </r>
    <r>
      <rPr>
        <b/>
        <sz val="8"/>
        <rFont val="Times New Roman"/>
        <family val="1"/>
      </rPr>
      <t xml:space="preserve">TABLE 59. TAX LEVIES OF LOCAL GOVERNMENTS BY TYPE OF TAX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</si>
</sst>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0_)"/>
    <numFmt numFmtId="170" formatCode="&quot;$&quot;#,##0"/>
    <numFmt numFmtId="171" formatCode="0_);\(0\)"/>
  </numFmts>
  <fonts count="10">
    <font>
      <sz val="10"/>
      <name val="Courier"/>
      <family val="0"/>
    </font>
    <font>
      <b/>
      <sz val="10"/>
      <name val="Arial"/>
      <family val="0"/>
    </font>
    <font>
      <i/>
      <sz val="10"/>
      <name val="Arial"/>
      <family val="0"/>
    </font>
    <font>
      <b/>
      <i/>
      <sz val="10"/>
      <name val="Arial"/>
      <family val="0"/>
    </font>
    <font>
      <sz val="10"/>
      <name val="Arial"/>
      <family val="0"/>
    </font>
    <font>
      <b/>
      <sz val="8"/>
      <name val="Times New Roman"/>
      <family val="1"/>
    </font>
    <font>
      <b/>
      <u val="single"/>
      <sz val="8"/>
      <name val="Times New Roman"/>
      <family val="1"/>
    </font>
    <font>
      <b/>
      <sz val="9"/>
      <name val="Times New Roman"/>
      <family val="1"/>
    </font>
    <font>
      <u val="single"/>
      <sz val="10"/>
      <color indexed="12"/>
      <name val="Courier"/>
      <family val="0"/>
    </font>
    <font>
      <u val="single"/>
      <sz val="10"/>
      <color indexed="36"/>
      <name val="Courier"/>
      <family val="0"/>
    </font>
  </fonts>
  <fills count="2">
    <fill>
      <patternFill/>
    </fill>
    <fill>
      <patternFill patternType="gray125"/>
    </fill>
  </fills>
  <borders count="29">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dashed"/>
      <right style="dashed"/>
      <top>
        <color indexed="63"/>
      </top>
      <bottom>
        <color indexed="63"/>
      </bottom>
    </border>
    <border>
      <left style="dashed"/>
      <right style="dashed"/>
      <top>
        <color indexed="63"/>
      </top>
      <bottom style="thin"/>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thin"/>
    </border>
    <border>
      <left>
        <color indexed="63"/>
      </left>
      <right style="dashed"/>
      <top>
        <color indexed="63"/>
      </top>
      <bottom style="thin"/>
    </border>
    <border>
      <left style="medium"/>
      <right>
        <color indexed="63"/>
      </right>
      <top style="thin"/>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color indexed="63"/>
      </right>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thin"/>
      <right>
        <color indexed="63"/>
      </right>
      <top style="thin"/>
      <bottom>
        <color indexed="63"/>
      </bottom>
    </border>
    <border>
      <left style="dashed"/>
      <right style="dashed"/>
      <top style="thin"/>
      <bottom>
        <color indexed="63"/>
      </bottom>
    </border>
    <border>
      <left style="dashed"/>
      <right>
        <color indexed="63"/>
      </right>
      <top style="thin"/>
      <bottom>
        <color indexed="63"/>
      </bottom>
    </border>
    <border>
      <left>
        <color indexed="63"/>
      </left>
      <right style="dashed"/>
      <top style="thin"/>
      <bottom>
        <color indexed="63"/>
      </bottom>
    </border>
    <border>
      <left style="medium"/>
      <right>
        <color indexed="63"/>
      </right>
      <top style="thin"/>
      <bottom>
        <color indexed="63"/>
      </bottom>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4" fillId="0" borderId="0" applyFont="0" applyFill="0" applyBorder="0" applyAlignment="0" applyProtection="0"/>
  </cellStyleXfs>
  <cellXfs count="88">
    <xf numFmtId="37" fontId="0" fillId="0" borderId="0" xfId="0" applyAlignment="1">
      <alignment/>
    </xf>
    <xf numFmtId="37" fontId="5" fillId="0" borderId="0" xfId="0" applyFont="1" applyAlignment="1" applyProtection="1">
      <alignment horizontal="center"/>
      <protection/>
    </xf>
    <xf numFmtId="37" fontId="5" fillId="0" borderId="0" xfId="0" applyFont="1" applyAlignment="1">
      <alignment/>
    </xf>
    <xf numFmtId="37" fontId="5" fillId="0" borderId="0" xfId="0" applyFont="1" applyAlignment="1" applyProtection="1">
      <alignment horizontal="left"/>
      <protection/>
    </xf>
    <xf numFmtId="37" fontId="5" fillId="0" borderId="1" xfId="0" applyFont="1" applyBorder="1" applyAlignment="1">
      <alignment/>
    </xf>
    <xf numFmtId="37" fontId="5" fillId="0" borderId="1" xfId="0" applyFont="1" applyBorder="1" applyAlignment="1" applyProtection="1">
      <alignment horizontal="center"/>
      <protection/>
    </xf>
    <xf numFmtId="37" fontId="5" fillId="0" borderId="2" xfId="0" applyFont="1" applyBorder="1" applyAlignment="1" applyProtection="1">
      <alignment horizontal="center"/>
      <protection/>
    </xf>
    <xf numFmtId="37" fontId="5" fillId="0" borderId="3" xfId="0" applyFont="1" applyBorder="1" applyAlignment="1" applyProtection="1">
      <alignment horizontal="center"/>
      <protection/>
    </xf>
    <xf numFmtId="37" fontId="5" fillId="0" borderId="2" xfId="0" applyFont="1" applyBorder="1" applyAlignment="1">
      <alignment/>
    </xf>
    <xf numFmtId="37" fontId="5" fillId="0" borderId="0" xfId="0" applyFont="1" applyBorder="1" applyAlignment="1" applyProtection="1">
      <alignment horizontal="fill"/>
      <protection/>
    </xf>
    <xf numFmtId="37" fontId="5" fillId="0" borderId="1" xfId="0" applyFont="1" applyBorder="1" applyAlignment="1" applyProtection="1">
      <alignment horizontal="left"/>
      <protection/>
    </xf>
    <xf numFmtId="5" fontId="5" fillId="0" borderId="1" xfId="0" applyNumberFormat="1" applyFont="1" applyBorder="1" applyAlignment="1">
      <alignment/>
    </xf>
    <xf numFmtId="37" fontId="5" fillId="0" borderId="0" xfId="0" applyFont="1" applyBorder="1" applyAlignment="1">
      <alignment/>
    </xf>
    <xf numFmtId="168" fontId="5" fillId="0" borderId="1" xfId="0" applyNumberFormat="1" applyFont="1" applyBorder="1" applyAlignment="1" applyProtection="1" quotePrefix="1">
      <alignment horizontal="left"/>
      <protection/>
    </xf>
    <xf numFmtId="168" fontId="5" fillId="0" borderId="2" xfId="0" applyNumberFormat="1" applyFont="1" applyBorder="1" applyAlignment="1" applyProtection="1" quotePrefix="1">
      <alignment horizontal="left"/>
      <protection/>
    </xf>
    <xf numFmtId="37" fontId="5" fillId="0" borderId="0" xfId="0" applyFont="1" applyAlignment="1" applyProtection="1">
      <alignment/>
      <protection/>
    </xf>
    <xf numFmtId="37" fontId="5" fillId="0" borderId="0" xfId="0" applyFont="1" applyBorder="1" applyAlignment="1" applyProtection="1">
      <alignment horizontal="center"/>
      <protection/>
    </xf>
    <xf numFmtId="37" fontId="5" fillId="0" borderId="4" xfId="0" applyFont="1" applyBorder="1" applyAlignment="1" applyProtection="1">
      <alignment horizontal="center"/>
      <protection/>
    </xf>
    <xf numFmtId="37" fontId="5" fillId="0" borderId="1" xfId="0" applyFont="1" applyBorder="1" applyAlignment="1">
      <alignment horizontal="center"/>
    </xf>
    <xf numFmtId="37" fontId="5" fillId="0" borderId="0" xfId="0" applyFont="1" applyBorder="1" applyAlignment="1" applyProtection="1">
      <alignment horizontal="left"/>
      <protection/>
    </xf>
    <xf numFmtId="37" fontId="5" fillId="0" borderId="5" xfId="0" applyFont="1" applyBorder="1" applyAlignment="1">
      <alignment horizontal="center"/>
    </xf>
    <xf numFmtId="37" fontId="5" fillId="0" borderId="6" xfId="0" applyFont="1" applyBorder="1" applyAlignment="1" applyProtection="1">
      <alignment horizontal="left"/>
      <protection/>
    </xf>
    <xf numFmtId="37" fontId="5" fillId="0" borderId="0" xfId="0" applyFont="1" applyBorder="1" applyAlignment="1" applyProtection="1">
      <alignment horizontal="right"/>
      <protection/>
    </xf>
    <xf numFmtId="37" fontId="5" fillId="0" borderId="7" xfId="0" applyFont="1" applyBorder="1" applyAlignment="1">
      <alignment/>
    </xf>
    <xf numFmtId="37" fontId="5" fillId="0" borderId="8" xfId="0" applyFont="1" applyBorder="1" applyAlignment="1" applyProtection="1">
      <alignment horizontal="fill"/>
      <protection/>
    </xf>
    <xf numFmtId="37" fontId="5" fillId="0" borderId="8" xfId="0" applyFont="1" applyBorder="1" applyAlignment="1" applyProtection="1">
      <alignment horizontal="left"/>
      <protection/>
    </xf>
    <xf numFmtId="37" fontId="5" fillId="0" borderId="8" xfId="0" applyFont="1" applyBorder="1" applyAlignment="1">
      <alignment/>
    </xf>
    <xf numFmtId="37" fontId="5" fillId="0" borderId="9" xfId="0" applyFont="1" applyBorder="1" applyAlignment="1">
      <alignment/>
    </xf>
    <xf numFmtId="37" fontId="5" fillId="0" borderId="0" xfId="0" applyFont="1" applyBorder="1" applyAlignment="1">
      <alignment horizontal="right"/>
    </xf>
    <xf numFmtId="37" fontId="5" fillId="0" borderId="3" xfId="0" applyFont="1" applyBorder="1" applyAlignment="1">
      <alignment horizontal="right"/>
    </xf>
    <xf numFmtId="37" fontId="5" fillId="0" borderId="0" xfId="0" applyNumberFormat="1" applyFont="1" applyBorder="1" applyAlignment="1" applyProtection="1">
      <alignment horizontal="right"/>
      <protection/>
    </xf>
    <xf numFmtId="37" fontId="5" fillId="0" borderId="1" xfId="0" applyFont="1" applyBorder="1" applyAlignment="1" applyProtection="1" quotePrefix="1">
      <alignment horizontal="left"/>
      <protection/>
    </xf>
    <xf numFmtId="37" fontId="5" fillId="0" borderId="1" xfId="0" applyFont="1" applyBorder="1" applyAlignment="1">
      <alignment horizontal="left"/>
    </xf>
    <xf numFmtId="37" fontId="7" fillId="0" borderId="0" xfId="0" applyFont="1" applyAlignment="1">
      <alignment/>
    </xf>
    <xf numFmtId="37" fontId="7" fillId="0" borderId="0" xfId="0" applyFont="1" applyAlignment="1" applyProtection="1">
      <alignment horizontal="left"/>
      <protection/>
    </xf>
    <xf numFmtId="37" fontId="7" fillId="0" borderId="0" xfId="0" applyFont="1" applyAlignment="1" applyProtection="1">
      <alignment horizontal="center"/>
      <protection/>
    </xf>
    <xf numFmtId="37" fontId="7" fillId="0" borderId="0" xfId="0" applyFont="1" applyFill="1" applyBorder="1" applyAlignment="1" applyProtection="1">
      <alignment horizontal="left"/>
      <protection/>
    </xf>
    <xf numFmtId="37" fontId="7" fillId="0" borderId="0" xfId="0" applyFont="1" applyFill="1" applyBorder="1" applyAlignment="1" applyProtection="1">
      <alignment horizontal="fill"/>
      <protection/>
    </xf>
    <xf numFmtId="37" fontId="7" fillId="0" borderId="0" xfId="0" applyFont="1" applyBorder="1" applyAlignment="1" applyProtection="1">
      <alignment horizontal="fill"/>
      <protection/>
    </xf>
    <xf numFmtId="37" fontId="5" fillId="0" borderId="6" xfId="0" applyNumberFormat="1" applyFont="1" applyBorder="1" applyAlignment="1" applyProtection="1">
      <alignment horizontal="right"/>
      <protection/>
    </xf>
    <xf numFmtId="37" fontId="5" fillId="0" borderId="6" xfId="0" applyFont="1" applyBorder="1" applyAlignment="1" applyProtection="1">
      <alignment horizontal="right"/>
      <protection/>
    </xf>
    <xf numFmtId="37" fontId="5" fillId="0" borderId="6" xfId="0" applyFont="1" applyBorder="1" applyAlignment="1">
      <alignment horizontal="right"/>
    </xf>
    <xf numFmtId="37" fontId="5" fillId="0" borderId="4" xfId="0" applyFont="1" applyBorder="1" applyAlignment="1">
      <alignment horizontal="right"/>
    </xf>
    <xf numFmtId="37" fontId="5" fillId="0" borderId="10" xfId="0" applyNumberFormat="1" applyFont="1" applyBorder="1" applyAlignment="1" applyProtection="1">
      <alignment/>
      <protection/>
    </xf>
    <xf numFmtId="37" fontId="5" fillId="0" borderId="10" xfId="0" applyFont="1" applyBorder="1" applyAlignment="1" applyProtection="1">
      <alignment/>
      <protection/>
    </xf>
    <xf numFmtId="37" fontId="5" fillId="0" borderId="10" xfId="0" applyFont="1" applyBorder="1" applyAlignment="1">
      <alignment/>
    </xf>
    <xf numFmtId="37" fontId="5" fillId="0" borderId="11" xfId="0" applyFont="1" applyBorder="1" applyAlignment="1">
      <alignment/>
    </xf>
    <xf numFmtId="37" fontId="5" fillId="0" borderId="12" xfId="0" applyNumberFormat="1" applyFont="1" applyBorder="1" applyAlignment="1" applyProtection="1">
      <alignment horizontal="right"/>
      <protection/>
    </xf>
    <xf numFmtId="5" fontId="5" fillId="0" borderId="13" xfId="0" applyNumberFormat="1" applyFont="1" applyBorder="1" applyAlignment="1">
      <alignment horizontal="left"/>
    </xf>
    <xf numFmtId="37" fontId="5" fillId="0" borderId="12" xfId="0" applyFont="1" applyBorder="1" applyAlignment="1" applyProtection="1">
      <alignment horizontal="right"/>
      <protection/>
    </xf>
    <xf numFmtId="37" fontId="5" fillId="0" borderId="13" xfId="0" applyFont="1" applyBorder="1" applyAlignment="1" applyProtection="1">
      <alignment horizontal="center"/>
      <protection/>
    </xf>
    <xf numFmtId="37" fontId="5" fillId="0" borderId="13" xfId="0" applyFont="1" applyBorder="1" applyAlignment="1">
      <alignment/>
    </xf>
    <xf numFmtId="37" fontId="5" fillId="0" borderId="12" xfId="0" applyFont="1" applyBorder="1" applyAlignment="1">
      <alignment horizontal="right"/>
    </xf>
    <xf numFmtId="37" fontId="5" fillId="0" borderId="14" xfId="0" applyFont="1" applyBorder="1" applyAlignment="1">
      <alignment horizontal="right"/>
    </xf>
    <xf numFmtId="37" fontId="5" fillId="0" borderId="15" xfId="0" applyFont="1" applyBorder="1" applyAlignment="1">
      <alignment/>
    </xf>
    <xf numFmtId="37" fontId="5" fillId="0" borderId="16" xfId="0" applyFont="1" applyBorder="1" applyAlignment="1" applyProtection="1">
      <alignment horizontal="fill"/>
      <protection/>
    </xf>
    <xf numFmtId="37" fontId="5" fillId="0" borderId="17" xfId="0" applyFont="1" applyBorder="1" applyAlignment="1">
      <alignment/>
    </xf>
    <xf numFmtId="37" fontId="5" fillId="0" borderId="17" xfId="0" applyFont="1" applyBorder="1" applyAlignment="1" applyProtection="1">
      <alignment horizontal="center"/>
      <protection/>
    </xf>
    <xf numFmtId="37" fontId="5" fillId="0" borderId="18" xfId="0" applyFont="1" applyBorder="1" applyAlignment="1" applyProtection="1">
      <alignment horizontal="center"/>
      <protection/>
    </xf>
    <xf numFmtId="37" fontId="5" fillId="0" borderId="19" xfId="0" applyNumberFormat="1" applyFont="1" applyBorder="1" applyAlignment="1" applyProtection="1">
      <alignment/>
      <protection/>
    </xf>
    <xf numFmtId="37" fontId="5" fillId="0" borderId="19" xfId="0" applyFont="1" applyBorder="1" applyAlignment="1" applyProtection="1">
      <alignment/>
      <protection/>
    </xf>
    <xf numFmtId="37" fontId="5" fillId="0" borderId="19" xfId="0" applyFont="1" applyBorder="1" applyAlignment="1">
      <alignment/>
    </xf>
    <xf numFmtId="37" fontId="5" fillId="0" borderId="20" xfId="0" applyFont="1" applyBorder="1" applyAlignment="1">
      <alignment/>
    </xf>
    <xf numFmtId="37" fontId="5" fillId="0" borderId="10" xfId="0" applyNumberFormat="1" applyFont="1" applyBorder="1" applyAlignment="1" applyProtection="1">
      <alignment horizontal="right"/>
      <protection/>
    </xf>
    <xf numFmtId="37" fontId="5" fillId="0" borderId="10" xfId="0" applyFont="1" applyBorder="1" applyAlignment="1" applyProtection="1">
      <alignment horizontal="right"/>
      <protection/>
    </xf>
    <xf numFmtId="37" fontId="5" fillId="0" borderId="10" xfId="0" applyFont="1" applyBorder="1" applyAlignment="1">
      <alignment horizontal="right"/>
    </xf>
    <xf numFmtId="37" fontId="5" fillId="0" borderId="11" xfId="0" applyFont="1" applyBorder="1" applyAlignment="1">
      <alignment horizontal="right"/>
    </xf>
    <xf numFmtId="5" fontId="5" fillId="0" borderId="0" xfId="0" applyNumberFormat="1" applyFont="1" applyBorder="1" applyAlignment="1">
      <alignment/>
    </xf>
    <xf numFmtId="37" fontId="5" fillId="0" borderId="0" xfId="0" applyFont="1" applyBorder="1" applyAlignment="1">
      <alignment horizontal="left"/>
    </xf>
    <xf numFmtId="37" fontId="5" fillId="0" borderId="3" xfId="0" applyFont="1" applyBorder="1" applyAlignment="1">
      <alignment/>
    </xf>
    <xf numFmtId="37" fontId="5" fillId="0" borderId="0" xfId="0" applyNumberFormat="1" applyFont="1" applyBorder="1" applyAlignment="1" applyProtection="1">
      <alignment/>
      <protection/>
    </xf>
    <xf numFmtId="37" fontId="5" fillId="0" borderId="0" xfId="0" applyFont="1" applyBorder="1" applyAlignment="1" applyProtection="1">
      <alignment/>
      <protection/>
    </xf>
    <xf numFmtId="37" fontId="5" fillId="0" borderId="6" xfId="0" applyFont="1" applyBorder="1" applyAlignment="1">
      <alignment/>
    </xf>
    <xf numFmtId="37" fontId="5" fillId="0" borderId="21" xfId="0" applyFont="1" applyBorder="1" applyAlignment="1">
      <alignment/>
    </xf>
    <xf numFmtId="37" fontId="5" fillId="0" borderId="22" xfId="0" applyFont="1" applyBorder="1" applyAlignment="1" applyProtection="1">
      <alignment horizontal="center"/>
      <protection/>
    </xf>
    <xf numFmtId="37" fontId="5" fillId="0" borderId="23" xfId="0" applyFont="1" applyBorder="1" applyAlignment="1" applyProtection="1">
      <alignment horizontal="center"/>
      <protection/>
    </xf>
    <xf numFmtId="37" fontId="5" fillId="0" borderId="22" xfId="0" applyFont="1" applyBorder="1" applyAlignment="1" applyProtection="1">
      <alignment/>
      <protection/>
    </xf>
    <xf numFmtId="37" fontId="5" fillId="0" borderId="22" xfId="0" applyNumberFormat="1" applyFont="1" applyBorder="1" applyAlignment="1" applyProtection="1">
      <alignment/>
      <protection/>
    </xf>
    <xf numFmtId="37" fontId="5" fillId="0" borderId="22" xfId="0" applyFont="1" applyBorder="1" applyAlignment="1">
      <alignment/>
    </xf>
    <xf numFmtId="37" fontId="5" fillId="0" borderId="22" xfId="0" applyFont="1" applyBorder="1" applyAlignment="1">
      <alignment horizontal="right"/>
    </xf>
    <xf numFmtId="1" fontId="5" fillId="0" borderId="1" xfId="0" applyNumberFormat="1" applyFont="1" applyBorder="1" applyAlignment="1" applyProtection="1" quotePrefix="1">
      <alignment horizontal="left"/>
      <protection/>
    </xf>
    <xf numFmtId="37" fontId="5" fillId="0" borderId="24" xfId="0" applyFont="1" applyBorder="1" applyAlignment="1" applyProtection="1">
      <alignment horizontal="right"/>
      <protection/>
    </xf>
    <xf numFmtId="37" fontId="5" fillId="0" borderId="25" xfId="0" applyFont="1" applyBorder="1" applyAlignment="1" applyProtection="1">
      <alignment/>
      <protection/>
    </xf>
    <xf numFmtId="37" fontId="5" fillId="0" borderId="26" xfId="0" applyFont="1" applyBorder="1" applyAlignment="1" applyProtection="1">
      <alignment horizontal="right"/>
      <protection/>
    </xf>
    <xf numFmtId="37" fontId="5" fillId="0" borderId="27" xfId="0" applyFont="1" applyBorder="1" applyAlignment="1">
      <alignment horizontal="right"/>
    </xf>
    <xf numFmtId="37" fontId="5" fillId="0" borderId="28" xfId="0" applyFont="1" applyBorder="1" applyAlignment="1" applyProtection="1">
      <alignment/>
      <protection/>
    </xf>
    <xf numFmtId="37" fontId="5" fillId="0" borderId="25" xfId="0" applyFont="1" applyBorder="1" applyAlignment="1" applyProtection="1">
      <alignment horizontal="right"/>
      <protection/>
    </xf>
    <xf numFmtId="37" fontId="5" fillId="0" borderId="23" xfId="0"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X59"/>
  <sheetViews>
    <sheetView showGridLines="0" tabSelected="1" workbookViewId="0" topLeftCell="A1">
      <selection activeCell="R29" sqref="R29"/>
    </sheetView>
  </sheetViews>
  <sheetFormatPr defaultColWidth="9.625" defaultRowHeight="12.75"/>
  <cols>
    <col min="1" max="1" width="7.875" style="2" customWidth="1"/>
    <col min="2" max="2" width="10.00390625" style="2" customWidth="1"/>
    <col min="3" max="3" width="10.125" style="2" customWidth="1"/>
    <col min="4" max="4" width="9.25390625" style="2" customWidth="1"/>
    <col min="5" max="5" width="9.75390625" style="2" customWidth="1"/>
    <col min="6" max="6" width="1.4921875" style="2" customWidth="1"/>
    <col min="7" max="7" width="8.00390625" style="2" customWidth="1"/>
    <col min="8" max="8" width="2.375" style="2" customWidth="1"/>
    <col min="9" max="9" width="9.875" style="2" customWidth="1"/>
    <col min="10" max="10" width="10.00390625" style="2" customWidth="1"/>
    <col min="11" max="11" width="8.625" style="2" customWidth="1"/>
    <col min="12" max="12" width="9.00390625" style="2" customWidth="1"/>
    <col min="13" max="13" width="1.25" style="2" customWidth="1"/>
    <col min="14" max="14" width="9.125" style="2" customWidth="1"/>
    <col min="15" max="15" width="2.125" style="2" customWidth="1"/>
    <col min="16" max="16" width="10.125" style="2" customWidth="1"/>
    <col min="17" max="17" width="8.75390625" style="2" customWidth="1"/>
    <col min="18" max="18" width="10.125" style="2" customWidth="1"/>
    <col min="19" max="19" width="6.50390625" style="2" customWidth="1"/>
    <col min="20" max="20" width="10.00390625" style="2" bestFit="1" customWidth="1"/>
    <col min="21" max="21" width="14.625" style="2" customWidth="1"/>
    <col min="22" max="23" width="9.625" style="2" customWidth="1"/>
    <col min="24" max="24" width="14.625" style="2" customWidth="1"/>
    <col min="25" max="16384" width="9.625" style="2" customWidth="1"/>
  </cols>
  <sheetData>
    <row r="1" spans="1:22" ht="12" customHeight="1">
      <c r="A1" s="1"/>
      <c r="D1" s="33"/>
      <c r="E1" s="34" t="s">
        <v>87</v>
      </c>
      <c r="F1" s="33"/>
      <c r="G1" s="33"/>
      <c r="H1" s="33"/>
      <c r="I1" s="33"/>
      <c r="J1" s="33"/>
      <c r="K1" s="33"/>
      <c r="L1" s="33"/>
      <c r="M1" s="33"/>
      <c r="N1" s="33"/>
      <c r="O1" s="33"/>
      <c r="P1" s="35" t="s">
        <v>0</v>
      </c>
      <c r="Q1" s="33"/>
      <c r="V1" s="3"/>
    </row>
    <row r="2" spans="1:18" ht="10.5" customHeight="1">
      <c r="A2" s="9"/>
      <c r="B2" s="9" t="s">
        <v>35</v>
      </c>
      <c r="C2" s="19" t="s">
        <v>56</v>
      </c>
      <c r="D2" s="36"/>
      <c r="E2" s="37"/>
      <c r="F2" s="37"/>
      <c r="G2" s="37"/>
      <c r="H2" s="37"/>
      <c r="I2" s="37"/>
      <c r="J2" s="37"/>
      <c r="K2" s="38"/>
      <c r="L2" s="38"/>
      <c r="M2" s="38"/>
      <c r="N2" s="38"/>
      <c r="O2" s="33"/>
      <c r="P2" s="33"/>
      <c r="Q2" s="33"/>
      <c r="R2" s="9"/>
    </row>
    <row r="3" spans="1:18" ht="10.5">
      <c r="A3" s="23"/>
      <c r="B3" s="24"/>
      <c r="C3" s="24"/>
      <c r="D3" s="25" t="s">
        <v>67</v>
      </c>
      <c r="E3" s="24"/>
      <c r="F3" s="24"/>
      <c r="G3" s="24"/>
      <c r="H3" s="24"/>
      <c r="I3" s="24"/>
      <c r="J3" s="55"/>
      <c r="K3" s="24"/>
      <c r="L3" s="26" t="s">
        <v>1</v>
      </c>
      <c r="M3" s="24"/>
      <c r="N3" s="24"/>
      <c r="O3" s="24"/>
      <c r="P3" s="24"/>
      <c r="Q3" s="73"/>
      <c r="R3" s="27"/>
    </row>
    <row r="4" spans="1:18" ht="10.5">
      <c r="A4" s="4"/>
      <c r="B4" s="4"/>
      <c r="C4" s="18" t="s">
        <v>29</v>
      </c>
      <c r="D4" s="4"/>
      <c r="F4" s="4"/>
      <c r="G4" s="3" t="s">
        <v>23</v>
      </c>
      <c r="H4" s="4"/>
      <c r="I4" s="12"/>
      <c r="J4" s="56"/>
      <c r="K4" s="20"/>
      <c r="M4" s="4"/>
      <c r="O4" s="4"/>
      <c r="P4" s="12"/>
      <c r="Q4" s="74" t="s">
        <v>2</v>
      </c>
      <c r="R4" s="12"/>
    </row>
    <row r="5" spans="1:18" ht="10.5">
      <c r="A5" s="4"/>
      <c r="B5" s="4"/>
      <c r="C5" s="18" t="s">
        <v>54</v>
      </c>
      <c r="D5" s="4"/>
      <c r="F5" s="4"/>
      <c r="G5" s="3" t="s">
        <v>24</v>
      </c>
      <c r="H5" s="4"/>
      <c r="I5" s="12"/>
      <c r="J5" s="56"/>
      <c r="K5" s="18" t="s">
        <v>29</v>
      </c>
      <c r="M5" s="4"/>
      <c r="N5" s="1" t="s">
        <v>30</v>
      </c>
      <c r="O5" s="4"/>
      <c r="P5" s="12"/>
      <c r="Q5" s="74" t="s">
        <v>3</v>
      </c>
      <c r="R5" s="12"/>
    </row>
    <row r="6" spans="1:18" ht="10.5">
      <c r="A6" s="4"/>
      <c r="B6" s="4"/>
      <c r="C6" s="18" t="s">
        <v>21</v>
      </c>
      <c r="D6" s="5" t="s">
        <v>0</v>
      </c>
      <c r="F6" s="4"/>
      <c r="G6" s="3" t="s">
        <v>25</v>
      </c>
      <c r="H6" s="4"/>
      <c r="I6" s="12"/>
      <c r="J6" s="56"/>
      <c r="K6" s="18" t="s">
        <v>22</v>
      </c>
      <c r="M6" s="4"/>
      <c r="N6" s="21" t="s">
        <v>25</v>
      </c>
      <c r="O6" s="4"/>
      <c r="P6" s="12"/>
      <c r="Q6" s="74" t="s">
        <v>4</v>
      </c>
      <c r="R6" s="16" t="s">
        <v>0</v>
      </c>
    </row>
    <row r="7" spans="1:18" ht="10.5">
      <c r="A7" s="4"/>
      <c r="B7" s="5" t="s">
        <v>5</v>
      </c>
      <c r="C7" s="18" t="s">
        <v>22</v>
      </c>
      <c r="D7" s="5" t="s">
        <v>6</v>
      </c>
      <c r="F7" s="4"/>
      <c r="G7" s="3" t="s">
        <v>26</v>
      </c>
      <c r="H7" s="4"/>
      <c r="I7" s="12"/>
      <c r="J7" s="57" t="s">
        <v>5</v>
      </c>
      <c r="K7" s="18" t="s">
        <v>3</v>
      </c>
      <c r="M7" s="4"/>
      <c r="N7" s="1" t="s">
        <v>31</v>
      </c>
      <c r="O7" s="4"/>
      <c r="P7" s="12"/>
      <c r="Q7" s="74" t="s">
        <v>8</v>
      </c>
      <c r="R7" s="16" t="s">
        <v>0</v>
      </c>
    </row>
    <row r="8" spans="1:18" ht="10.5">
      <c r="A8" s="4"/>
      <c r="B8" s="5" t="s">
        <v>10</v>
      </c>
      <c r="C8" s="5" t="s">
        <v>3</v>
      </c>
      <c r="D8" s="5" t="s">
        <v>11</v>
      </c>
      <c r="E8" s="1" t="s">
        <v>12</v>
      </c>
      <c r="F8" s="4"/>
      <c r="G8" s="3" t="s">
        <v>27</v>
      </c>
      <c r="H8" s="4"/>
      <c r="I8" s="16" t="s">
        <v>13</v>
      </c>
      <c r="J8" s="57" t="s">
        <v>10</v>
      </c>
      <c r="K8" s="18" t="s">
        <v>53</v>
      </c>
      <c r="L8" s="1" t="s">
        <v>12</v>
      </c>
      <c r="M8" s="4"/>
      <c r="N8" s="1" t="s">
        <v>32</v>
      </c>
      <c r="O8" s="4"/>
      <c r="P8" s="16" t="s">
        <v>13</v>
      </c>
      <c r="Q8" s="74" t="s">
        <v>10</v>
      </c>
      <c r="R8" s="16" t="s">
        <v>0</v>
      </c>
    </row>
    <row r="9" spans="1:18" ht="10.5">
      <c r="A9" s="5" t="s">
        <v>9</v>
      </c>
      <c r="B9" s="5" t="s">
        <v>14</v>
      </c>
      <c r="C9" s="5" t="s">
        <v>52</v>
      </c>
      <c r="D9" s="5" t="s">
        <v>15</v>
      </c>
      <c r="E9" s="16" t="s">
        <v>7</v>
      </c>
      <c r="F9" s="4"/>
      <c r="G9" s="19" t="s">
        <v>55</v>
      </c>
      <c r="H9" s="4"/>
      <c r="I9" s="16" t="s">
        <v>16</v>
      </c>
      <c r="J9" s="57" t="s">
        <v>14</v>
      </c>
      <c r="K9" s="5" t="s">
        <v>7</v>
      </c>
      <c r="L9" s="16" t="s">
        <v>7</v>
      </c>
      <c r="M9" s="4"/>
      <c r="N9" s="1" t="s">
        <v>57</v>
      </c>
      <c r="O9" s="4"/>
      <c r="P9" s="16" t="s">
        <v>17</v>
      </c>
      <c r="Q9" s="74" t="s">
        <v>18</v>
      </c>
      <c r="R9" s="16" t="s">
        <v>13</v>
      </c>
    </row>
    <row r="10" spans="1:18" ht="10.5">
      <c r="A10" s="6" t="s">
        <v>68</v>
      </c>
      <c r="B10" s="6" t="s">
        <v>20</v>
      </c>
      <c r="C10" s="6" t="s">
        <v>20</v>
      </c>
      <c r="D10" s="6" t="s">
        <v>20</v>
      </c>
      <c r="E10" s="17" t="s">
        <v>20</v>
      </c>
      <c r="F10" s="8"/>
      <c r="G10" s="17" t="s">
        <v>28</v>
      </c>
      <c r="H10" s="8"/>
      <c r="I10" s="7" t="s">
        <v>20</v>
      </c>
      <c r="J10" s="58" t="s">
        <v>20</v>
      </c>
      <c r="K10" s="6" t="s">
        <v>20</v>
      </c>
      <c r="L10" s="17" t="s">
        <v>20</v>
      </c>
      <c r="M10" s="8"/>
      <c r="N10" s="17" t="s">
        <v>33</v>
      </c>
      <c r="O10" s="8"/>
      <c r="P10" s="7" t="s">
        <v>20</v>
      </c>
      <c r="Q10" s="75" t="s">
        <v>20</v>
      </c>
      <c r="R10" s="7" t="s">
        <v>20</v>
      </c>
    </row>
    <row r="11" spans="1:18" ht="10.5">
      <c r="A11" s="80" t="s">
        <v>36</v>
      </c>
      <c r="B11" s="81">
        <v>1812294241</v>
      </c>
      <c r="C11" s="82">
        <v>7538308</v>
      </c>
      <c r="D11" s="82">
        <v>12535085</v>
      </c>
      <c r="E11" s="83">
        <v>640843069</v>
      </c>
      <c r="F11" s="84"/>
      <c r="G11" s="22">
        <v>77073106</v>
      </c>
      <c r="H11" s="4" t="s">
        <v>71</v>
      </c>
      <c r="I11" s="22">
        <v>2550283809</v>
      </c>
      <c r="J11" s="85">
        <v>741670548</v>
      </c>
      <c r="K11" s="86">
        <v>35656433</v>
      </c>
      <c r="L11" s="22">
        <v>269173760</v>
      </c>
      <c r="M11" s="12"/>
      <c r="N11" s="83">
        <v>162299196</v>
      </c>
      <c r="O11" s="4" t="s">
        <v>71</v>
      </c>
      <c r="P11" s="22">
        <v>1208799937</v>
      </c>
      <c r="Q11" s="76">
        <v>97360081</v>
      </c>
      <c r="R11" s="22">
        <v>3856443827</v>
      </c>
    </row>
    <row r="12" spans="1:18" ht="10.5">
      <c r="A12" s="31" t="s">
        <v>37</v>
      </c>
      <c r="B12" s="39">
        <v>1927935412</v>
      </c>
      <c r="C12" s="43">
        <v>9933043</v>
      </c>
      <c r="D12" s="43">
        <v>15642784</v>
      </c>
      <c r="E12" s="47">
        <v>677574326</v>
      </c>
      <c r="F12" s="48"/>
      <c r="G12" s="30">
        <v>76328292</v>
      </c>
      <c r="H12" s="11" t="s">
        <v>72</v>
      </c>
      <c r="I12" s="30">
        <v>2707413857</v>
      </c>
      <c r="J12" s="59">
        <v>750523254</v>
      </c>
      <c r="K12" s="63">
        <v>40740049</v>
      </c>
      <c r="L12" s="30">
        <v>282279005</v>
      </c>
      <c r="M12" s="67"/>
      <c r="N12" s="47">
        <v>161803333</v>
      </c>
      <c r="O12" s="11" t="s">
        <v>72</v>
      </c>
      <c r="P12" s="70">
        <v>1235345641</v>
      </c>
      <c r="Q12" s="77">
        <v>104742797</v>
      </c>
      <c r="R12" s="30">
        <v>4047502295</v>
      </c>
    </row>
    <row r="13" spans="1:18" ht="10.5">
      <c r="A13" s="31" t="s">
        <v>38</v>
      </c>
      <c r="B13" s="40">
        <v>2130274181</v>
      </c>
      <c r="C13" s="44">
        <v>10349044</v>
      </c>
      <c r="D13" s="44">
        <v>17823863</v>
      </c>
      <c r="E13" s="49">
        <v>740206568</v>
      </c>
      <c r="F13" s="50"/>
      <c r="G13" s="22">
        <v>78841075</v>
      </c>
      <c r="H13" s="32" t="s">
        <v>73</v>
      </c>
      <c r="I13" s="22">
        <v>2977494731</v>
      </c>
      <c r="J13" s="60">
        <v>780346043</v>
      </c>
      <c r="K13" s="64">
        <v>43674739</v>
      </c>
      <c r="L13" s="22">
        <v>300347699</v>
      </c>
      <c r="M13" s="68"/>
      <c r="N13" s="49">
        <v>161244291</v>
      </c>
      <c r="O13" s="32" t="s">
        <v>73</v>
      </c>
      <c r="P13" s="71">
        <v>1285612772</v>
      </c>
      <c r="Q13" s="76">
        <v>98366683</v>
      </c>
      <c r="R13" s="22">
        <v>4361474186</v>
      </c>
    </row>
    <row r="14" spans="1:18" ht="10.5">
      <c r="A14" s="31" t="s">
        <v>39</v>
      </c>
      <c r="B14" s="40">
        <v>2305623266</v>
      </c>
      <c r="C14" s="44">
        <v>68437849</v>
      </c>
      <c r="D14" s="44">
        <v>19572856</v>
      </c>
      <c r="E14" s="49">
        <v>815452168</v>
      </c>
      <c r="F14" s="51"/>
      <c r="G14" s="22">
        <v>86428063</v>
      </c>
      <c r="H14" s="10" t="s">
        <v>73</v>
      </c>
      <c r="I14" s="22">
        <v>3295514202</v>
      </c>
      <c r="J14" s="60">
        <v>848314079</v>
      </c>
      <c r="K14" s="64">
        <v>50084399</v>
      </c>
      <c r="L14" s="22">
        <v>325767425</v>
      </c>
      <c r="M14" s="19"/>
      <c r="N14" s="49">
        <v>160226082</v>
      </c>
      <c r="O14" s="10" t="s">
        <v>73</v>
      </c>
      <c r="P14" s="71">
        <v>1384391985</v>
      </c>
      <c r="Q14" s="76">
        <v>114030080</v>
      </c>
      <c r="R14" s="22">
        <v>4793936267</v>
      </c>
    </row>
    <row r="15" spans="1:18" ht="10.5">
      <c r="A15" s="31" t="s">
        <v>40</v>
      </c>
      <c r="B15" s="40">
        <v>2392106387</v>
      </c>
      <c r="C15" s="44">
        <v>76866247</v>
      </c>
      <c r="D15" s="44">
        <v>20576251</v>
      </c>
      <c r="E15" s="49">
        <v>875853330</v>
      </c>
      <c r="F15" s="51"/>
      <c r="G15" s="22">
        <v>20355458</v>
      </c>
      <c r="H15" s="10" t="s">
        <v>74</v>
      </c>
      <c r="I15" s="22">
        <v>3385757673</v>
      </c>
      <c r="J15" s="60">
        <v>883712276</v>
      </c>
      <c r="K15" s="64">
        <v>58924838</v>
      </c>
      <c r="L15" s="22">
        <v>356085553</v>
      </c>
      <c r="M15" s="19"/>
      <c r="N15" s="49">
        <v>150284675</v>
      </c>
      <c r="O15" s="10" t="s">
        <v>74</v>
      </c>
      <c r="P15" s="71">
        <v>1449007342</v>
      </c>
      <c r="Q15" s="76">
        <v>120544405</v>
      </c>
      <c r="R15" s="22">
        <v>4955309420</v>
      </c>
    </row>
    <row r="16" spans="1:18" ht="10.5">
      <c r="A16" s="31" t="s">
        <v>41</v>
      </c>
      <c r="B16" s="40">
        <v>2498859842</v>
      </c>
      <c r="C16" s="44">
        <v>85067925</v>
      </c>
      <c r="D16" s="44">
        <v>22899557</v>
      </c>
      <c r="E16" s="49">
        <v>933026993</v>
      </c>
      <c r="F16" s="51"/>
      <c r="G16" s="22">
        <v>21109509</v>
      </c>
      <c r="H16" s="10"/>
      <c r="I16" s="22">
        <v>3560963826</v>
      </c>
      <c r="J16" s="60">
        <v>984354915</v>
      </c>
      <c r="K16" s="64">
        <v>62722215</v>
      </c>
      <c r="L16" s="22">
        <v>381966115</v>
      </c>
      <c r="M16" s="19"/>
      <c r="N16" s="49">
        <v>163146820</v>
      </c>
      <c r="O16" s="10" t="s">
        <v>0</v>
      </c>
      <c r="P16" s="71">
        <v>1592190065</v>
      </c>
      <c r="Q16" s="76">
        <v>137338605</v>
      </c>
      <c r="R16" s="22">
        <v>5290492496</v>
      </c>
    </row>
    <row r="17" spans="1:18" ht="10.5">
      <c r="A17" s="31" t="s">
        <v>42</v>
      </c>
      <c r="B17" s="40">
        <v>2685002448</v>
      </c>
      <c r="C17" s="44">
        <v>93260309</v>
      </c>
      <c r="D17" s="44">
        <v>25966185</v>
      </c>
      <c r="E17" s="49">
        <v>975311298</v>
      </c>
      <c r="F17" s="51"/>
      <c r="G17" s="22">
        <v>20930461</v>
      </c>
      <c r="H17" s="10"/>
      <c r="I17" s="22">
        <v>3800470701</v>
      </c>
      <c r="J17" s="60">
        <v>1066216638</v>
      </c>
      <c r="K17" s="64">
        <v>67553001</v>
      </c>
      <c r="L17" s="22">
        <v>414839977</v>
      </c>
      <c r="M17" s="19"/>
      <c r="N17" s="49">
        <v>166706322</v>
      </c>
      <c r="O17" s="10"/>
      <c r="P17" s="71">
        <v>1715315938</v>
      </c>
      <c r="Q17" s="76">
        <v>148548852</v>
      </c>
      <c r="R17" s="22">
        <v>5664335491</v>
      </c>
    </row>
    <row r="18" spans="1:18" ht="10.5">
      <c r="A18" s="31" t="s">
        <v>43</v>
      </c>
      <c r="B18" s="40">
        <v>2856825130</v>
      </c>
      <c r="C18" s="44">
        <v>103851778</v>
      </c>
      <c r="D18" s="44">
        <v>30311638.47999998</v>
      </c>
      <c r="E18" s="49">
        <v>1055016376.79</v>
      </c>
      <c r="F18" s="51"/>
      <c r="G18" s="22">
        <v>19450697</v>
      </c>
      <c r="H18" s="10"/>
      <c r="I18" s="22">
        <v>4065455620</v>
      </c>
      <c r="J18" s="60">
        <v>1136153802</v>
      </c>
      <c r="K18" s="64">
        <v>73339430</v>
      </c>
      <c r="L18" s="22">
        <v>450280907.2999998</v>
      </c>
      <c r="M18" s="19"/>
      <c r="N18" s="49">
        <v>176342759.16</v>
      </c>
      <c r="O18" s="10"/>
      <c r="P18" s="71">
        <v>1836116898</v>
      </c>
      <c r="Q18" s="76">
        <v>157015030</v>
      </c>
      <c r="R18" s="22">
        <v>6058587548</v>
      </c>
    </row>
    <row r="19" spans="1:18" ht="10.5">
      <c r="A19" s="31" t="s">
        <v>44</v>
      </c>
      <c r="B19" s="40">
        <v>3147434098</v>
      </c>
      <c r="C19" s="44">
        <v>115254628</v>
      </c>
      <c r="D19" s="44">
        <v>34787017.430000015</v>
      </c>
      <c r="E19" s="49">
        <v>1097105680.9899998</v>
      </c>
      <c r="F19" s="51"/>
      <c r="G19" s="22">
        <v>17531252</v>
      </c>
      <c r="H19" s="32"/>
      <c r="I19" s="22">
        <v>4412112677</v>
      </c>
      <c r="J19" s="60">
        <v>1224773822.5278971</v>
      </c>
      <c r="K19" s="64">
        <v>81934669</v>
      </c>
      <c r="L19" s="22">
        <v>478304748.2100003</v>
      </c>
      <c r="M19" s="68"/>
      <c r="N19" s="49">
        <v>194134803.87999994</v>
      </c>
      <c r="O19" s="32"/>
      <c r="P19" s="71">
        <v>1979148044</v>
      </c>
      <c r="Q19" s="76">
        <v>166556623</v>
      </c>
      <c r="R19" s="22">
        <v>6557817344</v>
      </c>
    </row>
    <row r="20" spans="1:22" ht="10.5">
      <c r="A20" s="31" t="s">
        <v>45</v>
      </c>
      <c r="B20" s="41">
        <v>3377402521</v>
      </c>
      <c r="C20" s="45">
        <v>124536718</v>
      </c>
      <c r="D20" s="45">
        <v>35951672.83000001</v>
      </c>
      <c r="E20" s="52">
        <v>1163889268.6099997</v>
      </c>
      <c r="F20" s="51"/>
      <c r="G20" s="28">
        <v>18362401</v>
      </c>
      <c r="H20" s="32"/>
      <c r="I20" s="28">
        <v>4720142581</v>
      </c>
      <c r="J20" s="61">
        <v>1318265598</v>
      </c>
      <c r="K20" s="65">
        <v>81536019</v>
      </c>
      <c r="L20" s="28">
        <v>505068725</v>
      </c>
      <c r="M20" s="68"/>
      <c r="N20" s="52">
        <v>210443448</v>
      </c>
      <c r="O20" s="32"/>
      <c r="P20" s="12">
        <v>2115313790</v>
      </c>
      <c r="Q20" s="78">
        <v>181650186</v>
      </c>
      <c r="R20" s="28">
        <v>7017106557</v>
      </c>
      <c r="U20" s="1" t="s">
        <v>0</v>
      </c>
      <c r="V20" s="1" t="s">
        <v>0</v>
      </c>
    </row>
    <row r="21" spans="1:24" ht="10.5">
      <c r="A21" s="13" t="s">
        <v>46</v>
      </c>
      <c r="B21" s="41">
        <v>3725354797</v>
      </c>
      <c r="C21" s="45">
        <v>130021915</v>
      </c>
      <c r="D21" s="45">
        <v>35350846.839999996</v>
      </c>
      <c r="E21" s="52">
        <v>1136992580.8199997</v>
      </c>
      <c r="F21" s="51"/>
      <c r="G21" s="28">
        <v>19637029</v>
      </c>
      <c r="H21" s="32" t="s">
        <v>75</v>
      </c>
      <c r="I21" s="28">
        <v>5047357169</v>
      </c>
      <c r="J21" s="61">
        <v>1415585818.6019497</v>
      </c>
      <c r="K21" s="65">
        <v>96543955</v>
      </c>
      <c r="L21" s="28">
        <v>485077617.86000013</v>
      </c>
      <c r="M21" s="68"/>
      <c r="N21" s="52">
        <v>204408372.6700001</v>
      </c>
      <c r="O21" s="32" t="s">
        <v>75</v>
      </c>
      <c r="P21" s="72">
        <v>2201615765</v>
      </c>
      <c r="Q21" s="78">
        <v>217381995</v>
      </c>
      <c r="R21" s="28">
        <v>7466354929</v>
      </c>
      <c r="U21" s="1" t="s">
        <v>0</v>
      </c>
      <c r="V21" s="1" t="s">
        <v>0</v>
      </c>
      <c r="X21" s="1" t="s">
        <v>0</v>
      </c>
    </row>
    <row r="22" spans="1:22" ht="10.5">
      <c r="A22" s="13" t="s">
        <v>47</v>
      </c>
      <c r="B22" s="41">
        <v>3911185715</v>
      </c>
      <c r="C22" s="45">
        <v>138687645</v>
      </c>
      <c r="D22" s="45">
        <v>37311800</v>
      </c>
      <c r="E22" s="52">
        <v>1210049442</v>
      </c>
      <c r="F22" s="51"/>
      <c r="G22" s="28">
        <v>19980190</v>
      </c>
      <c r="H22" s="32"/>
      <c r="I22" s="41">
        <v>5317214792</v>
      </c>
      <c r="J22" s="61">
        <v>1500740927</v>
      </c>
      <c r="K22" s="65">
        <v>100781369</v>
      </c>
      <c r="L22" s="28">
        <v>507785688</v>
      </c>
      <c r="M22" s="68"/>
      <c r="N22" s="52">
        <v>222207611</v>
      </c>
      <c r="O22" s="32"/>
      <c r="P22" s="72">
        <v>2331515595</v>
      </c>
      <c r="Q22" s="78">
        <v>229320412</v>
      </c>
      <c r="R22" s="28">
        <v>7878050799</v>
      </c>
      <c r="U22" s="1" t="s">
        <v>0</v>
      </c>
      <c r="V22" s="1" t="s">
        <v>0</v>
      </c>
    </row>
    <row r="23" spans="1:18" ht="10.5">
      <c r="A23" s="13" t="s">
        <v>62</v>
      </c>
      <c r="B23" s="41">
        <v>4079664638</v>
      </c>
      <c r="C23" s="45">
        <v>151820703</v>
      </c>
      <c r="D23" s="45">
        <v>41595069.489999995</v>
      </c>
      <c r="E23" s="52">
        <v>1518120637</v>
      </c>
      <c r="F23" s="51" t="s">
        <v>19</v>
      </c>
      <c r="G23" s="28">
        <v>20819367</v>
      </c>
      <c r="H23" s="32"/>
      <c r="I23" s="41">
        <v>5812020414</v>
      </c>
      <c r="J23" s="61">
        <v>1541567914</v>
      </c>
      <c r="K23" s="65">
        <v>108773951</v>
      </c>
      <c r="L23" s="28">
        <v>631533355</v>
      </c>
      <c r="M23" s="51" t="s">
        <v>19</v>
      </c>
      <c r="N23" s="52">
        <v>223756410</v>
      </c>
      <c r="O23" s="32"/>
      <c r="P23" s="72">
        <v>2505631630</v>
      </c>
      <c r="Q23" s="78">
        <v>243813926</v>
      </c>
      <c r="R23" s="28">
        <v>8561465970</v>
      </c>
    </row>
    <row r="24" spans="1:19" ht="10.5">
      <c r="A24" s="13" t="s">
        <v>69</v>
      </c>
      <c r="B24" s="41">
        <v>4326784544</v>
      </c>
      <c r="C24" s="45">
        <v>162625935</v>
      </c>
      <c r="D24" s="45">
        <v>46120495</v>
      </c>
      <c r="E24" s="52">
        <v>1612307051</v>
      </c>
      <c r="F24" s="51" t="s">
        <v>19</v>
      </c>
      <c r="G24" s="28">
        <v>22239587</v>
      </c>
      <c r="H24" s="4"/>
      <c r="I24" s="41">
        <f>B24+C24+D24+E24+G24</f>
        <v>6170077612</v>
      </c>
      <c r="J24" s="61">
        <v>1663373083.59</v>
      </c>
      <c r="K24" s="65">
        <v>115224250</v>
      </c>
      <c r="L24" s="28">
        <v>664024290</v>
      </c>
      <c r="M24" s="51" t="s">
        <v>19</v>
      </c>
      <c r="N24" s="52">
        <v>231410684</v>
      </c>
      <c r="O24" s="4"/>
      <c r="P24" s="41">
        <f>N24+L24+K24+J24</f>
        <v>2674032307.59</v>
      </c>
      <c r="Q24" s="79">
        <v>251819611</v>
      </c>
      <c r="R24" s="28">
        <f>Q24+P24+I24</f>
        <v>9095929530.59</v>
      </c>
      <c r="S24" s="12"/>
    </row>
    <row r="25" spans="1:19" ht="10.5">
      <c r="A25" s="14" t="s">
        <v>76</v>
      </c>
      <c r="B25" s="42">
        <v>4669143970</v>
      </c>
      <c r="C25" s="46">
        <v>179950496.12</v>
      </c>
      <c r="D25" s="46">
        <v>63968525.52</v>
      </c>
      <c r="E25" s="53">
        <v>1706015877.6500008</v>
      </c>
      <c r="F25" s="54" t="s">
        <v>19</v>
      </c>
      <c r="G25" s="29">
        <v>22646065.11</v>
      </c>
      <c r="H25" s="8"/>
      <c r="I25" s="42">
        <v>6641724934.400001</v>
      </c>
      <c r="J25" s="62">
        <v>1751740005</v>
      </c>
      <c r="K25" s="66">
        <v>127425351</v>
      </c>
      <c r="L25" s="29">
        <v>707414176.3499992</v>
      </c>
      <c r="M25" s="69" t="s">
        <v>19</v>
      </c>
      <c r="N25" s="53">
        <v>236148026.40000015</v>
      </c>
      <c r="O25" s="8"/>
      <c r="P25" s="42">
        <f>J25+K25+L25+N25</f>
        <v>2822727558.7499995</v>
      </c>
      <c r="Q25" s="87">
        <v>273731036</v>
      </c>
      <c r="R25" s="29">
        <f>I25+P25+Q25</f>
        <v>9738183529.15</v>
      </c>
      <c r="S25" s="12"/>
    </row>
    <row r="26" spans="1:7" ht="10.5">
      <c r="A26" s="2" t="s">
        <v>34</v>
      </c>
      <c r="G26" s="28"/>
    </row>
    <row r="27" ht="4.5" customHeight="1"/>
    <row r="28" ht="10.5" customHeight="1">
      <c r="A28" s="2" t="s">
        <v>60</v>
      </c>
    </row>
    <row r="29" ht="10.5" customHeight="1">
      <c r="A29" s="2" t="s">
        <v>51</v>
      </c>
    </row>
    <row r="30" ht="10.5" customHeight="1">
      <c r="A30" s="2" t="s">
        <v>65</v>
      </c>
    </row>
    <row r="31" ht="4.5" customHeight="1"/>
    <row r="32" ht="10.5" customHeight="1">
      <c r="A32" s="15" t="s">
        <v>70</v>
      </c>
    </row>
    <row r="33" ht="10.5" customHeight="1">
      <c r="A33" s="15" t="s">
        <v>63</v>
      </c>
    </row>
    <row r="34" ht="10.5" customHeight="1">
      <c r="A34" s="15" t="s">
        <v>64</v>
      </c>
    </row>
    <row r="35" ht="4.5" customHeight="1">
      <c r="A35" s="15"/>
    </row>
    <row r="36" ht="10.5" customHeight="1">
      <c r="A36" s="15" t="s">
        <v>77</v>
      </c>
    </row>
    <row r="37" ht="10.5">
      <c r="A37" s="15" t="s">
        <v>48</v>
      </c>
    </row>
    <row r="38" ht="4.5" customHeight="1">
      <c r="A38" s="15"/>
    </row>
    <row r="39" ht="10.5">
      <c r="A39" s="15" t="s">
        <v>66</v>
      </c>
    </row>
    <row r="40" ht="10.5">
      <c r="A40" s="15" t="s">
        <v>86</v>
      </c>
    </row>
    <row r="41" ht="3" customHeight="1">
      <c r="A41" s="15"/>
    </row>
    <row r="42" ht="10.5">
      <c r="A42" s="15" t="s">
        <v>78</v>
      </c>
    </row>
    <row r="43" ht="10.5">
      <c r="A43" s="15" t="s">
        <v>49</v>
      </c>
    </row>
    <row r="44" ht="3" customHeight="1">
      <c r="A44" s="15"/>
    </row>
    <row r="45" ht="10.5">
      <c r="A45" s="15" t="s">
        <v>79</v>
      </c>
    </row>
    <row r="46" ht="10.5" customHeight="1">
      <c r="A46" s="15" t="s">
        <v>58</v>
      </c>
    </row>
    <row r="47" ht="3" customHeight="1">
      <c r="A47" s="15"/>
    </row>
    <row r="48" ht="10.5">
      <c r="A48" s="15" t="s">
        <v>80</v>
      </c>
    </row>
    <row r="49" ht="10.5" customHeight="1">
      <c r="A49" s="15" t="s">
        <v>59</v>
      </c>
    </row>
    <row r="50" ht="3" customHeight="1">
      <c r="A50" s="15"/>
    </row>
    <row r="51" ht="10.5">
      <c r="A51" s="15" t="s">
        <v>81</v>
      </c>
    </row>
    <row r="52" ht="3" customHeight="1">
      <c r="A52" s="15"/>
    </row>
    <row r="53" ht="10.5">
      <c r="A53" s="2" t="s">
        <v>82</v>
      </c>
    </row>
    <row r="54" ht="10.5">
      <c r="A54" s="2" t="s">
        <v>50</v>
      </c>
    </row>
    <row r="55" ht="10.5">
      <c r="A55" s="2" t="s">
        <v>61</v>
      </c>
    </row>
    <row r="56" ht="3" customHeight="1"/>
    <row r="57" ht="10.5">
      <c r="A57" s="2" t="s">
        <v>83</v>
      </c>
    </row>
    <row r="58" ht="10.5">
      <c r="A58" s="2" t="s">
        <v>84</v>
      </c>
    </row>
    <row r="59" ht="10.5">
      <c r="A59" s="2" t="s">
        <v>85</v>
      </c>
    </row>
  </sheetData>
  <printOptions horizontalCentered="1"/>
  <pageMargins left="0" right="0" top="0.5" bottom="0" header="0" footer="0"/>
  <pageSetup horizontalDpi="300" verticalDpi="3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Revenue</dc:creator>
  <cp:keywords/>
  <dc:description/>
  <cp:lastModifiedBy>DOR</cp:lastModifiedBy>
  <cp:lastPrinted>2007-03-02T16:37:41Z</cp:lastPrinted>
  <dcterms:created xsi:type="dcterms:W3CDTF">2004-09-14T20:12:42Z</dcterms:created>
  <dcterms:modified xsi:type="dcterms:W3CDTF">2007-03-02T16:38:52Z</dcterms:modified>
  <cp:category/>
  <cp:version/>
  <cp:contentType/>
  <cp:contentStatus/>
</cp:coreProperties>
</file>