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Article 43,45,46" sheetId="1" r:id="rId1"/>
  </sheets>
  <definedNames>
    <definedName name="_xlnm.Print_Area" localSheetId="0">'Article 43,45,46'!$A$1:$N$55</definedName>
  </definedNames>
  <calcPr fullCalcOnLoad="1"/>
</workbook>
</file>

<file path=xl/sharedStrings.xml><?xml version="1.0" encoding="utf-8"?>
<sst xmlns="http://schemas.openxmlformats.org/spreadsheetml/2006/main" count="126" uniqueCount="83">
  <si>
    <t>Fiscal</t>
  </si>
  <si>
    <t>collections</t>
  </si>
  <si>
    <t>year</t>
  </si>
  <si>
    <t>1999-00………..</t>
  </si>
  <si>
    <t>2000-01………..</t>
  </si>
  <si>
    <t>2001-02………..</t>
  </si>
  <si>
    <t>2002-03………..</t>
  </si>
  <si>
    <t>Net</t>
  </si>
  <si>
    <t>[$]</t>
  </si>
  <si>
    <t>2003-04………..</t>
  </si>
  <si>
    <t>1998-99………..</t>
  </si>
  <si>
    <t>2004-05………..</t>
  </si>
  <si>
    <t>2005-06………..</t>
  </si>
  <si>
    <t>2006-07………..</t>
  </si>
  <si>
    <t>Mecklenburg Public Transportation Sales Tax Act:</t>
  </si>
  <si>
    <t>Local Government Sales and Use Tax for Beach Nourishment Act:</t>
  </si>
  <si>
    <t>SB 622 (SL 2005-276, s. 33.33) amended Chapter 123 of the 2004 Session Laws that added a new Article 45,</t>
  </si>
  <si>
    <t xml:space="preserve">The act, as amended, added a new Section 3.1 to provide that the board of commissioners of Dare County </t>
  </si>
  <si>
    <t xml:space="preserve">were authorized to levy a temporary additional 1% local sales and use tax to be used only for beach </t>
  </si>
  <si>
    <t xml:space="preserve">local sales and use tax to be used only for public transportation systems.  The administration </t>
  </si>
  <si>
    <t xml:space="preserve">of the tax is in accordance with Article 39 of Chapter 105.  The tax does not apply to the sales </t>
  </si>
  <si>
    <t xml:space="preserve">nourishment.  The administration of the tax was in accordance with Article 39 of Chapter 105.  The tax  </t>
  </si>
  <si>
    <t>2007-08………..</t>
  </si>
  <si>
    <t>Cost</t>
  </si>
  <si>
    <t>of</t>
  </si>
  <si>
    <t>collection</t>
  </si>
  <si>
    <t>Distributable</t>
  </si>
  <si>
    <t>proceeds</t>
  </si>
  <si>
    <t>County</t>
  </si>
  <si>
    <t>Alexander…..</t>
  </si>
  <si>
    <t>Martin……….</t>
  </si>
  <si>
    <r>
      <t>One-Quarter Cent (1/4¢) County Sales and Use Tax Act</t>
    </r>
    <r>
      <rPr>
        <b/>
        <sz val="8"/>
        <rFont val="Times New Roman"/>
        <family val="1"/>
      </rPr>
      <t>:</t>
    </r>
  </si>
  <si>
    <t>[1/4¢ tax]</t>
  </si>
  <si>
    <t>[1/2¢ tax]</t>
  </si>
  <si>
    <t>[1¢ tax]</t>
  </si>
  <si>
    <t xml:space="preserve">    Totals……</t>
  </si>
  <si>
    <t>2008-09………..</t>
  </si>
  <si>
    <t>Cumberland…..</t>
  </si>
  <si>
    <t>TABLE  60A.  ARTICLE 43 LOCAL GOVERNMENT SALES AND USE TAXES FOR PUBLIC TRANSPORTATION</t>
  </si>
  <si>
    <t>TABLE  60B.  ARTICLE 45 LOCAL GOVERNMENT SALES AND USE TAX FOR BEACH NOURISHMENT</t>
  </si>
  <si>
    <t>2009-10………..</t>
  </si>
  <si>
    <t>price of food that is exempt from tax pursuant to § 105-164.13B.</t>
  </si>
  <si>
    <t>Local Government Sales and Use Tax for Beach Nourishment, § 105-525 through § 105-531.</t>
  </si>
  <si>
    <t xml:space="preserve">did not apply to the sales price of food that is exempt from tax pursuant to § 105-164.13B.  </t>
  </si>
  <si>
    <t xml:space="preserve">county and its municipalities.  </t>
  </si>
  <si>
    <t>Effective</t>
  </si>
  <si>
    <t>date</t>
  </si>
  <si>
    <t>levy</t>
  </si>
  <si>
    <t>Hertford…….</t>
  </si>
  <si>
    <t>Onslow………</t>
  </si>
  <si>
    <t>Randolph……</t>
  </si>
  <si>
    <t>Robeson……..</t>
  </si>
  <si>
    <t>Rowan……….</t>
  </si>
  <si>
    <t>Wilkes</t>
  </si>
  <si>
    <t>Surry………….</t>
  </si>
  <si>
    <t>Sampson………</t>
  </si>
  <si>
    <t>Pitt……………..</t>
  </si>
  <si>
    <t>New Hanover.</t>
  </si>
  <si>
    <t>Lee……………</t>
  </si>
  <si>
    <t>Catawba……..</t>
  </si>
  <si>
    <t>Duplin……….</t>
  </si>
  <si>
    <t>Haywood…….</t>
  </si>
  <si>
    <r>
      <t>TABLE  60C.  ARTICLE 46 ONE-QUARTER CENT (1/4</t>
    </r>
    <r>
      <rPr>
        <b/>
        <sz val="9"/>
        <rFont val="Times New Roman"/>
        <family val="1"/>
      </rPr>
      <t>¢)</t>
    </r>
    <r>
      <rPr>
        <b/>
        <sz val="8"/>
        <rFont val="Times New Roman"/>
        <family val="1"/>
      </rPr>
      <t xml:space="preserve"> COUNTY SALES AND USE TAX </t>
    </r>
  </si>
  <si>
    <t>April 1, 2008</t>
  </si>
  <si>
    <t>October 1, 2008</t>
  </si>
  <si>
    <t>July 1, 2010</t>
  </si>
  <si>
    <t>October 1, 2010</t>
  </si>
  <si>
    <t>January 1, 2011</t>
  </si>
  <si>
    <t xml:space="preserve">HB 1473 (SL 2007-323, s. 31.17(b)) amended Subchapter VIII of Chapter 105 to add a new Article 46, </t>
  </si>
  <si>
    <t xml:space="preserve">One-Quarter Cent (1/4¢) County Sales and Use Tax Act, § 105-535 through § 105-538, that authorized county </t>
  </si>
  <si>
    <t xml:space="preserve">boards of commissioners, by resolution and subject to a referendum, to levy an additional 1/4% local sales and </t>
  </si>
  <si>
    <t xml:space="preserve">use tax.  The administration of the tax, with exception, is in accordance with Article 39 of Chapter 105.  </t>
  </si>
  <si>
    <t xml:space="preserve">The tax does not apply to the sales price of food that is exempt from tax pursuant to § 105-164.13B.     </t>
  </si>
  <si>
    <t xml:space="preserve">The net proceeds of the tax are distributed to the counties.  Unlike other local sales and use taxes levied </t>
  </si>
  <si>
    <t xml:space="preserve">pursuant to Articles 39, 40, 42, and 44, the amounts allocated to counties are not divided between a        </t>
  </si>
  <si>
    <t>2010-11………..</t>
  </si>
  <si>
    <t>Negative collection values indicate an excess of refunds relative to collections.</t>
  </si>
  <si>
    <t xml:space="preserve">Chapter 105, Article 43, Part 2., § 105-507 through § 105-507.4 within the </t>
  </si>
  <si>
    <t>Local Government Public Transportation Sales Tax Act, § 105-506 through § 105-511,</t>
  </si>
  <si>
    <t>authorizes Mecklenburg County, subject to a referendum, to levy an additional 1/2%</t>
  </si>
  <si>
    <t xml:space="preserve">The tax was only in effect from January 1, 2006 through June 30, 2006.  Amounts received after 2005-06 </t>
  </si>
  <si>
    <t>reflect delinquent returns, audits, and refunds associated with the six-month period the tax was in effect.</t>
  </si>
  <si>
    <t xml:space="preserve">ALLOCATIONS AND DISTRIBUTABLE PROCEEDS BY COUNTY FOR FISCAL YEAR 2010-2011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</si>
</sst>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40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3" fontId="3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left"/>
    </xf>
    <xf numFmtId="4" fontId="3" fillId="33" borderId="13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left"/>
    </xf>
    <xf numFmtId="4" fontId="3" fillId="33" borderId="14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3" fillId="34" borderId="13" xfId="0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/>
    </xf>
    <xf numFmtId="39" fontId="3" fillId="34" borderId="14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center"/>
    </xf>
    <xf numFmtId="39" fontId="3" fillId="33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/>
    </xf>
    <xf numFmtId="39" fontId="3" fillId="33" borderId="14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39" fontId="3" fillId="33" borderId="20" xfId="0" applyNumberFormat="1" applyFont="1" applyFill="1" applyBorder="1" applyAlignment="1">
      <alignment/>
    </xf>
    <xf numFmtId="41" fontId="3" fillId="33" borderId="14" xfId="0" applyNumberFormat="1" applyFont="1" applyFill="1" applyBorder="1" applyAlignment="1">
      <alignment/>
    </xf>
    <xf numFmtId="41" fontId="0" fillId="34" borderId="14" xfId="0" applyNumberForma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39" fontId="3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43" fontId="3" fillId="34" borderId="15" xfId="0" applyNumberFormat="1" applyFont="1" applyFill="1" applyBorder="1" applyAlignment="1">
      <alignment/>
    </xf>
    <xf numFmtId="39" fontId="3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right"/>
    </xf>
    <xf numFmtId="4" fontId="3" fillId="35" borderId="22" xfId="0" applyNumberFormat="1" applyFont="1" applyFill="1" applyBorder="1" applyAlignment="1">
      <alignment horizontal="right"/>
    </xf>
    <xf numFmtId="39" fontId="3" fillId="34" borderId="22" xfId="0" applyNumberFormat="1" applyFont="1" applyFill="1" applyBorder="1" applyAlignment="1">
      <alignment/>
    </xf>
    <xf numFmtId="39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43" fontId="3" fillId="34" borderId="14" xfId="0" applyNumberFormat="1" applyFont="1" applyFill="1" applyBorder="1" applyAlignment="1">
      <alignment/>
    </xf>
    <xf numFmtId="43" fontId="3" fillId="3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I33" sqref="I33"/>
    </sheetView>
  </sheetViews>
  <sheetFormatPr defaultColWidth="9.33203125" defaultRowHeight="11.25"/>
  <cols>
    <col min="1" max="1" width="12.66015625" style="5" customWidth="1"/>
    <col min="2" max="2" width="14.66015625" style="5" customWidth="1"/>
    <col min="3" max="4" width="12.33203125" style="5" customWidth="1"/>
    <col min="5" max="5" width="12.5" style="5" customWidth="1"/>
    <col min="6" max="6" width="10.33203125" style="5" customWidth="1"/>
    <col min="7" max="7" width="12.33203125" style="5" customWidth="1"/>
    <col min="8" max="8" width="12.66015625" style="5" customWidth="1"/>
    <col min="9" max="9" width="10.33203125" style="5" customWidth="1"/>
    <col min="10" max="10" width="12.33203125" style="5" customWidth="1"/>
    <col min="11" max="11" width="7.83203125" style="5" customWidth="1"/>
    <col min="12" max="12" width="10.33203125" style="5" customWidth="1"/>
    <col min="13" max="13" width="8.33203125" style="5" customWidth="1"/>
    <col min="14" max="14" width="11" style="5" customWidth="1"/>
    <col min="15" max="15" width="8.16015625" style="5" customWidth="1"/>
    <col min="16" max="17" width="9" style="5" customWidth="1"/>
    <col min="18" max="18" width="9.83203125" style="5" customWidth="1"/>
    <col min="19" max="16384" width="9.33203125" style="5" customWidth="1"/>
  </cols>
  <sheetData>
    <row r="1" spans="1:11" ht="11.25">
      <c r="A1" s="6" t="s">
        <v>38</v>
      </c>
      <c r="B1" s="7"/>
      <c r="C1" s="1"/>
      <c r="D1" s="1"/>
      <c r="E1" s="1"/>
      <c r="F1" s="1"/>
      <c r="I1" s="1"/>
      <c r="J1" s="1"/>
      <c r="K1" s="1"/>
    </row>
    <row r="2" spans="1:17" ht="11.25">
      <c r="A2" s="31"/>
      <c r="B2" s="32" t="s">
        <v>7</v>
      </c>
      <c r="C2" s="35" t="s">
        <v>23</v>
      </c>
      <c r="D2" s="31"/>
      <c r="P2" s="1"/>
      <c r="Q2" s="1"/>
    </row>
    <row r="3" spans="1:17" ht="11.25">
      <c r="A3" s="8"/>
      <c r="B3" s="9" t="s">
        <v>1</v>
      </c>
      <c r="C3" s="15" t="s">
        <v>24</v>
      </c>
      <c r="D3" s="17" t="s">
        <v>26</v>
      </c>
      <c r="P3" s="1"/>
      <c r="Q3" s="1"/>
    </row>
    <row r="4" spans="1:17" ht="11.25">
      <c r="A4" s="10" t="s">
        <v>0</v>
      </c>
      <c r="B4" s="9" t="s">
        <v>33</v>
      </c>
      <c r="C4" s="15" t="s">
        <v>25</v>
      </c>
      <c r="D4" s="17" t="s">
        <v>27</v>
      </c>
      <c r="P4" s="1"/>
      <c r="Q4" s="1"/>
    </row>
    <row r="5" spans="1:17" ht="11.25">
      <c r="A5" s="11" t="s">
        <v>2</v>
      </c>
      <c r="B5" s="12" t="s">
        <v>8</v>
      </c>
      <c r="C5" s="16" t="s">
        <v>8</v>
      </c>
      <c r="D5" s="18" t="s">
        <v>8</v>
      </c>
      <c r="P5" s="1"/>
      <c r="Q5" s="1"/>
    </row>
    <row r="6" spans="1:17" ht="11.25">
      <c r="A6" s="2" t="s">
        <v>10</v>
      </c>
      <c r="B6" s="21">
        <v>8690365</v>
      </c>
      <c r="C6" s="41">
        <v>0</v>
      </c>
      <c r="D6" s="39">
        <f aca="true" t="shared" si="0" ref="D6:D14">B6+C6</f>
        <v>8690365</v>
      </c>
      <c r="F6" s="4" t="s">
        <v>14</v>
      </c>
      <c r="G6" s="4"/>
      <c r="H6" s="4"/>
      <c r="I6" s="1"/>
      <c r="J6" s="1"/>
      <c r="K6" s="1"/>
      <c r="L6" s="1"/>
      <c r="M6" s="1"/>
      <c r="N6" s="1"/>
      <c r="O6" s="1"/>
      <c r="P6" s="1"/>
      <c r="Q6" s="1"/>
    </row>
    <row r="7" spans="1:17" ht="11.25">
      <c r="A7" s="2" t="s">
        <v>3</v>
      </c>
      <c r="B7" s="22">
        <v>53387218.96</v>
      </c>
      <c r="C7" s="38">
        <v>-287959.44</v>
      </c>
      <c r="D7" s="39">
        <f t="shared" si="0"/>
        <v>53099259.52</v>
      </c>
      <c r="F7" s="1" t="s">
        <v>77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5" ht="11.25">
      <c r="A8" s="2" t="s">
        <v>4</v>
      </c>
      <c r="B8" s="22">
        <v>55195321.4</v>
      </c>
      <c r="C8" s="38">
        <v>-300606.2</v>
      </c>
      <c r="D8" s="39">
        <f t="shared" si="0"/>
        <v>54894715.199999996</v>
      </c>
      <c r="F8" s="1" t="s">
        <v>78</v>
      </c>
      <c r="G8" s="1"/>
      <c r="H8" s="1"/>
      <c r="I8" s="1"/>
      <c r="J8" s="1"/>
      <c r="K8" s="1"/>
      <c r="L8" s="1"/>
      <c r="M8" s="1"/>
      <c r="N8" s="1"/>
      <c r="O8" s="1"/>
    </row>
    <row r="9" spans="1:15" ht="11.25">
      <c r="A9" s="2" t="s">
        <v>5</v>
      </c>
      <c r="B9" s="22">
        <v>51397105.31</v>
      </c>
      <c r="C9" s="38">
        <v>-336394.35</v>
      </c>
      <c r="D9" s="39">
        <f t="shared" si="0"/>
        <v>51060710.96</v>
      </c>
      <c r="F9" s="1" t="s">
        <v>79</v>
      </c>
      <c r="G9" s="1"/>
      <c r="H9" s="1"/>
      <c r="I9" s="1"/>
      <c r="J9" s="1"/>
      <c r="K9" s="1"/>
      <c r="L9" s="1"/>
      <c r="M9" s="1"/>
      <c r="N9" s="1"/>
      <c r="O9" s="1"/>
    </row>
    <row r="10" spans="1:15" ht="11.25">
      <c r="A10" s="2" t="s">
        <v>6</v>
      </c>
      <c r="B10" s="22">
        <v>50526692.04</v>
      </c>
      <c r="C10" s="38">
        <v>-434055.8</v>
      </c>
      <c r="D10" s="39">
        <f t="shared" si="0"/>
        <v>50092636.24</v>
      </c>
      <c r="F10" s="1" t="s">
        <v>19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1.25">
      <c r="A11" s="2" t="s">
        <v>9</v>
      </c>
      <c r="B11" s="22">
        <v>54363274.37</v>
      </c>
      <c r="C11" s="38">
        <v>-486300.14</v>
      </c>
      <c r="D11" s="39">
        <f t="shared" si="0"/>
        <v>53876974.23</v>
      </c>
      <c r="F11" s="1" t="s">
        <v>20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1.25">
      <c r="A12" s="2" t="s">
        <v>11</v>
      </c>
      <c r="B12" s="22">
        <v>59496619.96</v>
      </c>
      <c r="C12" s="38">
        <v>-470143.79</v>
      </c>
      <c r="D12" s="39">
        <f t="shared" si="0"/>
        <v>59026476.17</v>
      </c>
      <c r="F12" s="1" t="s">
        <v>41</v>
      </c>
      <c r="G12" s="1"/>
      <c r="H12" s="1"/>
      <c r="I12" s="1"/>
      <c r="J12" s="1"/>
      <c r="K12" s="1"/>
      <c r="L12" s="1"/>
      <c r="M12" s="1"/>
      <c r="N12" s="1"/>
      <c r="O12" s="1"/>
    </row>
    <row r="13" spans="1:11" ht="11.25">
      <c r="A13" s="2" t="s">
        <v>12</v>
      </c>
      <c r="B13" s="22">
        <v>66021153.84</v>
      </c>
      <c r="C13" s="38">
        <v>-427447.03</v>
      </c>
      <c r="D13" s="39">
        <f t="shared" si="0"/>
        <v>65593706.81</v>
      </c>
      <c r="I13" s="1"/>
      <c r="J13" s="1"/>
      <c r="K13" s="1"/>
    </row>
    <row r="14" spans="1:11" ht="11.25">
      <c r="A14" s="2" t="s">
        <v>13</v>
      </c>
      <c r="B14" s="22">
        <v>70804894.07</v>
      </c>
      <c r="C14" s="38">
        <v>-395026.22</v>
      </c>
      <c r="D14" s="39">
        <f t="shared" si="0"/>
        <v>70409867.85</v>
      </c>
      <c r="I14" s="1"/>
      <c r="J14" s="1"/>
      <c r="K14" s="1"/>
    </row>
    <row r="15" spans="1:11" ht="11.25">
      <c r="A15" s="2" t="s">
        <v>22</v>
      </c>
      <c r="B15" s="22">
        <v>71521392.04</v>
      </c>
      <c r="C15" s="38">
        <v>-414872.69</v>
      </c>
      <c r="D15" s="39">
        <f>B15+C15</f>
        <v>71106519.35000001</v>
      </c>
      <c r="E15" s="1"/>
      <c r="F15" s="1"/>
      <c r="G15" s="1"/>
      <c r="H15" s="1"/>
      <c r="I15" s="1"/>
      <c r="J15" s="1"/>
      <c r="K15" s="1"/>
    </row>
    <row r="16" spans="1:11" ht="11.25">
      <c r="A16" s="2" t="s">
        <v>36</v>
      </c>
      <c r="B16" s="22">
        <v>61743347.23</v>
      </c>
      <c r="C16" s="38">
        <v>-477353.47</v>
      </c>
      <c r="D16" s="39">
        <f>B16+C16</f>
        <v>61265993.76</v>
      </c>
      <c r="E16" s="1"/>
      <c r="F16" s="1"/>
      <c r="G16" s="1"/>
      <c r="H16" s="1"/>
      <c r="I16" s="1"/>
      <c r="J16" s="1"/>
      <c r="K16" s="1"/>
    </row>
    <row r="17" spans="1:11" ht="11.25">
      <c r="A17" s="2" t="s">
        <v>40</v>
      </c>
      <c r="B17" s="22">
        <v>57814922.33</v>
      </c>
      <c r="C17" s="54">
        <v>-437872.38</v>
      </c>
      <c r="D17" s="55">
        <f>B17+C17</f>
        <v>57377049.949999996</v>
      </c>
      <c r="E17" s="1"/>
      <c r="F17" s="1"/>
      <c r="G17" s="1"/>
      <c r="H17" s="1"/>
      <c r="I17" s="1"/>
      <c r="J17" s="1"/>
      <c r="K17" s="1"/>
    </row>
    <row r="18" spans="1:11" ht="11.25">
      <c r="A18" s="3" t="s">
        <v>75</v>
      </c>
      <c r="B18" s="23">
        <v>56369919.85</v>
      </c>
      <c r="C18" s="36">
        <v>-405130.92</v>
      </c>
      <c r="D18" s="37">
        <f>B18+C18</f>
        <v>55964788.93</v>
      </c>
      <c r="E18" s="1"/>
      <c r="F18" s="1"/>
      <c r="G18" s="1"/>
      <c r="H18" s="1"/>
      <c r="I18" s="1"/>
      <c r="J18" s="1"/>
      <c r="K18" s="1"/>
    </row>
    <row r="19" spans="1:11" ht="7.5" customHeight="1">
      <c r="A19" s="2"/>
      <c r="B19" s="43"/>
      <c r="C19" s="44"/>
      <c r="D19" s="45"/>
      <c r="E19" s="1"/>
      <c r="F19" s="1"/>
      <c r="G19" s="1"/>
      <c r="H19" s="1"/>
      <c r="I19" s="1"/>
      <c r="J19" s="1"/>
      <c r="K19" s="1"/>
    </row>
    <row r="20" spans="1:11" ht="11.25">
      <c r="A20" s="6" t="s">
        <v>39</v>
      </c>
      <c r="B20" s="7"/>
      <c r="C20" s="1"/>
      <c r="D20" s="1"/>
      <c r="E20" s="1"/>
      <c r="F20" s="1"/>
      <c r="I20" s="1"/>
      <c r="J20" s="1"/>
      <c r="K20" s="1"/>
    </row>
    <row r="21" spans="1:14" ht="11.25">
      <c r="A21" s="31"/>
      <c r="B21" s="13" t="s">
        <v>7</v>
      </c>
      <c r="C21" s="35" t="s">
        <v>23</v>
      </c>
      <c r="D21" s="31"/>
      <c r="F21" s="4" t="s">
        <v>15</v>
      </c>
      <c r="G21" s="4"/>
      <c r="H21" s="4"/>
      <c r="I21" s="1"/>
      <c r="J21" s="1"/>
      <c r="K21" s="1"/>
      <c r="L21" s="1"/>
      <c r="M21" s="1"/>
      <c r="N21" s="1"/>
    </row>
    <row r="22" spans="1:14" ht="11.25">
      <c r="A22" s="8"/>
      <c r="B22" s="9" t="s">
        <v>1</v>
      </c>
      <c r="C22" s="15" t="s">
        <v>24</v>
      </c>
      <c r="D22" s="17" t="s">
        <v>26</v>
      </c>
      <c r="F22" s="1" t="s">
        <v>16</v>
      </c>
      <c r="G22" s="1"/>
      <c r="H22" s="1"/>
      <c r="I22" s="1"/>
      <c r="J22" s="1"/>
      <c r="K22" s="1"/>
      <c r="L22" s="1"/>
      <c r="M22" s="1"/>
      <c r="N22" s="1"/>
    </row>
    <row r="23" spans="1:14" ht="11.25">
      <c r="A23" s="10" t="s">
        <v>0</v>
      </c>
      <c r="B23" s="9" t="s">
        <v>34</v>
      </c>
      <c r="C23" s="15" t="s">
        <v>25</v>
      </c>
      <c r="D23" s="17" t="s">
        <v>27</v>
      </c>
      <c r="F23" s="1" t="s">
        <v>42</v>
      </c>
      <c r="G23" s="1"/>
      <c r="H23" s="1"/>
      <c r="I23" s="1"/>
      <c r="J23" s="1"/>
      <c r="K23" s="1"/>
      <c r="L23" s="1"/>
      <c r="M23" s="1"/>
      <c r="N23" s="1"/>
    </row>
    <row r="24" spans="1:14" ht="11.25">
      <c r="A24" s="11" t="s">
        <v>2</v>
      </c>
      <c r="B24" s="12" t="s">
        <v>8</v>
      </c>
      <c r="C24" s="16" t="s">
        <v>8</v>
      </c>
      <c r="D24" s="18" t="s">
        <v>8</v>
      </c>
      <c r="F24" s="1" t="s">
        <v>17</v>
      </c>
      <c r="G24" s="1"/>
      <c r="H24" s="1"/>
      <c r="I24" s="1"/>
      <c r="J24" s="1"/>
      <c r="K24" s="1"/>
      <c r="L24" s="1"/>
      <c r="M24" s="1"/>
      <c r="N24" s="1"/>
    </row>
    <row r="25" spans="1:14" ht="11.25">
      <c r="A25" s="2" t="s">
        <v>12</v>
      </c>
      <c r="B25" s="22">
        <v>2853417.21</v>
      </c>
      <c r="C25" s="40">
        <v>-40009.3</v>
      </c>
      <c r="D25" s="22">
        <f aca="true" t="shared" si="1" ref="D25:D30">B25+C25</f>
        <v>2813407.91</v>
      </c>
      <c r="F25" s="1" t="s">
        <v>18</v>
      </c>
      <c r="G25" s="1"/>
      <c r="H25" s="1"/>
      <c r="I25" s="1"/>
      <c r="J25" s="1"/>
      <c r="K25" s="1"/>
      <c r="L25" s="1"/>
      <c r="M25" s="1"/>
      <c r="N25" s="1"/>
    </row>
    <row r="26" spans="1:14" ht="11.25">
      <c r="A26" s="2" t="s">
        <v>13</v>
      </c>
      <c r="B26" s="22">
        <v>1860797.33</v>
      </c>
      <c r="C26" s="41">
        <v>0</v>
      </c>
      <c r="D26" s="22">
        <f t="shared" si="1"/>
        <v>1860797.33</v>
      </c>
      <c r="F26" s="1" t="s">
        <v>21</v>
      </c>
      <c r="G26" s="1"/>
      <c r="H26" s="1"/>
      <c r="I26" s="1"/>
      <c r="J26" s="1"/>
      <c r="K26" s="1"/>
      <c r="L26" s="1"/>
      <c r="M26" s="1"/>
      <c r="N26" s="1"/>
    </row>
    <row r="27" spans="1:14" ht="11.25">
      <c r="A27" s="2" t="s">
        <v>22</v>
      </c>
      <c r="B27" s="22">
        <v>219195.71</v>
      </c>
      <c r="C27" s="42">
        <v>0</v>
      </c>
      <c r="D27" s="22">
        <f t="shared" si="1"/>
        <v>219195.71</v>
      </c>
      <c r="F27" s="1" t="s">
        <v>43</v>
      </c>
      <c r="G27" s="1"/>
      <c r="H27" s="1"/>
      <c r="I27" s="1"/>
      <c r="J27" s="1"/>
      <c r="K27" s="1"/>
      <c r="L27" s="1"/>
      <c r="M27" s="1"/>
      <c r="N27" s="1"/>
    </row>
    <row r="28" spans="1:6" ht="11.25">
      <c r="A28" s="2" t="s">
        <v>36</v>
      </c>
      <c r="B28" s="22">
        <v>107427.46</v>
      </c>
      <c r="C28" s="42">
        <v>0</v>
      </c>
      <c r="D28" s="22">
        <f t="shared" si="1"/>
        <v>107427.46</v>
      </c>
      <c r="F28" s="14" t="s">
        <v>80</v>
      </c>
    </row>
    <row r="29" spans="1:14" ht="11.25">
      <c r="A29" s="2" t="s">
        <v>40</v>
      </c>
      <c r="B29" s="22">
        <v>4669.56</v>
      </c>
      <c r="C29" s="56">
        <v>-8.59</v>
      </c>
      <c r="D29" s="22">
        <f t="shared" si="1"/>
        <v>4660.97</v>
      </c>
      <c r="F29" s="14" t="s">
        <v>81</v>
      </c>
      <c r="G29" s="14"/>
      <c r="H29" s="14"/>
      <c r="I29" s="14"/>
      <c r="J29" s="14"/>
      <c r="K29" s="14"/>
      <c r="L29" s="14"/>
      <c r="M29" s="14"/>
      <c r="N29" s="14"/>
    </row>
    <row r="30" spans="1:10" ht="11.25">
      <c r="A30" s="3" t="s">
        <v>75</v>
      </c>
      <c r="B30" s="36">
        <v>-32.91</v>
      </c>
      <c r="C30" s="46">
        <v>0.12</v>
      </c>
      <c r="D30" s="36">
        <f t="shared" si="1"/>
        <v>-32.79</v>
      </c>
      <c r="F30" s="14" t="s">
        <v>76</v>
      </c>
      <c r="G30" s="14"/>
      <c r="H30" s="14"/>
      <c r="I30" s="14"/>
      <c r="J30" s="14"/>
    </row>
    <row r="31" spans="1:4" ht="7.5" customHeight="1">
      <c r="A31" s="2"/>
      <c r="B31" s="43"/>
      <c r="C31" s="57"/>
      <c r="D31" s="43"/>
    </row>
    <row r="32" spans="1:11" ht="12">
      <c r="A32" s="6" t="s">
        <v>62</v>
      </c>
      <c r="B32" s="7"/>
      <c r="C32" s="1"/>
      <c r="D32" s="1"/>
      <c r="E32" s="1"/>
      <c r="F32" s="1"/>
      <c r="I32" s="1"/>
      <c r="J32" s="1"/>
      <c r="K32" s="1"/>
    </row>
    <row r="33" spans="1:11" ht="11.25">
      <c r="A33" s="6" t="s">
        <v>82</v>
      </c>
      <c r="B33" s="7"/>
      <c r="C33" s="1"/>
      <c r="D33" s="1"/>
      <c r="E33" s="1"/>
      <c r="F33" s="1"/>
      <c r="I33" s="1"/>
      <c r="J33" s="1"/>
      <c r="K33" s="1"/>
    </row>
    <row r="34" spans="1:5" ht="11.25">
      <c r="A34" s="31"/>
      <c r="B34" s="35" t="s">
        <v>45</v>
      </c>
      <c r="C34" s="35" t="s">
        <v>7</v>
      </c>
      <c r="D34" s="35" t="s">
        <v>23</v>
      </c>
      <c r="E34" s="31"/>
    </row>
    <row r="35" spans="1:5" ht="11.25">
      <c r="A35" s="24"/>
      <c r="B35" s="25" t="s">
        <v>46</v>
      </c>
      <c r="C35" s="25" t="s">
        <v>1</v>
      </c>
      <c r="D35" s="15" t="s">
        <v>24</v>
      </c>
      <c r="E35" s="17" t="s">
        <v>26</v>
      </c>
    </row>
    <row r="36" spans="1:5" ht="11.25">
      <c r="A36" s="24"/>
      <c r="B36" s="25" t="s">
        <v>24</v>
      </c>
      <c r="C36" s="25" t="s">
        <v>32</v>
      </c>
      <c r="D36" s="15" t="s">
        <v>25</v>
      </c>
      <c r="E36" s="17" t="s">
        <v>27</v>
      </c>
    </row>
    <row r="37" spans="1:5" ht="11.25">
      <c r="A37" s="18" t="s">
        <v>28</v>
      </c>
      <c r="B37" s="26" t="s">
        <v>47</v>
      </c>
      <c r="C37" s="26" t="s">
        <v>8</v>
      </c>
      <c r="D37" s="16" t="s">
        <v>8</v>
      </c>
      <c r="E37" s="18" t="s">
        <v>8</v>
      </c>
    </row>
    <row r="38" spans="1:14" ht="11.25">
      <c r="A38" s="2" t="s">
        <v>29</v>
      </c>
      <c r="B38" s="50" t="s">
        <v>63</v>
      </c>
      <c r="C38" s="28">
        <v>342039.91</v>
      </c>
      <c r="D38" s="34">
        <v>-1286.12</v>
      </c>
      <c r="E38" s="29">
        <f>C38+D38</f>
        <v>340753.79</v>
      </c>
      <c r="F38" s="30" t="s">
        <v>31</v>
      </c>
      <c r="G38" s="14"/>
      <c r="H38" s="14"/>
      <c r="I38" s="14"/>
      <c r="J38" s="14"/>
      <c r="K38" s="14"/>
      <c r="L38" s="14"/>
      <c r="M38" s="14"/>
      <c r="N38" s="14"/>
    </row>
    <row r="39" spans="1:14" ht="11.25">
      <c r="A39" s="2" t="s">
        <v>59</v>
      </c>
      <c r="B39" s="50" t="s">
        <v>63</v>
      </c>
      <c r="C39" s="28">
        <v>4093010.17</v>
      </c>
      <c r="D39" s="34">
        <v>-15435.22</v>
      </c>
      <c r="E39" s="29">
        <f aca="true" t="shared" si="2" ref="E39:E54">C39+D39</f>
        <v>4077574.9499999997</v>
      </c>
      <c r="F39" s="14" t="s">
        <v>68</v>
      </c>
      <c r="G39" s="14"/>
      <c r="H39" s="14"/>
      <c r="I39" s="14"/>
      <c r="J39" s="14"/>
      <c r="K39" s="14"/>
      <c r="L39" s="14"/>
      <c r="M39" s="14"/>
      <c r="N39" s="14"/>
    </row>
    <row r="40" spans="1:9" ht="11.25">
      <c r="A40" s="2" t="s">
        <v>37</v>
      </c>
      <c r="B40" s="50" t="s">
        <v>64</v>
      </c>
      <c r="C40" s="28">
        <v>8014094.15</v>
      </c>
      <c r="D40" s="34">
        <v>-30244.43</v>
      </c>
      <c r="E40" s="29">
        <f t="shared" si="2"/>
        <v>7983849.720000001</v>
      </c>
      <c r="F40" s="14" t="s">
        <v>69</v>
      </c>
      <c r="G40" s="14"/>
      <c r="H40" s="14"/>
      <c r="I40" s="14"/>
    </row>
    <row r="41" spans="1:6" ht="11.25">
      <c r="A41" s="2" t="s">
        <v>60</v>
      </c>
      <c r="B41" s="50" t="s">
        <v>67</v>
      </c>
      <c r="C41" s="28">
        <v>316753.57</v>
      </c>
      <c r="D41" s="34">
        <v>-1099.13</v>
      </c>
      <c r="E41" s="29">
        <f t="shared" si="2"/>
        <v>315654.44</v>
      </c>
      <c r="F41" s="14" t="s">
        <v>70</v>
      </c>
    </row>
    <row r="42" spans="1:6" ht="11.25">
      <c r="A42" s="2" t="s">
        <v>61</v>
      </c>
      <c r="B42" s="50" t="s">
        <v>64</v>
      </c>
      <c r="C42" s="28">
        <v>1259777.44</v>
      </c>
      <c r="D42" s="34">
        <v>-4786.82</v>
      </c>
      <c r="E42" s="29">
        <f t="shared" si="2"/>
        <v>1254990.6199999999</v>
      </c>
      <c r="F42" s="14" t="s">
        <v>71</v>
      </c>
    </row>
    <row r="43" spans="1:6" ht="11.25">
      <c r="A43" s="2" t="s">
        <v>48</v>
      </c>
      <c r="B43" s="50" t="s">
        <v>65</v>
      </c>
      <c r="C43" s="28">
        <v>405657.92</v>
      </c>
      <c r="D43" s="34">
        <v>-1514.12</v>
      </c>
      <c r="E43" s="29">
        <f t="shared" si="2"/>
        <v>404143.8</v>
      </c>
      <c r="F43" s="14" t="s">
        <v>72</v>
      </c>
    </row>
    <row r="44" spans="1:10" ht="11.25">
      <c r="A44" s="2" t="s">
        <v>58</v>
      </c>
      <c r="B44" s="50" t="s">
        <v>65</v>
      </c>
      <c r="C44" s="28">
        <v>1244644.35</v>
      </c>
      <c r="D44" s="34">
        <v>-4637.69</v>
      </c>
      <c r="E44" s="29">
        <f t="shared" si="2"/>
        <v>1240006.6600000001</v>
      </c>
      <c r="F44" s="14" t="s">
        <v>73</v>
      </c>
      <c r="G44" s="14"/>
      <c r="H44" s="14"/>
      <c r="I44" s="14"/>
      <c r="J44" s="14"/>
    </row>
    <row r="45" spans="1:14" ht="11.25">
      <c r="A45" s="2" t="s">
        <v>30</v>
      </c>
      <c r="B45" s="50" t="s">
        <v>63</v>
      </c>
      <c r="C45" s="28">
        <v>447688.6</v>
      </c>
      <c r="D45" s="34">
        <v>-1694.67</v>
      </c>
      <c r="E45" s="29">
        <f t="shared" si="2"/>
        <v>445993.93</v>
      </c>
      <c r="F45" s="14" t="s">
        <v>74</v>
      </c>
      <c r="G45" s="14"/>
      <c r="H45" s="14"/>
      <c r="I45" s="14"/>
      <c r="J45" s="14"/>
      <c r="K45" s="14"/>
      <c r="L45" s="14"/>
      <c r="M45" s="14"/>
      <c r="N45" s="14"/>
    </row>
    <row r="46" spans="1:9" ht="11.25">
      <c r="A46" s="2" t="s">
        <v>57</v>
      </c>
      <c r="B46" s="50" t="s">
        <v>66</v>
      </c>
      <c r="C46" s="28">
        <v>4647997.42</v>
      </c>
      <c r="D46" s="34">
        <v>-16529.8</v>
      </c>
      <c r="E46" s="29">
        <f t="shared" si="2"/>
        <v>4631467.62</v>
      </c>
      <c r="F46" s="14" t="s">
        <v>44</v>
      </c>
      <c r="G46" s="14"/>
      <c r="H46" s="14"/>
      <c r="I46" s="14"/>
    </row>
    <row r="47" spans="1:5" ht="11.25">
      <c r="A47" s="2" t="s">
        <v>49</v>
      </c>
      <c r="B47" s="50" t="s">
        <v>66</v>
      </c>
      <c r="C47" s="28">
        <v>2747528.95</v>
      </c>
      <c r="D47" s="34">
        <v>-9760.04</v>
      </c>
      <c r="E47" s="29">
        <f t="shared" si="2"/>
        <v>2737768.91</v>
      </c>
    </row>
    <row r="48" spans="1:5" ht="11.25">
      <c r="A48" s="2" t="s">
        <v>56</v>
      </c>
      <c r="B48" s="50" t="s">
        <v>63</v>
      </c>
      <c r="C48" s="28">
        <v>3601827.5</v>
      </c>
      <c r="D48" s="34">
        <v>-13652.35</v>
      </c>
      <c r="E48" s="29">
        <f t="shared" si="2"/>
        <v>3588175.15</v>
      </c>
    </row>
    <row r="49" spans="1:5" ht="11.25">
      <c r="A49" s="2" t="s">
        <v>50</v>
      </c>
      <c r="B49" s="50" t="s">
        <v>65</v>
      </c>
      <c r="C49" s="28">
        <v>1900319.98</v>
      </c>
      <c r="D49" s="34">
        <v>-7086.46</v>
      </c>
      <c r="E49" s="29">
        <f t="shared" si="2"/>
        <v>1893233.52</v>
      </c>
    </row>
    <row r="50" spans="1:5" ht="11.25">
      <c r="A50" s="2" t="s">
        <v>51</v>
      </c>
      <c r="B50" s="50" t="s">
        <v>67</v>
      </c>
      <c r="C50" s="28">
        <v>851641.17</v>
      </c>
      <c r="D50" s="34">
        <v>-2955.2</v>
      </c>
      <c r="E50" s="29">
        <f t="shared" si="2"/>
        <v>848685.9700000001</v>
      </c>
    </row>
    <row r="51" spans="1:5" ht="11.25">
      <c r="A51" s="2" t="s">
        <v>52</v>
      </c>
      <c r="B51" s="50" t="s">
        <v>65</v>
      </c>
      <c r="C51" s="28">
        <v>2115070.87</v>
      </c>
      <c r="D51" s="34">
        <v>-7883.5</v>
      </c>
      <c r="E51" s="29">
        <f t="shared" si="2"/>
        <v>2107187.37</v>
      </c>
    </row>
    <row r="52" spans="1:5" ht="11.25">
      <c r="A52" s="2" t="s">
        <v>55</v>
      </c>
      <c r="B52" s="50" t="s">
        <v>63</v>
      </c>
      <c r="C52" s="28">
        <v>871295.4</v>
      </c>
      <c r="D52" s="34">
        <v>-3291.37</v>
      </c>
      <c r="E52" s="29">
        <f t="shared" si="2"/>
        <v>868004.03</v>
      </c>
    </row>
    <row r="53" spans="1:5" ht="11.25">
      <c r="A53" s="49" t="s">
        <v>54</v>
      </c>
      <c r="B53" s="50" t="s">
        <v>63</v>
      </c>
      <c r="C53" s="28">
        <v>1689868.12</v>
      </c>
      <c r="D53" s="34">
        <v>-6413.7</v>
      </c>
      <c r="E53" s="29">
        <f t="shared" si="2"/>
        <v>1683454.4200000002</v>
      </c>
    </row>
    <row r="54" spans="1:5" ht="11.25">
      <c r="A54" s="27" t="s">
        <v>53</v>
      </c>
      <c r="B54" s="50" t="s">
        <v>66</v>
      </c>
      <c r="C54" s="28">
        <v>745432.94</v>
      </c>
      <c r="D54" s="34">
        <v>-2647.73</v>
      </c>
      <c r="E54" s="29">
        <f t="shared" si="2"/>
        <v>742785.21</v>
      </c>
    </row>
    <row r="55" spans="1:10" ht="11.25">
      <c r="A55" s="20" t="s">
        <v>35</v>
      </c>
      <c r="B55" s="52"/>
      <c r="C55" s="51">
        <f>SUM(C38:C54)</f>
        <v>35294648.46</v>
      </c>
      <c r="D55" s="53">
        <f>SUM(D38:D54)</f>
        <v>-130918.35</v>
      </c>
      <c r="E55" s="33">
        <f>SUM(E38:E54)</f>
        <v>35163730.11</v>
      </c>
      <c r="F55" s="47"/>
      <c r="G55" s="48"/>
      <c r="H55" s="43"/>
      <c r="I55" s="47"/>
      <c r="J55" s="48"/>
    </row>
    <row r="63" spans="1:4" ht="11.25">
      <c r="A63" s="14"/>
      <c r="B63" s="14"/>
      <c r="C63" s="14"/>
      <c r="D63" s="14"/>
    </row>
    <row r="64" spans="1:2" ht="11.25">
      <c r="A64" s="2"/>
      <c r="B64" s="19"/>
    </row>
  </sheetData>
  <sheetProtection/>
  <printOptions/>
  <pageMargins left="0.98" right="0" top="0.38" bottom="0" header="0" footer="0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2011-09-27T15:36:33Z</cp:lastPrinted>
  <dcterms:created xsi:type="dcterms:W3CDTF">2004-03-22T16:36:27Z</dcterms:created>
  <dcterms:modified xsi:type="dcterms:W3CDTF">2012-07-18T15:57:47Z</dcterms:modified>
  <cp:category/>
  <cp:version/>
  <cp:contentType/>
  <cp:contentStatus/>
</cp:coreProperties>
</file>