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5521" windowWidth="12480" windowHeight="4095" activeTab="0"/>
  </bookViews>
  <sheets>
    <sheet name="Co Tax Levies State Tax Shares" sheetId="1" r:id="rId1"/>
  </sheets>
  <definedNames>
    <definedName name="_xlnm.Print_Area" localSheetId="0">'Co Tax Levies State Tax Shares'!$A$1:$T$192</definedName>
  </definedNames>
  <calcPr fullCalcOnLoad="1"/>
</workbook>
</file>

<file path=xl/sharedStrings.xml><?xml version="1.0" encoding="utf-8"?>
<sst xmlns="http://schemas.openxmlformats.org/spreadsheetml/2006/main" count="386" uniqueCount="185">
  <si>
    <t xml:space="preserve">Excise </t>
  </si>
  <si>
    <t xml:space="preserve">White </t>
  </si>
  <si>
    <t>and</t>
  </si>
  <si>
    <t xml:space="preserve"> goods</t>
  </si>
  <si>
    <t>property</t>
  </si>
  <si>
    <t>Occupancy</t>
  </si>
  <si>
    <t>disposal</t>
  </si>
  <si>
    <t>tax</t>
  </si>
  <si>
    <t xml:space="preserve">Total </t>
  </si>
  <si>
    <t>Counties</t>
  </si>
  <si>
    <t>[$]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</si>
  <si>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</si>
  <si>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</si>
  <si>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</si>
  <si>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</si>
  <si>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</si>
  <si>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</si>
  <si>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</si>
  <si>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</si>
  <si>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</si>
  <si>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</si>
  <si>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</si>
  <si>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a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</si>
  <si>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</si>
  <si>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</si>
  <si>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</si>
  <si>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</si>
  <si>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</si>
  <si>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</si>
  <si>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</si>
  <si>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</si>
  <si>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</si>
  <si>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</si>
  <si>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</si>
  <si>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</si>
  <si>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</si>
  <si>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</si>
  <si>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</si>
  <si>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</si>
  <si>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</si>
  <si>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</si>
  <si>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</si>
  <si>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</si>
  <si>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</si>
  <si>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</si>
  <si>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</si>
  <si>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</si>
  <si>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</si>
  <si>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</si>
  <si>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</si>
  <si>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</si>
  <si>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</si>
  <si>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</si>
  <si>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</si>
  <si>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</si>
  <si>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</si>
  <si>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</si>
  <si>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</si>
  <si>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</si>
  <si>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</si>
  <si>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</si>
  <si>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</si>
  <si>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</si>
  <si>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</si>
  <si>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</si>
  <si>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</si>
  <si>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</si>
  <si>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</si>
  <si>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</si>
  <si>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</si>
  <si>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</si>
  <si>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</si>
  <si>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</si>
  <si>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</si>
  <si>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</si>
  <si>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</si>
  <si>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</si>
  <si>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</si>
  <si>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</si>
  <si>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</si>
  <si>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</si>
  <si>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</si>
  <si>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</si>
  <si>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</si>
  <si>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</si>
  <si>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</si>
  <si>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</si>
  <si>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</si>
  <si>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</si>
  <si>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</si>
  <si>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</si>
  <si>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</si>
  <si>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</si>
  <si>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</si>
  <si>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</si>
  <si>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</si>
  <si>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</si>
  <si>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</si>
  <si>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</si>
  <si>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</si>
  <si>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</si>
  <si>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</si>
  <si>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</si>
  <si>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</si>
  <si>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</si>
  <si>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</si>
  <si>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</si>
  <si>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</si>
  <si>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</si>
  <si>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</si>
  <si>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</si>
  <si>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</si>
  <si>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 counties</t>
  </si>
  <si>
    <t>b</t>
  </si>
  <si>
    <t>c</t>
  </si>
  <si>
    <t>programming</t>
  </si>
  <si>
    <t>taxes</t>
  </si>
  <si>
    <t>Solid</t>
  </si>
  <si>
    <t>waste</t>
  </si>
  <si>
    <t xml:space="preserve">Land </t>
  </si>
  <si>
    <t>Transfer</t>
  </si>
  <si>
    <t>Meals</t>
  </si>
  <si>
    <t>License</t>
  </si>
  <si>
    <t>County-</t>
  </si>
  <si>
    <t>wide</t>
  </si>
  <si>
    <t xml:space="preserve">tax on </t>
  </si>
  <si>
    <t>convey-</t>
  </si>
  <si>
    <t>Beer</t>
  </si>
  <si>
    <t>wine</t>
  </si>
  <si>
    <t>excise</t>
  </si>
  <si>
    <t>Telecommu-</t>
  </si>
  <si>
    <t>Video</t>
  </si>
  <si>
    <t>Piped</t>
  </si>
  <si>
    <t>Statutory</t>
  </si>
  <si>
    <t>hold</t>
  </si>
  <si>
    <t>harmless</t>
  </si>
  <si>
    <t>Medicaid</t>
  </si>
  <si>
    <t xml:space="preserve">  State aid:</t>
  </si>
  <si>
    <t xml:space="preserve">                                                                                                                                                                                                                                  TABLE  65. -Continued</t>
  </si>
  <si>
    <t>local government</t>
  </si>
  <si>
    <t xml:space="preserve">    sales taxes</t>
  </si>
  <si>
    <t xml:space="preserve">    SL 2013-316, s. 4.1(a) and (d) repeal the franchise tax on electric utilities and the piped natural gas excise tax effective July 1, 2014; gross receipts billed on or after this date are subject to the 7% combined general rate of </t>
  </si>
  <si>
    <t>Scrap</t>
  </si>
  <si>
    <t>tire</t>
  </si>
  <si>
    <t xml:space="preserve">    services.  An eligible county must contain either no incorporated areas or one incorporated municipality consisting of less than 100 acres within the county with land area primarily located in another county.</t>
  </si>
  <si>
    <t>ances†††</t>
  </si>
  <si>
    <t xml:space="preserve">       allocation of the excise tax on conveyances.  The finance officer of each county must credit one-half of the proceeds to the county's general fund and remit the remaining one-half of the proceeds, less taxes refunded and the  </t>
  </si>
  <si>
    <t xml:space="preserve">       county's allowance for administrative costs, to the NCDOR [a county may retain two percent (2%) of the amount of tax proceeds allocated to the State as compensation for the county's cost of collection and administration].</t>
  </si>
  <si>
    <r>
      <t xml:space="preserve">       Refer to </t>
    </r>
    <r>
      <rPr>
        <b/>
        <i/>
        <sz val="9"/>
        <rFont val="Times New Roman"/>
        <family val="1"/>
      </rPr>
      <t>Table 77</t>
    </r>
    <r>
      <rPr>
        <b/>
        <sz val="9"/>
        <rFont val="Times New Roman"/>
        <family val="1"/>
      </rPr>
      <t xml:space="preserve"> for information pertaining to net proceeds of the excise tax on conveyances attributed by county by fiscal year; refer to </t>
    </r>
    <r>
      <rPr>
        <b/>
        <i/>
        <sz val="9"/>
        <rFont val="Times New Roman"/>
        <family val="1"/>
      </rPr>
      <t>Table 51</t>
    </r>
    <r>
      <rPr>
        <b/>
        <sz val="9"/>
        <rFont val="Times New Roman"/>
        <family val="1"/>
      </rPr>
      <t xml:space="preserve"> for information pertaining to State allocations of the excise tax on </t>
    </r>
  </si>
  <si>
    <t xml:space="preserve">      conveyances by fiscal year.</t>
  </si>
  <si>
    <t xml:space="preserve">            County-wide property tax levies generally reflect the assessed valuation of taxable real property, taxable personal property other than registered motor vehicles, and public service company property as of</t>
  </si>
  <si>
    <t xml:space="preserve">            Detail may not add to totals due to rounding.</t>
  </si>
  <si>
    <t xml:space="preserve">Note:   County-wide property tax levies are computations derived by applying the county-wide tax rate to the total assessed valuation of all property locally taxable and do not include supplementary school district levies.  </t>
  </si>
  <si>
    <t xml:space="preserve">     Sales and Use tax: 7%  combined general rate</t>
  </si>
  <si>
    <t>[see notes a,b,c]</t>
  </si>
  <si>
    <t xml:space="preserve"> County share:</t>
  </si>
  <si>
    <t>164.44K</t>
  </si>
  <si>
    <t>§ 105-</t>
  </si>
  <si>
    <t>164.44L</t>
  </si>
  <si>
    <t>164.44F</t>
  </si>
  <si>
    <t>164.44I</t>
  </si>
  <si>
    <t>Electricity†</t>
  </si>
  <si>
    <t>natural gas†</t>
  </si>
  <si>
    <t>nications†</t>
  </si>
  <si>
    <t>§ 105-523</t>
  </si>
  <si>
    <t xml:space="preserve">                                                                                                                                          TABLE  65.  COUNTY TAX LEVIES AND COUNTY SHARES OF STATE TAXES BY TYPE, FISCAL YEAR 2015-2016</t>
  </si>
  <si>
    <t xml:space="preserve">            January 1, 2015, and the assessed valuation for classified registered motor vehicles for which tax notices were issued in accordance with § 105-330.5(a) during calendar year 2015, net of releases made by that date. </t>
  </si>
  <si>
    <t xml:space="preserve">††† Computations of county retained shares generated from July 2015 through June 2016 transactions are based on information reported on Form R-1, Conveyance Tax Return in combination with remittances of the State's </t>
  </si>
  <si>
    <t xml:space="preserve">  a  Includes $17,448,709.04 paid to the School Capital Fund Commission for Buncombe County in accordance with Chapter 534 of the 1983 Session Laws.</t>
  </si>
  <si>
    <t xml:space="preserve">  b  Excludes $28.99 for Beach Nourishment in Dare County.  </t>
  </si>
  <si>
    <t xml:space="preserve">  c  Excludes the following amount for 1/2% Local Government Public Transportation Sales Tax: Durham County, $24,522,708.04.</t>
  </si>
  <si>
    <t xml:space="preserve">  †  HB 787 (SL 2005-433, s.10(a)) authorizes counties meeting certain requirements to receive a share of the distributable proceeds of utility franchise tax, piped natural gas excise tax, and sales and use tax levied on telecommunications</t>
  </si>
  <si>
    <t xml:space="preserve">                              County Shares of State Levied Taxes:</t>
  </si>
  <si>
    <t xml:space="preserve">    sales and use tax under § 105-164.4(a)(9). </t>
  </si>
  <si>
    <t xml:space="preserve">  c  Excludes the following amounts for 1/2% Local Government Public Transportation Sales Tax: Mecklenburg County, $46,814,801.78; Orange County, $6,178,199.74. </t>
  </si>
  <si>
    <t>-</t>
  </si>
  <si>
    <t>Gross</t>
  </si>
  <si>
    <t>Receipts</t>
  </si>
  <si>
    <t>††  License, land transfer, meals, gross receipts, and occupancy taxes collections are compiled from source data reported for county jurisdictions on Form TR-1-15 as processed by the NCDOR Local Government Division.</t>
  </si>
  <si>
    <t xml:space="preserve">          fiscal year 2014-2015 according to tax type††:</t>
  </si>
  <si>
    <t xml:space="preserve">                           Taxes collected during </t>
  </si>
  <si>
    <t xml:space="preserve">    Property, License, Land Transfer, Meals, Gross Receipts, Occupancy, Sales and Use</t>
  </si>
  <si>
    <t xml:space="preserve">                                                         Locally Levied Taxes:</t>
  </si>
  <si>
    <t xml:space="preserve">     County governments are authorized to levy a gross receipts tax on the short-term lease or rental of vehicles at retail to the general public (tax rate not to exceed 1.5%).  [§ 153A-156]</t>
  </si>
  <si>
    <t xml:space="preserve">     County governments are authorized to levy a gross receipts tax of 1.2% on the short-term lease or rental of heavy equipment by a person whose principal business is the short-term lease or rental of heavy equipment at retail.  [§ 153A-156.1]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</si>
</sst>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9"/>
      <name val="MS Sans Serif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left"/>
      <protection/>
    </xf>
    <xf numFmtId="41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 horizontal="right"/>
    </xf>
    <xf numFmtId="41" fontId="2" fillId="33" borderId="0" xfId="0" applyNumberFormat="1" applyFont="1" applyFill="1" applyAlignment="1" applyProtection="1">
      <alignment horizontal="right"/>
      <protection/>
    </xf>
    <xf numFmtId="4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7" fontId="2" fillId="33" borderId="0" xfId="0" applyNumberFormat="1" applyFont="1" applyFill="1" applyBorder="1" applyAlignment="1" applyProtection="1">
      <alignment/>
      <protection/>
    </xf>
    <xf numFmtId="41" fontId="4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 applyProtection="1" quotePrefix="1">
      <alignment horizontal="left"/>
      <protection/>
    </xf>
    <xf numFmtId="41" fontId="2" fillId="33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>
      <alignment/>
    </xf>
    <xf numFmtId="43" fontId="2" fillId="33" borderId="0" xfId="0" applyNumberFormat="1" applyFont="1" applyFill="1" applyAlignment="1">
      <alignment/>
    </xf>
    <xf numFmtId="41" fontId="3" fillId="33" borderId="0" xfId="0" applyNumberFormat="1" applyFont="1" applyFill="1" applyBorder="1" applyAlignment="1">
      <alignment/>
    </xf>
    <xf numFmtId="41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0" applyNumberFormat="1" applyFont="1" applyFill="1" applyBorder="1" applyAlignment="1" applyProtection="1">
      <alignment horizontal="left"/>
      <protection/>
    </xf>
    <xf numFmtId="3" fontId="2" fillId="33" borderId="0" xfId="0" applyNumberFormat="1" applyFont="1" applyFill="1" applyBorder="1" applyAlignment="1" applyProtection="1">
      <alignment/>
      <protection/>
    </xf>
    <xf numFmtId="41" fontId="2" fillId="33" borderId="0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3" fontId="5" fillId="33" borderId="0" xfId="42" applyNumberFormat="1" applyFont="1" applyFill="1" applyBorder="1" applyAlignment="1" applyProtection="1">
      <alignment/>
      <protection/>
    </xf>
    <xf numFmtId="6" fontId="2" fillId="33" borderId="0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Alignment="1">
      <alignment/>
    </xf>
    <xf numFmtId="43" fontId="2" fillId="33" borderId="10" xfId="0" applyNumberFormat="1" applyFont="1" applyFill="1" applyBorder="1" applyAlignment="1">
      <alignment/>
    </xf>
    <xf numFmtId="41" fontId="2" fillId="33" borderId="11" xfId="0" applyNumberFormat="1" applyFont="1" applyFill="1" applyBorder="1" applyAlignment="1">
      <alignment/>
    </xf>
    <xf numFmtId="41" fontId="2" fillId="33" borderId="12" xfId="0" applyNumberFormat="1" applyFont="1" applyFill="1" applyBorder="1" applyAlignment="1">
      <alignment horizontal="left"/>
    </xf>
    <xf numFmtId="41" fontId="2" fillId="33" borderId="12" xfId="0" applyNumberFormat="1" applyFont="1" applyFill="1" applyBorder="1" applyAlignment="1">
      <alignment horizontal="center"/>
    </xf>
    <xf numFmtId="41" fontId="42" fillId="33" borderId="12" xfId="0" applyNumberFormat="1" applyFont="1" applyFill="1" applyBorder="1" applyAlignment="1">
      <alignment horizontal="center"/>
    </xf>
    <xf numFmtId="43" fontId="6" fillId="33" borderId="12" xfId="0" applyNumberFormat="1" applyFont="1" applyFill="1" applyBorder="1" applyAlignment="1">
      <alignment/>
    </xf>
    <xf numFmtId="41" fontId="42" fillId="33" borderId="10" xfId="0" applyNumberFormat="1" applyFont="1" applyFill="1" applyBorder="1" applyAlignment="1">
      <alignment horizontal="center"/>
    </xf>
    <xf numFmtId="41" fontId="2" fillId="33" borderId="13" xfId="0" applyNumberFormat="1" applyFont="1" applyFill="1" applyBorder="1" applyAlignment="1">
      <alignment horizontal="centerContinuous"/>
    </xf>
    <xf numFmtId="41" fontId="2" fillId="33" borderId="13" xfId="0" applyNumberFormat="1" applyFont="1" applyFill="1" applyBorder="1" applyAlignment="1">
      <alignment horizontal="center"/>
    </xf>
    <xf numFmtId="43" fontId="6" fillId="33" borderId="14" xfId="0" applyNumberFormat="1" applyFont="1" applyFill="1" applyBorder="1" applyAlignment="1">
      <alignment/>
    </xf>
    <xf numFmtId="41" fontId="2" fillId="33" borderId="15" xfId="0" applyNumberFormat="1" applyFont="1" applyFill="1" applyBorder="1" applyAlignment="1">
      <alignment horizontal="left"/>
    </xf>
    <xf numFmtId="43" fontId="6" fillId="33" borderId="15" xfId="0" applyNumberFormat="1" applyFont="1" applyFill="1" applyBorder="1" applyAlignment="1">
      <alignment/>
    </xf>
    <xf numFmtId="41" fontId="2" fillId="33" borderId="15" xfId="0" applyNumberFormat="1" applyFont="1" applyFill="1" applyBorder="1" applyAlignment="1">
      <alignment horizontal="centerContinuous"/>
    </xf>
    <xf numFmtId="41" fontId="2" fillId="33" borderId="12" xfId="0" applyNumberFormat="1" applyFont="1" applyFill="1" applyBorder="1" applyAlignment="1">
      <alignment horizontal="centerContinuous"/>
    </xf>
    <xf numFmtId="41" fontId="2" fillId="33" borderId="11" xfId="0" applyNumberFormat="1" applyFont="1" applyFill="1" applyBorder="1" applyAlignment="1">
      <alignment horizontal="centerContinuous"/>
    </xf>
    <xf numFmtId="43" fontId="2" fillId="33" borderId="16" xfId="0" applyNumberFormat="1" applyFont="1" applyFill="1" applyBorder="1" applyAlignment="1">
      <alignment/>
    </xf>
    <xf numFmtId="41" fontId="2" fillId="33" borderId="17" xfId="0" applyNumberFormat="1" applyFont="1" applyFill="1" applyBorder="1" applyAlignment="1">
      <alignment/>
    </xf>
    <xf numFmtId="41" fontId="2" fillId="33" borderId="18" xfId="0" applyNumberFormat="1" applyFont="1" applyFill="1" applyBorder="1" applyAlignment="1">
      <alignment horizontal="left"/>
    </xf>
    <xf numFmtId="41" fontId="2" fillId="33" borderId="18" xfId="0" applyNumberFormat="1" applyFont="1" applyFill="1" applyBorder="1" applyAlignment="1">
      <alignment horizontal="center"/>
    </xf>
    <xf numFmtId="41" fontId="42" fillId="33" borderId="18" xfId="0" applyNumberFormat="1" applyFont="1" applyFill="1" applyBorder="1" applyAlignment="1">
      <alignment horizontal="center"/>
    </xf>
    <xf numFmtId="43" fontId="6" fillId="33" borderId="18" xfId="0" applyNumberFormat="1" applyFont="1" applyFill="1" applyBorder="1" applyAlignment="1">
      <alignment/>
    </xf>
    <xf numFmtId="41" fontId="42" fillId="33" borderId="19" xfId="0" applyNumberFormat="1" applyFont="1" applyFill="1" applyBorder="1" applyAlignment="1">
      <alignment horizontal="center"/>
    </xf>
    <xf numFmtId="41" fontId="2" fillId="33" borderId="20" xfId="0" applyNumberFormat="1" applyFont="1" applyFill="1" applyBorder="1" applyAlignment="1">
      <alignment horizontal="center"/>
    </xf>
    <xf numFmtId="41" fontId="2" fillId="33" borderId="13" xfId="0" applyNumberFormat="1" applyFont="1" applyFill="1" applyBorder="1" applyAlignment="1" applyProtection="1">
      <alignment horizontal="center"/>
      <protection/>
    </xf>
    <xf numFmtId="41" fontId="42" fillId="33" borderId="13" xfId="0" applyNumberFormat="1" applyFont="1" applyFill="1" applyBorder="1" applyAlignment="1">
      <alignment horizontal="right"/>
    </xf>
    <xf numFmtId="41" fontId="2" fillId="33" borderId="20" xfId="0" applyNumberFormat="1" applyFont="1" applyFill="1" applyBorder="1" applyAlignment="1" applyProtection="1">
      <alignment horizontal="center"/>
      <protection/>
    </xf>
    <xf numFmtId="41" fontId="42" fillId="33" borderId="10" xfId="0" applyNumberFormat="1" applyFont="1" applyFill="1" applyBorder="1" applyAlignment="1">
      <alignment horizontal="right"/>
    </xf>
    <xf numFmtId="43" fontId="2" fillId="33" borderId="13" xfId="0" applyNumberFormat="1" applyFont="1" applyFill="1" applyBorder="1" applyAlignment="1">
      <alignment horizontal="center"/>
    </xf>
    <xf numFmtId="43" fontId="2" fillId="33" borderId="11" xfId="0" applyNumberFormat="1" applyFont="1" applyFill="1" applyBorder="1" applyAlignment="1">
      <alignment horizontal="left"/>
    </xf>
    <xf numFmtId="43" fontId="2" fillId="33" borderId="10" xfId="0" applyNumberFormat="1" applyFont="1" applyFill="1" applyBorder="1" applyAlignment="1">
      <alignment horizontal="center"/>
    </xf>
    <xf numFmtId="41" fontId="6" fillId="33" borderId="21" xfId="0" applyNumberFormat="1" applyFont="1" applyFill="1" applyBorder="1" applyAlignment="1">
      <alignment/>
    </xf>
    <xf numFmtId="41" fontId="2" fillId="33" borderId="11" xfId="0" applyNumberFormat="1" applyFont="1" applyFill="1" applyBorder="1" applyAlignment="1">
      <alignment horizontal="center"/>
    </xf>
    <xf numFmtId="41" fontId="2" fillId="33" borderId="11" xfId="0" applyNumberFormat="1" applyFont="1" applyFill="1" applyBorder="1" applyAlignment="1">
      <alignment/>
    </xf>
    <xf numFmtId="41" fontId="2" fillId="33" borderId="12" xfId="0" applyNumberFormat="1" applyFont="1" applyFill="1" applyBorder="1" applyAlignment="1">
      <alignment/>
    </xf>
    <xf numFmtId="41" fontId="2" fillId="33" borderId="10" xfId="0" applyNumberFormat="1" applyFont="1" applyFill="1" applyBorder="1" applyAlignment="1" applyProtection="1">
      <alignment horizontal="center"/>
      <protection/>
    </xf>
    <xf numFmtId="41" fontId="2" fillId="33" borderId="0" xfId="0" applyNumberFormat="1" applyFont="1" applyFill="1" applyBorder="1" applyAlignment="1" applyProtection="1">
      <alignment horizontal="center"/>
      <protection/>
    </xf>
    <xf numFmtId="43" fontId="2" fillId="33" borderId="20" xfId="0" applyNumberFormat="1" applyFont="1" applyFill="1" applyBorder="1" applyAlignment="1">
      <alignment horizontal="center"/>
    </xf>
    <xf numFmtId="43" fontId="2" fillId="33" borderId="11" xfId="0" applyNumberFormat="1" applyFont="1" applyFill="1" applyBorder="1" applyAlignment="1">
      <alignment horizontal="center"/>
    </xf>
    <xf numFmtId="41" fontId="2" fillId="33" borderId="21" xfId="0" applyNumberFormat="1" applyFont="1" applyFill="1" applyBorder="1" applyAlignment="1">
      <alignment horizontal="center"/>
    </xf>
    <xf numFmtId="41" fontId="42" fillId="33" borderId="16" xfId="0" applyNumberFormat="1" applyFont="1" applyFill="1" applyBorder="1" applyAlignment="1" applyProtection="1">
      <alignment horizontal="center"/>
      <protection/>
    </xf>
    <xf numFmtId="41" fontId="2" fillId="33" borderId="16" xfId="0" applyNumberFormat="1" applyFont="1" applyFill="1" applyBorder="1" applyAlignment="1">
      <alignment horizontal="center"/>
    </xf>
    <xf numFmtId="41" fontId="2" fillId="33" borderId="16" xfId="0" applyNumberFormat="1" applyFont="1" applyFill="1" applyBorder="1" applyAlignment="1" applyProtection="1">
      <alignment horizontal="center"/>
      <protection/>
    </xf>
    <xf numFmtId="41" fontId="2" fillId="33" borderId="21" xfId="0" applyNumberFormat="1" applyFont="1" applyFill="1" applyBorder="1" applyAlignment="1" applyProtection="1">
      <alignment horizontal="center"/>
      <protection/>
    </xf>
    <xf numFmtId="41" fontId="2" fillId="33" borderId="22" xfId="0" applyNumberFormat="1" applyFont="1" applyFill="1" applyBorder="1" applyAlignment="1" applyProtection="1">
      <alignment horizontal="center"/>
      <protection/>
    </xf>
    <xf numFmtId="41" fontId="2" fillId="33" borderId="18" xfId="0" applyNumberFormat="1" applyFont="1" applyFill="1" applyBorder="1" applyAlignment="1" applyProtection="1">
      <alignment horizontal="center"/>
      <protection/>
    </xf>
    <xf numFmtId="41" fontId="42" fillId="33" borderId="19" xfId="0" applyNumberFormat="1" applyFont="1" applyFill="1" applyBorder="1" applyAlignment="1" applyProtection="1">
      <alignment horizontal="center"/>
      <protection/>
    </xf>
    <xf numFmtId="41" fontId="2" fillId="33" borderId="17" xfId="0" applyNumberFormat="1" applyFont="1" applyFill="1" applyBorder="1" applyAlignment="1" applyProtection="1">
      <alignment horizontal="center"/>
      <protection/>
    </xf>
    <xf numFmtId="3" fontId="42" fillId="33" borderId="0" xfId="0" applyNumberFormat="1" applyFont="1" applyFill="1" applyAlignment="1">
      <alignment horizontal="right"/>
    </xf>
    <xf numFmtId="41" fontId="2" fillId="33" borderId="18" xfId="0" applyNumberFormat="1" applyFont="1" applyFill="1" applyBorder="1" applyAlignment="1">
      <alignment horizontal="centerContinuous"/>
    </xf>
    <xf numFmtId="41" fontId="2" fillId="33" borderId="0" xfId="0" applyNumberFormat="1" applyFont="1" applyFill="1" applyBorder="1" applyAlignment="1">
      <alignment horizontal="centerContinuous"/>
    </xf>
    <xf numFmtId="41" fontId="42" fillId="33" borderId="0" xfId="0" applyNumberFormat="1" applyFont="1" applyFill="1" applyBorder="1" applyAlignment="1">
      <alignment horizontal="centerContinuous"/>
    </xf>
    <xf numFmtId="3" fontId="2" fillId="33" borderId="0" xfId="0" applyNumberFormat="1" applyFont="1" applyFill="1" applyBorder="1" applyAlignment="1">
      <alignment horizontal="right"/>
    </xf>
    <xf numFmtId="41" fontId="2" fillId="33" borderId="18" xfId="0" applyNumberFormat="1" applyFont="1" applyFill="1" applyBorder="1" applyAlignment="1">
      <alignment horizontal="right"/>
    </xf>
    <xf numFmtId="41" fontId="2" fillId="33" borderId="12" xfId="0" applyNumberFormat="1" applyFont="1" applyFill="1" applyBorder="1" applyAlignment="1" applyProtection="1">
      <alignment horizontal="center"/>
      <protection/>
    </xf>
    <xf numFmtId="41" fontId="2" fillId="33" borderId="12" xfId="0" applyNumberFormat="1" applyFont="1" applyFill="1" applyBorder="1" applyAlignment="1" applyProtection="1">
      <alignment horizontal="right"/>
      <protection/>
    </xf>
    <xf numFmtId="41" fontId="42" fillId="33" borderId="12" xfId="0" applyNumberFormat="1" applyFont="1" applyFill="1" applyBorder="1" applyAlignment="1" applyProtection="1">
      <alignment horizontal="right"/>
      <protection/>
    </xf>
    <xf numFmtId="41" fontId="2" fillId="33" borderId="12" xfId="0" applyNumberFormat="1" applyFont="1" applyFill="1" applyBorder="1" applyAlignment="1">
      <alignment/>
    </xf>
    <xf numFmtId="41" fontId="2" fillId="33" borderId="23" xfId="0" applyNumberFormat="1" applyFont="1" applyFill="1" applyBorder="1" applyAlignment="1" applyProtection="1">
      <alignment horizontal="right"/>
      <protection/>
    </xf>
    <xf numFmtId="41" fontId="2" fillId="33" borderId="23" xfId="0" applyNumberFormat="1" applyFont="1" applyFill="1" applyBorder="1" applyAlignment="1">
      <alignment/>
    </xf>
    <xf numFmtId="41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18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 applyProtection="1">
      <alignment/>
      <protection/>
    </xf>
    <xf numFmtId="41" fontId="2" fillId="33" borderId="11" xfId="0" applyNumberFormat="1" applyFont="1" applyFill="1" applyBorder="1" applyAlignment="1">
      <alignment horizontal="left"/>
    </xf>
    <xf numFmtId="43" fontId="6" fillId="33" borderId="0" xfId="0" applyNumberFormat="1" applyFont="1" applyFill="1" applyAlignment="1">
      <alignment/>
    </xf>
    <xf numFmtId="41" fontId="2" fillId="33" borderId="0" xfId="0" applyNumberFormat="1" applyFont="1" applyFill="1" applyBorder="1" applyAlignment="1" applyProtection="1">
      <alignment horizontal="left"/>
      <protection/>
    </xf>
    <xf numFmtId="43" fontId="2" fillId="33" borderId="0" xfId="0" applyNumberFormat="1" applyFont="1" applyFill="1" applyBorder="1" applyAlignment="1" applyProtection="1">
      <alignment horizontal="centerContinuous"/>
      <protection/>
    </xf>
    <xf numFmtId="43" fontId="2" fillId="33" borderId="19" xfId="0" applyNumberFormat="1" applyFont="1" applyFill="1" applyBorder="1" applyAlignment="1" applyProtection="1">
      <alignment horizontal="center"/>
      <protection/>
    </xf>
    <xf numFmtId="43" fontId="2" fillId="33" borderId="12" xfId="0" applyNumberFormat="1" applyFont="1" applyFill="1" applyBorder="1" applyAlignment="1" applyProtection="1">
      <alignment horizontal="left"/>
      <protection/>
    </xf>
    <xf numFmtId="41" fontId="2" fillId="33" borderId="12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Alignment="1">
      <alignment/>
    </xf>
    <xf numFmtId="43" fontId="8" fillId="33" borderId="0" xfId="0" applyNumberFormat="1" applyFont="1" applyFill="1" applyBorder="1" applyAlignment="1">
      <alignment/>
    </xf>
    <xf numFmtId="3" fontId="5" fillId="33" borderId="0" xfId="42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Alignment="1">
      <alignment horizontal="centerContinuous"/>
    </xf>
    <xf numFmtId="41" fontId="2" fillId="33" borderId="0" xfId="0" applyNumberFormat="1" applyFont="1" applyFill="1" applyAlignment="1">
      <alignment horizontal="centerContinuous"/>
    </xf>
    <xf numFmtId="41" fontId="42" fillId="33" borderId="0" xfId="0" applyNumberFormat="1" applyFont="1" applyFill="1" applyBorder="1" applyAlignment="1" applyProtection="1">
      <alignment horizontal="center"/>
      <protection/>
    </xf>
    <xf numFmtId="43" fontId="2" fillId="33" borderId="0" xfId="0" applyNumberFormat="1" applyFont="1" applyFill="1" applyAlignment="1" applyProtection="1">
      <alignment horizontal="left"/>
      <protection/>
    </xf>
    <xf numFmtId="3" fontId="5" fillId="33" borderId="0" xfId="42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 applyProtection="1">
      <alignment horizontal="left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Alignment="1" applyProtection="1">
      <alignment horizontal="left"/>
      <protection/>
    </xf>
    <xf numFmtId="43" fontId="2" fillId="33" borderId="18" xfId="0" applyNumberFormat="1" applyFont="1" applyFill="1" applyBorder="1" applyAlignment="1" applyProtection="1">
      <alignment horizontal="left"/>
      <protection/>
    </xf>
    <xf numFmtId="3" fontId="5" fillId="33" borderId="18" xfId="42" applyNumberFormat="1" applyFont="1" applyFill="1" applyBorder="1" applyAlignment="1" applyProtection="1">
      <alignment/>
      <protection/>
    </xf>
    <xf numFmtId="41" fontId="2" fillId="33" borderId="18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>
      <alignment/>
    </xf>
    <xf numFmtId="43" fontId="2" fillId="33" borderId="0" xfId="0" applyNumberFormat="1" applyFont="1" applyFill="1" applyBorder="1" applyAlignment="1" applyProtection="1">
      <alignment horizontal="center"/>
      <protection/>
    </xf>
    <xf numFmtId="41" fontId="2" fillId="33" borderId="0" xfId="0" applyNumberFormat="1" applyFont="1" applyFill="1" applyAlignment="1" applyProtection="1">
      <alignment horizontal="center"/>
      <protection/>
    </xf>
    <xf numFmtId="41" fontId="2" fillId="33" borderId="12" xfId="0" applyNumberFormat="1" applyFont="1" applyFill="1" applyBorder="1" applyAlignment="1" applyProtection="1">
      <alignment/>
      <protection/>
    </xf>
    <xf numFmtId="43" fontId="2" fillId="33" borderId="23" xfId="0" applyNumberFormat="1" applyFont="1" applyFill="1" applyBorder="1" applyAlignment="1" applyProtection="1">
      <alignment horizontal="center"/>
      <protection/>
    </xf>
    <xf numFmtId="41" fontId="2" fillId="33" borderId="23" xfId="0" applyNumberFormat="1" applyFont="1" applyFill="1" applyBorder="1" applyAlignment="1" applyProtection="1">
      <alignment horizontal="center"/>
      <protection/>
    </xf>
    <xf numFmtId="41" fontId="2" fillId="33" borderId="23" xfId="0" applyNumberFormat="1" applyFont="1" applyFill="1" applyBorder="1" applyAlignment="1" applyProtection="1">
      <alignment/>
      <protection/>
    </xf>
    <xf numFmtId="43" fontId="2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92"/>
  <sheetViews>
    <sheetView showGridLines="0" tabSelected="1" zoomScalePageLayoutView="0" workbookViewId="0" topLeftCell="A1">
      <selection activeCell="A1" sqref="A1"/>
    </sheetView>
  </sheetViews>
  <sheetFormatPr defaultColWidth="23.57421875" defaultRowHeight="12.75"/>
  <cols>
    <col min="1" max="1" width="10.7109375" style="13" customWidth="1"/>
    <col min="2" max="2" width="10.57421875" style="5" customWidth="1"/>
    <col min="3" max="3" width="8.421875" style="3" customWidth="1"/>
    <col min="4" max="4" width="8.57421875" style="3" customWidth="1"/>
    <col min="5" max="6" width="8.421875" style="3" customWidth="1"/>
    <col min="7" max="7" width="9.421875" style="3" customWidth="1"/>
    <col min="8" max="8" width="10.57421875" style="5" customWidth="1"/>
    <col min="9" max="9" width="2.28125" style="5" customWidth="1"/>
    <col min="10" max="10" width="8.57421875" style="3" customWidth="1"/>
    <col min="11" max="11" width="9.57421875" style="6" customWidth="1"/>
    <col min="12" max="12" width="7.57421875" style="3" customWidth="1"/>
    <col min="13" max="13" width="8.421875" style="3" customWidth="1"/>
    <col min="14" max="14" width="8.57421875" style="3" customWidth="1"/>
    <col min="15" max="15" width="7.57421875" style="3" customWidth="1"/>
    <col min="16" max="16" width="9.57421875" style="5" customWidth="1"/>
    <col min="17" max="17" width="9.00390625" style="5" customWidth="1"/>
    <col min="18" max="18" width="10.28125" style="5" customWidth="1"/>
    <col min="19" max="19" width="11.421875" style="5" customWidth="1"/>
    <col min="20" max="20" width="10.57421875" style="5" customWidth="1"/>
    <col min="21" max="22" width="17.8515625" style="13" customWidth="1"/>
    <col min="23" max="99" width="23.57421875" style="13" customWidth="1"/>
    <col min="100" max="100" width="29.28125" style="13" customWidth="1"/>
    <col min="101" max="16384" width="23.57421875" style="13" customWidth="1"/>
  </cols>
  <sheetData>
    <row r="1" spans="7:20" s="89" customFormat="1" ht="12.75" customHeight="1">
      <c r="G1" s="91" t="s">
        <v>165</v>
      </c>
      <c r="H1" s="75"/>
      <c r="I1" s="74"/>
      <c r="J1" s="75"/>
      <c r="K1" s="12"/>
      <c r="L1" s="75"/>
      <c r="M1" s="75"/>
      <c r="N1" s="75"/>
      <c r="O1" s="75"/>
      <c r="P1" s="75"/>
      <c r="Q1" s="75"/>
      <c r="R1" s="75"/>
      <c r="S1" s="75"/>
      <c r="T1" s="74"/>
    </row>
    <row r="2" spans="1:20" s="89" customFormat="1" ht="12.75" customHeight="1">
      <c r="A2" s="26"/>
      <c r="B2" s="27" t="s">
        <v>182</v>
      </c>
      <c r="C2" s="28"/>
      <c r="D2" s="29"/>
      <c r="E2" s="29"/>
      <c r="F2" s="29"/>
      <c r="G2" s="30"/>
      <c r="H2" s="31"/>
      <c r="I2" s="32"/>
      <c r="J2" s="33"/>
      <c r="K2" s="34" t="s">
        <v>137</v>
      </c>
      <c r="L2" s="35"/>
      <c r="M2" s="36" t="s">
        <v>172</v>
      </c>
      <c r="N2" s="36"/>
      <c r="O2" s="37"/>
      <c r="P2" s="38"/>
      <c r="Q2" s="38"/>
      <c r="R2" s="38"/>
      <c r="S2" s="39"/>
      <c r="T2" s="40"/>
    </row>
    <row r="3" spans="1:20" s="89" customFormat="1" ht="12.75" customHeight="1">
      <c r="A3" s="41"/>
      <c r="B3" s="42" t="s">
        <v>181</v>
      </c>
      <c r="C3" s="43"/>
      <c r="D3" s="44"/>
      <c r="E3" s="44"/>
      <c r="F3" s="44"/>
      <c r="G3" s="45"/>
      <c r="H3" s="46"/>
      <c r="I3" s="47"/>
      <c r="J3" s="48"/>
      <c r="K3" s="49" t="s">
        <v>133</v>
      </c>
      <c r="L3" s="50"/>
      <c r="M3" s="51" t="s">
        <v>127</v>
      </c>
      <c r="N3" s="52"/>
      <c r="O3" s="52"/>
      <c r="P3" s="54" t="s">
        <v>153</v>
      </c>
      <c r="Q3" s="55"/>
      <c r="R3" s="29"/>
      <c r="S3" s="29"/>
      <c r="T3" s="56"/>
    </row>
    <row r="4" spans="1:20" s="89" customFormat="1" ht="10.5" customHeight="1">
      <c r="A4" s="41"/>
      <c r="B4" s="57" t="s">
        <v>123</v>
      </c>
      <c r="C4" s="58" t="s">
        <v>180</v>
      </c>
      <c r="D4" s="59"/>
      <c r="E4" s="29"/>
      <c r="F4" s="29"/>
      <c r="G4" s="60"/>
      <c r="H4" s="88" t="s">
        <v>155</v>
      </c>
      <c r="I4" s="32"/>
      <c r="J4" s="48" t="s">
        <v>0</v>
      </c>
      <c r="K4" s="61" t="s">
        <v>134</v>
      </c>
      <c r="L4" s="48" t="s">
        <v>117</v>
      </c>
      <c r="M4" s="51" t="s">
        <v>2</v>
      </c>
      <c r="N4" s="48" t="s">
        <v>142</v>
      </c>
      <c r="O4" s="48" t="s">
        <v>1</v>
      </c>
      <c r="P4" s="63"/>
      <c r="Q4" s="53" t="s">
        <v>132</v>
      </c>
      <c r="R4" s="49" t="s">
        <v>130</v>
      </c>
      <c r="S4" s="49" t="s">
        <v>131</v>
      </c>
      <c r="T4" s="64"/>
    </row>
    <row r="5" spans="1:20" s="89" customFormat="1" ht="10.5" customHeight="1">
      <c r="A5" s="41"/>
      <c r="B5" s="48" t="s">
        <v>124</v>
      </c>
      <c r="C5" s="43" t="s">
        <v>179</v>
      </c>
      <c r="E5" s="44"/>
      <c r="F5" s="44"/>
      <c r="G5" s="47"/>
      <c r="H5" s="90" t="s">
        <v>139</v>
      </c>
      <c r="I5" s="65"/>
      <c r="J5" s="51" t="s">
        <v>125</v>
      </c>
      <c r="K5" s="61" t="s">
        <v>135</v>
      </c>
      <c r="L5" s="51" t="s">
        <v>118</v>
      </c>
      <c r="M5" s="51" t="s">
        <v>128</v>
      </c>
      <c r="N5" s="51" t="s">
        <v>143</v>
      </c>
      <c r="O5" s="51" t="s">
        <v>3</v>
      </c>
      <c r="P5" s="62" t="s">
        <v>161</v>
      </c>
      <c r="Q5" s="62" t="s">
        <v>162</v>
      </c>
      <c r="R5" s="51" t="s">
        <v>163</v>
      </c>
      <c r="S5" s="51" t="s">
        <v>115</v>
      </c>
      <c r="T5" s="64"/>
    </row>
    <row r="6" spans="1:20" s="89" customFormat="1" ht="10.5" customHeight="1">
      <c r="A6" s="41"/>
      <c r="B6" s="51" t="s">
        <v>4</v>
      </c>
      <c r="C6" s="48"/>
      <c r="D6" s="34" t="s">
        <v>119</v>
      </c>
      <c r="E6" s="66"/>
      <c r="F6" s="34" t="s">
        <v>176</v>
      </c>
      <c r="G6" s="67"/>
      <c r="H6" s="90" t="s">
        <v>140</v>
      </c>
      <c r="I6" s="65"/>
      <c r="J6" s="51" t="s">
        <v>126</v>
      </c>
      <c r="K6" s="61" t="s">
        <v>136</v>
      </c>
      <c r="L6" s="51" t="s">
        <v>6</v>
      </c>
      <c r="M6" s="51" t="s">
        <v>129</v>
      </c>
      <c r="N6" s="51" t="s">
        <v>6</v>
      </c>
      <c r="O6" s="51" t="s">
        <v>6</v>
      </c>
      <c r="P6" s="51" t="s">
        <v>157</v>
      </c>
      <c r="Q6" s="51" t="s">
        <v>157</v>
      </c>
      <c r="R6" s="51" t="s">
        <v>157</v>
      </c>
      <c r="S6" s="51" t="s">
        <v>157</v>
      </c>
      <c r="T6" s="68"/>
    </row>
    <row r="7" spans="2:20" s="89" customFormat="1" ht="10.5" customHeight="1">
      <c r="B7" s="51" t="s">
        <v>7</v>
      </c>
      <c r="C7" s="48" t="s">
        <v>122</v>
      </c>
      <c r="D7" s="67" t="s">
        <v>120</v>
      </c>
      <c r="E7" s="66" t="s">
        <v>121</v>
      </c>
      <c r="F7" s="48" t="s">
        <v>177</v>
      </c>
      <c r="G7" s="67" t="s">
        <v>5</v>
      </c>
      <c r="H7" s="90" t="s">
        <v>154</v>
      </c>
      <c r="I7" s="65"/>
      <c r="J7" s="51" t="s">
        <v>145</v>
      </c>
      <c r="K7" s="51" t="s">
        <v>164</v>
      </c>
      <c r="L7" s="51" t="s">
        <v>7</v>
      </c>
      <c r="M7" s="51" t="s">
        <v>116</v>
      </c>
      <c r="N7" s="51" t="s">
        <v>7</v>
      </c>
      <c r="O7" s="51" t="s">
        <v>7</v>
      </c>
      <c r="P7" s="51" t="s">
        <v>156</v>
      </c>
      <c r="Q7" s="51" t="s">
        <v>158</v>
      </c>
      <c r="R7" s="51" t="s">
        <v>159</v>
      </c>
      <c r="S7" s="51" t="s">
        <v>160</v>
      </c>
      <c r="T7" s="64" t="s">
        <v>8</v>
      </c>
    </row>
    <row r="8" spans="1:20" s="89" customFormat="1" ht="10.5" customHeight="1">
      <c r="A8" s="92" t="s">
        <v>9</v>
      </c>
      <c r="B8" s="69" t="s">
        <v>10</v>
      </c>
      <c r="C8" s="69" t="s">
        <v>10</v>
      </c>
      <c r="D8" s="69" t="s">
        <v>10</v>
      </c>
      <c r="E8" s="69" t="s">
        <v>10</v>
      </c>
      <c r="F8" s="69" t="s">
        <v>10</v>
      </c>
      <c r="G8" s="69" t="s">
        <v>10</v>
      </c>
      <c r="H8" s="70" t="s">
        <v>10</v>
      </c>
      <c r="I8" s="71"/>
      <c r="J8" s="69" t="s">
        <v>10</v>
      </c>
      <c r="K8" s="72" t="s">
        <v>10</v>
      </c>
      <c r="L8" s="69" t="s">
        <v>10</v>
      </c>
      <c r="M8" s="69" t="s">
        <v>10</v>
      </c>
      <c r="N8" s="69" t="s">
        <v>10</v>
      </c>
      <c r="O8" s="69" t="s">
        <v>10</v>
      </c>
      <c r="P8" s="69" t="s">
        <v>10</v>
      </c>
      <c r="Q8" s="69" t="s">
        <v>10</v>
      </c>
      <c r="R8" s="72" t="s">
        <v>10</v>
      </c>
      <c r="S8" s="72" t="s">
        <v>10</v>
      </c>
      <c r="T8" s="72" t="s">
        <v>10</v>
      </c>
    </row>
    <row r="9" spans="1:20" ht="10.5" customHeight="1">
      <c r="A9" s="93" t="s">
        <v>11</v>
      </c>
      <c r="B9" s="7">
        <v>74930142</v>
      </c>
      <c r="C9" s="7">
        <v>79797</v>
      </c>
      <c r="D9" s="3">
        <v>0</v>
      </c>
      <c r="E9" s="3">
        <v>0</v>
      </c>
      <c r="F9" s="7">
        <v>79906</v>
      </c>
      <c r="G9" s="7">
        <v>876600</v>
      </c>
      <c r="H9" s="7">
        <v>27092010.15</v>
      </c>
      <c r="I9" s="94"/>
      <c r="J9" s="7">
        <v>651864</v>
      </c>
      <c r="K9" s="6">
        <v>0</v>
      </c>
      <c r="L9" s="7">
        <v>46083.51</v>
      </c>
      <c r="M9" s="7">
        <v>258828.63</v>
      </c>
      <c r="N9" s="7">
        <v>205397.16</v>
      </c>
      <c r="O9" s="7">
        <v>51211.32000000001</v>
      </c>
      <c r="P9" s="3">
        <v>0</v>
      </c>
      <c r="Q9" s="3">
        <v>0</v>
      </c>
      <c r="R9" s="3">
        <v>0</v>
      </c>
      <c r="S9" s="7">
        <v>172230.52999999997</v>
      </c>
      <c r="T9" s="7">
        <f>SUM(B9:S9)</f>
        <v>104444070.3</v>
      </c>
    </row>
    <row r="10" spans="1:20" ht="10.5" customHeight="1">
      <c r="A10" s="18" t="s">
        <v>12</v>
      </c>
      <c r="B10" s="7">
        <v>20161089</v>
      </c>
      <c r="C10" s="7">
        <v>12000</v>
      </c>
      <c r="D10" s="3">
        <v>0</v>
      </c>
      <c r="E10" s="3">
        <v>0</v>
      </c>
      <c r="F10" s="3">
        <v>0</v>
      </c>
      <c r="G10" s="3">
        <v>0</v>
      </c>
      <c r="H10" s="7">
        <v>5795032.050000001</v>
      </c>
      <c r="I10" s="15"/>
      <c r="J10" s="7">
        <v>79534</v>
      </c>
      <c r="K10" s="95">
        <v>859926.63</v>
      </c>
      <c r="L10" s="7">
        <v>27877.03</v>
      </c>
      <c r="M10" s="3">
        <v>0</v>
      </c>
      <c r="N10" s="7">
        <v>49925.31</v>
      </c>
      <c r="O10" s="7">
        <v>12446</v>
      </c>
      <c r="P10" s="3">
        <v>0</v>
      </c>
      <c r="Q10" s="3">
        <v>0</v>
      </c>
      <c r="R10" s="3">
        <v>0</v>
      </c>
      <c r="S10" s="7">
        <v>167728.83000000002</v>
      </c>
      <c r="T10" s="7">
        <f>SUM(B10:S10)</f>
        <v>27165558.849999998</v>
      </c>
    </row>
    <row r="11" spans="1:20" ht="10.5" customHeight="1">
      <c r="A11" s="18" t="s">
        <v>13</v>
      </c>
      <c r="B11" s="7">
        <v>8645245</v>
      </c>
      <c r="C11" s="7" t="s">
        <v>175</v>
      </c>
      <c r="D11" s="3">
        <v>0</v>
      </c>
      <c r="E11" s="3">
        <v>0</v>
      </c>
      <c r="F11" s="3">
        <v>0</v>
      </c>
      <c r="G11" s="7">
        <v>57635</v>
      </c>
      <c r="H11" s="7">
        <v>1703207.53</v>
      </c>
      <c r="I11" s="15"/>
      <c r="J11" s="7">
        <v>47568</v>
      </c>
      <c r="K11" s="95">
        <v>184539.34999999998</v>
      </c>
      <c r="L11" s="7">
        <v>7299.76</v>
      </c>
      <c r="M11" s="7">
        <v>41068.74</v>
      </c>
      <c r="N11" s="7">
        <v>14670.35</v>
      </c>
      <c r="O11" s="7">
        <v>3656.29</v>
      </c>
      <c r="P11" s="3">
        <v>0</v>
      </c>
      <c r="Q11" s="3">
        <v>0</v>
      </c>
      <c r="R11" s="3">
        <v>0</v>
      </c>
      <c r="S11" s="7">
        <v>69733.89</v>
      </c>
      <c r="T11" s="7">
        <f>SUM(B11:S11)</f>
        <v>10774623.909999998</v>
      </c>
    </row>
    <row r="12" spans="1:20" ht="10.5" customHeight="1">
      <c r="A12" s="18" t="s">
        <v>14</v>
      </c>
      <c r="B12" s="7">
        <v>14344875</v>
      </c>
      <c r="C12" s="7">
        <v>815</v>
      </c>
      <c r="D12" s="3">
        <v>0</v>
      </c>
      <c r="E12" s="3">
        <v>0</v>
      </c>
      <c r="F12" s="3">
        <v>0</v>
      </c>
      <c r="G12" s="7">
        <v>30608</v>
      </c>
      <c r="H12" s="7">
        <v>2774067.59</v>
      </c>
      <c r="I12" s="15"/>
      <c r="J12" s="7">
        <v>44762</v>
      </c>
      <c r="K12" s="6">
        <v>0</v>
      </c>
      <c r="L12" s="7">
        <v>11842.14</v>
      </c>
      <c r="M12" s="3">
        <v>0</v>
      </c>
      <c r="N12" s="7">
        <v>34971.770000000004</v>
      </c>
      <c r="O12" s="3">
        <v>0</v>
      </c>
      <c r="P12" s="3">
        <v>0</v>
      </c>
      <c r="Q12" s="3">
        <v>0</v>
      </c>
      <c r="R12" s="3">
        <v>0</v>
      </c>
      <c r="S12" s="7">
        <v>23811.379999999997</v>
      </c>
      <c r="T12" s="7">
        <f>SUM(B12:S12)</f>
        <v>17265752.88</v>
      </c>
    </row>
    <row r="13" spans="1:20" ht="10.5" customHeight="1">
      <c r="A13" s="18" t="s">
        <v>15</v>
      </c>
      <c r="B13" s="7">
        <v>16766878</v>
      </c>
      <c r="C13" s="7">
        <v>6825</v>
      </c>
      <c r="D13" s="3">
        <v>0</v>
      </c>
      <c r="E13" s="3">
        <v>0</v>
      </c>
      <c r="F13" s="7">
        <v>3620</v>
      </c>
      <c r="G13" s="7">
        <v>211805</v>
      </c>
      <c r="H13" s="7">
        <v>5644455.9</v>
      </c>
      <c r="I13" s="15"/>
      <c r="J13" s="7">
        <v>135052</v>
      </c>
      <c r="K13" s="6">
        <v>0</v>
      </c>
      <c r="L13" s="7">
        <v>19081.449999999997</v>
      </c>
      <c r="M13" s="3">
        <v>0</v>
      </c>
      <c r="N13" s="7">
        <v>36314.67</v>
      </c>
      <c r="O13" s="7">
        <v>2210.1099999999997</v>
      </c>
      <c r="P13" s="3">
        <v>0</v>
      </c>
      <c r="Q13" s="3">
        <v>0</v>
      </c>
      <c r="R13" s="3">
        <v>0</v>
      </c>
      <c r="S13" s="7">
        <v>86443.39</v>
      </c>
      <c r="T13" s="7">
        <f>SUM(B13:S13)</f>
        <v>22912685.52</v>
      </c>
    </row>
    <row r="14" spans="1:20" ht="10.5" customHeight="1">
      <c r="A14" s="18"/>
      <c r="B14" s="7"/>
      <c r="C14" s="7"/>
      <c r="F14" s="7"/>
      <c r="G14" s="7"/>
      <c r="H14" s="7"/>
      <c r="I14" s="15"/>
      <c r="J14" s="7"/>
      <c r="K14" s="95"/>
      <c r="L14" s="7"/>
      <c r="N14" s="7"/>
      <c r="O14" s="7"/>
      <c r="P14" s="3"/>
      <c r="Q14" s="3"/>
      <c r="R14" s="3"/>
      <c r="S14" s="7"/>
      <c r="T14" s="7"/>
    </row>
    <row r="15" spans="1:20" ht="10.5" customHeight="1">
      <c r="A15" s="18"/>
      <c r="B15" s="7"/>
      <c r="C15" s="7"/>
      <c r="D15" s="7"/>
      <c r="E15" s="7"/>
      <c r="F15" s="7"/>
      <c r="G15" s="7"/>
      <c r="H15" s="7"/>
      <c r="I15" s="15"/>
      <c r="J15" s="7"/>
      <c r="K15" s="95"/>
      <c r="L15" s="7"/>
      <c r="M15" s="7"/>
      <c r="N15" s="7"/>
      <c r="O15" s="7"/>
      <c r="P15" s="7"/>
      <c r="Q15" s="7"/>
      <c r="R15" s="7"/>
      <c r="S15" s="7"/>
      <c r="T15" s="7"/>
    </row>
    <row r="16" spans="1:20" ht="10.5" customHeight="1">
      <c r="A16" s="18" t="s">
        <v>16</v>
      </c>
      <c r="B16" s="7">
        <v>16278185</v>
      </c>
      <c r="C16" s="7">
        <v>7140</v>
      </c>
      <c r="D16" s="3">
        <v>0</v>
      </c>
      <c r="E16" s="3">
        <v>0</v>
      </c>
      <c r="F16" s="3">
        <v>0</v>
      </c>
      <c r="G16" s="3">
        <v>0</v>
      </c>
      <c r="H16" s="7">
        <v>4600299.13</v>
      </c>
      <c r="I16" s="15"/>
      <c r="J16" s="7">
        <v>180647</v>
      </c>
      <c r="K16" s="95">
        <v>340928.51</v>
      </c>
      <c r="L16" s="7">
        <v>11828.39</v>
      </c>
      <c r="M16" s="3">
        <v>0</v>
      </c>
      <c r="N16" s="7">
        <v>23671.01</v>
      </c>
      <c r="O16" s="3">
        <v>0</v>
      </c>
      <c r="P16" s="3">
        <v>0</v>
      </c>
      <c r="Q16" s="3">
        <v>0</v>
      </c>
      <c r="R16" s="3">
        <v>0</v>
      </c>
      <c r="S16" s="7">
        <v>53585.950000000004</v>
      </c>
      <c r="T16" s="7">
        <f>SUM(B16:S16)</f>
        <v>21496284.990000002</v>
      </c>
    </row>
    <row r="17" spans="1:20" ht="10.5" customHeight="1">
      <c r="A17" s="18" t="s">
        <v>17</v>
      </c>
      <c r="B17" s="7">
        <v>30935048</v>
      </c>
      <c r="C17" s="7">
        <v>4095</v>
      </c>
      <c r="D17" s="3">
        <v>0</v>
      </c>
      <c r="E17" s="3">
        <v>0</v>
      </c>
      <c r="F17" s="7">
        <v>20473</v>
      </c>
      <c r="G17" s="3">
        <v>0</v>
      </c>
      <c r="H17" s="7">
        <v>8180205.980000001</v>
      </c>
      <c r="I17" s="15"/>
      <c r="J17" s="7">
        <v>130344</v>
      </c>
      <c r="K17" s="6">
        <v>0</v>
      </c>
      <c r="L17" s="7">
        <v>26808</v>
      </c>
      <c r="M17" s="7">
        <v>150677.74</v>
      </c>
      <c r="N17" s="7">
        <v>63159.84999999999</v>
      </c>
      <c r="O17" s="7">
        <v>15737.919999999998</v>
      </c>
      <c r="P17" s="3">
        <v>0</v>
      </c>
      <c r="Q17" s="3">
        <v>0</v>
      </c>
      <c r="R17" s="3">
        <v>0</v>
      </c>
      <c r="S17" s="7">
        <v>127633.23000000001</v>
      </c>
      <c r="T17" s="7">
        <f>SUM(B17:S17)</f>
        <v>39654182.720000006</v>
      </c>
    </row>
    <row r="18" spans="1:20" ht="10.5" customHeight="1">
      <c r="A18" s="18" t="s">
        <v>18</v>
      </c>
      <c r="B18" s="7">
        <v>10787864</v>
      </c>
      <c r="C18" s="7">
        <v>5527</v>
      </c>
      <c r="D18" s="3">
        <v>0</v>
      </c>
      <c r="E18" s="3">
        <v>0</v>
      </c>
      <c r="F18" s="7">
        <v>252</v>
      </c>
      <c r="G18" s="3">
        <v>0</v>
      </c>
      <c r="H18" s="7">
        <v>1867466.6699999997</v>
      </c>
      <c r="I18" s="15"/>
      <c r="J18" s="7">
        <v>23093</v>
      </c>
      <c r="K18" s="6">
        <v>0</v>
      </c>
      <c r="L18" s="7">
        <v>11206.28</v>
      </c>
      <c r="M18" s="7">
        <v>62768.83</v>
      </c>
      <c r="N18" s="7">
        <v>27273.100000000002</v>
      </c>
      <c r="O18" s="7">
        <v>5136.35</v>
      </c>
      <c r="P18" s="3">
        <v>0</v>
      </c>
      <c r="Q18" s="3">
        <v>0</v>
      </c>
      <c r="R18" s="3">
        <v>0</v>
      </c>
      <c r="S18" s="7">
        <v>3574.08</v>
      </c>
      <c r="T18" s="7">
        <f>SUM(B18:S18)</f>
        <v>12794161.309999999</v>
      </c>
    </row>
    <row r="19" spans="1:20" ht="10.5" customHeight="1">
      <c r="A19" s="18" t="s">
        <v>19</v>
      </c>
      <c r="B19" s="7">
        <v>22191250</v>
      </c>
      <c r="C19" s="7">
        <v>770</v>
      </c>
      <c r="D19" s="3">
        <v>0</v>
      </c>
      <c r="E19" s="3">
        <v>0</v>
      </c>
      <c r="F19" s="3">
        <v>0</v>
      </c>
      <c r="G19" s="3">
        <v>0</v>
      </c>
      <c r="H19" s="7">
        <v>4946638.890000001</v>
      </c>
      <c r="I19" s="15"/>
      <c r="J19" s="7">
        <v>69320</v>
      </c>
      <c r="K19" s="6">
        <v>0</v>
      </c>
      <c r="L19" s="7">
        <v>21219.120000000003</v>
      </c>
      <c r="M19" s="7">
        <v>5514.07</v>
      </c>
      <c r="N19" s="7">
        <v>46494.369999999995</v>
      </c>
      <c r="O19" s="7">
        <v>11584.600000000002</v>
      </c>
      <c r="P19" s="3">
        <v>0</v>
      </c>
      <c r="Q19" s="3">
        <v>0</v>
      </c>
      <c r="R19" s="3">
        <v>0</v>
      </c>
      <c r="S19" s="7">
        <v>42531.07</v>
      </c>
      <c r="T19" s="7">
        <f>SUM(B19:S19)</f>
        <v>27335322.120000005</v>
      </c>
    </row>
    <row r="20" spans="1:20" ht="10.5" customHeight="1">
      <c r="A20" s="18" t="s">
        <v>20</v>
      </c>
      <c r="B20" s="7">
        <v>113094574</v>
      </c>
      <c r="C20" s="7">
        <v>67006</v>
      </c>
      <c r="D20" s="3">
        <v>0</v>
      </c>
      <c r="E20" s="3">
        <v>0</v>
      </c>
      <c r="F20" s="3">
        <v>0</v>
      </c>
      <c r="G20" s="7">
        <v>1209422</v>
      </c>
      <c r="H20" s="7">
        <v>20726148.990000002</v>
      </c>
      <c r="I20" s="15"/>
      <c r="J20" s="7">
        <v>1668929</v>
      </c>
      <c r="K20" s="95">
        <v>1948486.88</v>
      </c>
      <c r="L20" s="7">
        <v>47720.58</v>
      </c>
      <c r="M20" s="7">
        <v>269014.29</v>
      </c>
      <c r="N20" s="7">
        <v>155200.53999999998</v>
      </c>
      <c r="O20" s="7">
        <v>38701.92</v>
      </c>
      <c r="P20" s="3">
        <v>0</v>
      </c>
      <c r="Q20" s="3">
        <v>0</v>
      </c>
      <c r="R20" s="3">
        <v>0</v>
      </c>
      <c r="S20" s="7">
        <v>416674.30999999994</v>
      </c>
      <c r="T20" s="7">
        <f>SUM(B20:S20)</f>
        <v>139641878.51</v>
      </c>
    </row>
    <row r="21" spans="1:20" ht="10.5" customHeight="1">
      <c r="A21" s="18"/>
      <c r="B21" s="7"/>
      <c r="C21" s="7"/>
      <c r="F21" s="7"/>
      <c r="G21" s="7"/>
      <c r="H21" s="7"/>
      <c r="I21" s="15"/>
      <c r="J21" s="7"/>
      <c r="K21" s="95"/>
      <c r="L21" s="7"/>
      <c r="M21" s="7"/>
      <c r="N21" s="7"/>
      <c r="O21" s="7"/>
      <c r="P21" s="3"/>
      <c r="Q21" s="3"/>
      <c r="R21" s="3"/>
      <c r="S21" s="7"/>
      <c r="T21" s="7"/>
    </row>
    <row r="22" spans="1:20" ht="10.5" customHeight="1">
      <c r="A22" s="18"/>
      <c r="B22" s="7"/>
      <c r="C22" s="7"/>
      <c r="D22" s="7"/>
      <c r="E22" s="7"/>
      <c r="F22" s="7"/>
      <c r="G22" s="73"/>
      <c r="H22" s="7"/>
      <c r="I22" s="15"/>
      <c r="J22" s="7"/>
      <c r="K22" s="95"/>
      <c r="L22" s="7"/>
      <c r="M22" s="7"/>
      <c r="N22" s="7"/>
      <c r="O22" s="7"/>
      <c r="P22" s="7"/>
      <c r="Q22" s="7"/>
      <c r="R22" s="7"/>
      <c r="S22" s="7"/>
      <c r="T22" s="7"/>
    </row>
    <row r="23" spans="1:20" ht="10.5" customHeight="1">
      <c r="A23" s="18" t="s">
        <v>21</v>
      </c>
      <c r="B23" s="7">
        <v>177803131</v>
      </c>
      <c r="C23" s="7">
        <v>90700</v>
      </c>
      <c r="D23" s="3">
        <v>0</v>
      </c>
      <c r="E23" s="3">
        <v>0</v>
      </c>
      <c r="F23" s="7">
        <v>621302</v>
      </c>
      <c r="G23" s="7">
        <v>10590065</v>
      </c>
      <c r="H23" s="7">
        <v>77975683.82</v>
      </c>
      <c r="I23" s="85" t="s">
        <v>22</v>
      </c>
      <c r="J23" s="7">
        <v>2158375</v>
      </c>
      <c r="K23" s="6">
        <v>0</v>
      </c>
      <c r="L23" s="7">
        <v>110530.35</v>
      </c>
      <c r="M23" s="7">
        <v>619991.18</v>
      </c>
      <c r="N23" s="7">
        <v>331674.08999999997</v>
      </c>
      <c r="O23" s="7">
        <v>82680.79999999999</v>
      </c>
      <c r="P23" s="3">
        <v>0</v>
      </c>
      <c r="Q23" s="3">
        <v>0</v>
      </c>
      <c r="R23" s="3">
        <v>0</v>
      </c>
      <c r="S23" s="7">
        <v>1485295.6</v>
      </c>
      <c r="T23" s="7">
        <f>SUM(B23:S23)</f>
        <v>271869428.84000003</v>
      </c>
    </row>
    <row r="24" spans="1:20" ht="10.5" customHeight="1">
      <c r="A24" s="18" t="s">
        <v>23</v>
      </c>
      <c r="B24" s="7">
        <v>43832679</v>
      </c>
      <c r="C24" s="7">
        <v>16735</v>
      </c>
      <c r="D24" s="3">
        <v>0</v>
      </c>
      <c r="E24" s="3">
        <v>0</v>
      </c>
      <c r="F24" s="7">
        <v>36523</v>
      </c>
      <c r="G24" s="7">
        <v>374590</v>
      </c>
      <c r="H24" s="7">
        <v>12005022.7</v>
      </c>
      <c r="I24" s="15"/>
      <c r="J24" s="7">
        <v>224551</v>
      </c>
      <c r="K24" s="6">
        <v>0</v>
      </c>
      <c r="L24" s="7">
        <v>45569.4</v>
      </c>
      <c r="M24" s="3">
        <v>0</v>
      </c>
      <c r="N24" s="7">
        <v>118135.37999999999</v>
      </c>
      <c r="O24" s="3">
        <v>0</v>
      </c>
      <c r="P24" s="3">
        <v>0</v>
      </c>
      <c r="Q24" s="3">
        <v>0</v>
      </c>
      <c r="R24" s="3">
        <v>0</v>
      </c>
      <c r="S24" s="7">
        <v>264604.77999999997</v>
      </c>
      <c r="T24" s="7">
        <f>SUM(B24:S24)</f>
        <v>56918410.260000005</v>
      </c>
    </row>
    <row r="25" spans="1:20" ht="10.5" customHeight="1">
      <c r="A25" s="18" t="s">
        <v>24</v>
      </c>
      <c r="B25" s="7">
        <v>141368523</v>
      </c>
      <c r="C25" s="7">
        <v>576483</v>
      </c>
      <c r="D25" s="3">
        <v>0</v>
      </c>
      <c r="E25" s="3">
        <v>0</v>
      </c>
      <c r="F25" s="7">
        <v>199511</v>
      </c>
      <c r="G25" s="7">
        <v>4865216</v>
      </c>
      <c r="H25" s="7">
        <v>43320548.56</v>
      </c>
      <c r="I25" s="15"/>
      <c r="J25" s="7">
        <v>1521085</v>
      </c>
      <c r="K25" s="95">
        <v>1254503.29</v>
      </c>
      <c r="L25" s="7">
        <v>39236.48</v>
      </c>
      <c r="M25" s="3">
        <v>0</v>
      </c>
      <c r="N25" s="7">
        <v>251250.97000000003</v>
      </c>
      <c r="O25" s="7">
        <v>62669.1</v>
      </c>
      <c r="P25" s="3">
        <v>0</v>
      </c>
      <c r="Q25" s="3">
        <v>0</v>
      </c>
      <c r="R25" s="3">
        <v>0</v>
      </c>
      <c r="S25" s="7">
        <v>518335.43000000005</v>
      </c>
      <c r="T25" s="7">
        <f>SUM(B25:S25)</f>
        <v>193977361.82999998</v>
      </c>
    </row>
    <row r="26" spans="1:20" ht="10.5" customHeight="1">
      <c r="A26" s="18" t="s">
        <v>25</v>
      </c>
      <c r="B26" s="7">
        <v>39533421</v>
      </c>
      <c r="C26" s="7">
        <v>20808</v>
      </c>
      <c r="D26" s="3">
        <v>0</v>
      </c>
      <c r="E26" s="3">
        <v>0</v>
      </c>
      <c r="F26" s="7">
        <v>3843</v>
      </c>
      <c r="G26" s="7">
        <v>121857</v>
      </c>
      <c r="H26" s="7">
        <v>9610864.420000002</v>
      </c>
      <c r="I26" s="15"/>
      <c r="J26" s="7">
        <v>190701</v>
      </c>
      <c r="K26" s="6">
        <v>0</v>
      </c>
      <c r="L26" s="7">
        <v>33920.71</v>
      </c>
      <c r="M26" s="3">
        <v>0</v>
      </c>
      <c r="N26" s="7">
        <v>109111.89000000001</v>
      </c>
      <c r="O26" s="7">
        <v>27188.65</v>
      </c>
      <c r="P26" s="3">
        <v>0</v>
      </c>
      <c r="Q26" s="3">
        <v>0</v>
      </c>
      <c r="R26" s="3">
        <v>0</v>
      </c>
      <c r="S26" s="7">
        <v>388797.58</v>
      </c>
      <c r="T26" s="7">
        <f>SUM(B26:S26)</f>
        <v>50040513.25</v>
      </c>
    </row>
    <row r="27" spans="1:20" ht="10.5" customHeight="1">
      <c r="A27" s="18" t="s">
        <v>26</v>
      </c>
      <c r="B27" s="7">
        <v>7204273</v>
      </c>
      <c r="C27" s="7">
        <v>5035</v>
      </c>
      <c r="D27" s="7">
        <v>587693</v>
      </c>
      <c r="E27" s="3">
        <v>0</v>
      </c>
      <c r="F27" s="7">
        <v>408</v>
      </c>
      <c r="G27" s="7">
        <v>23917</v>
      </c>
      <c r="H27" s="7">
        <v>1599056.8200000003</v>
      </c>
      <c r="I27" s="15"/>
      <c r="J27" s="7">
        <v>45832</v>
      </c>
      <c r="K27" s="95">
        <v>596174.7899999999</v>
      </c>
      <c r="L27" s="7">
        <v>7973.9</v>
      </c>
      <c r="M27" s="7">
        <v>44895.83</v>
      </c>
      <c r="N27" s="7">
        <v>13538.08</v>
      </c>
      <c r="O27" s="7">
        <v>3374.5400000000004</v>
      </c>
      <c r="P27" s="7">
        <v>669337.4500000001</v>
      </c>
      <c r="Q27" s="7">
        <v>2711.76</v>
      </c>
      <c r="R27" s="7">
        <v>93728.44000000009</v>
      </c>
      <c r="S27" s="7">
        <v>71678.02</v>
      </c>
      <c r="T27" s="7">
        <f>SUM(B27:S27)</f>
        <v>10969627.629999997</v>
      </c>
    </row>
    <row r="28" spans="1:20" ht="10.5" customHeight="1">
      <c r="A28" s="18"/>
      <c r="B28" s="7"/>
      <c r="C28" s="7"/>
      <c r="D28" s="7"/>
      <c r="F28" s="7"/>
      <c r="G28" s="7"/>
      <c r="H28" s="7"/>
      <c r="I28" s="15"/>
      <c r="J28" s="7"/>
      <c r="K28" s="95"/>
      <c r="L28" s="7"/>
      <c r="M28" s="7"/>
      <c r="N28" s="7"/>
      <c r="O28" s="7"/>
      <c r="P28" s="7"/>
      <c r="Q28" s="7"/>
      <c r="R28" s="7"/>
      <c r="S28" s="7"/>
      <c r="T28" s="7"/>
    </row>
    <row r="29" spans="1:20" ht="10.5" customHeight="1">
      <c r="A29" s="18"/>
      <c r="B29" s="7"/>
      <c r="C29" s="7"/>
      <c r="D29" s="7"/>
      <c r="E29" s="7"/>
      <c r="F29" s="7"/>
      <c r="G29" s="7"/>
      <c r="H29" s="7"/>
      <c r="I29" s="15"/>
      <c r="J29" s="7"/>
      <c r="K29" s="95"/>
      <c r="L29" s="7"/>
      <c r="M29" s="7"/>
      <c r="N29" s="7"/>
      <c r="O29" s="7"/>
      <c r="P29" s="7"/>
      <c r="Q29" s="7"/>
      <c r="R29" s="7"/>
      <c r="S29" s="7"/>
      <c r="T29" s="7"/>
    </row>
    <row r="30" spans="1:20" ht="10.5" customHeight="1">
      <c r="A30" s="18" t="s">
        <v>27</v>
      </c>
      <c r="B30" s="7">
        <v>43084099</v>
      </c>
      <c r="C30" s="7">
        <v>10205</v>
      </c>
      <c r="D30" s="3">
        <v>0</v>
      </c>
      <c r="E30" s="3">
        <v>0</v>
      </c>
      <c r="F30" s="7">
        <v>62991</v>
      </c>
      <c r="G30" s="7">
        <v>6427084</v>
      </c>
      <c r="H30" s="7">
        <v>15348637.92</v>
      </c>
      <c r="I30" s="15"/>
      <c r="J30" s="7">
        <v>643770</v>
      </c>
      <c r="K30" s="95">
        <v>547888.24</v>
      </c>
      <c r="L30" s="7">
        <v>30809.47</v>
      </c>
      <c r="M30" s="7">
        <v>173279.61</v>
      </c>
      <c r="N30" s="7">
        <v>91726.84999999999</v>
      </c>
      <c r="O30" s="7">
        <v>22858.700000000004</v>
      </c>
      <c r="P30" s="3">
        <v>0</v>
      </c>
      <c r="Q30" s="3">
        <v>0</v>
      </c>
      <c r="R30" s="3">
        <v>0</v>
      </c>
      <c r="S30" s="7">
        <v>444138.22</v>
      </c>
      <c r="T30" s="7">
        <f>SUM(B30:S30)</f>
        <v>66887488.010000005</v>
      </c>
    </row>
    <row r="31" spans="1:20" ht="10.5" customHeight="1">
      <c r="A31" s="18" t="s">
        <v>28</v>
      </c>
      <c r="B31" s="7">
        <v>10653128</v>
      </c>
      <c r="C31" s="7">
        <v>485</v>
      </c>
      <c r="D31" s="3">
        <v>0</v>
      </c>
      <c r="E31" s="3">
        <v>0</v>
      </c>
      <c r="F31" s="3">
        <v>0</v>
      </c>
      <c r="G31" s="3">
        <v>0</v>
      </c>
      <c r="H31" s="7">
        <v>2539259.4799999995</v>
      </c>
      <c r="I31" s="15"/>
      <c r="J31" s="7">
        <v>36962</v>
      </c>
      <c r="K31" s="95">
        <v>266287.4</v>
      </c>
      <c r="L31" s="7">
        <v>16808.32</v>
      </c>
      <c r="M31" s="7">
        <v>94225.82</v>
      </c>
      <c r="N31" s="7">
        <v>31312.440000000002</v>
      </c>
      <c r="O31" s="7">
        <v>7799.530000000001</v>
      </c>
      <c r="P31" s="3">
        <v>0</v>
      </c>
      <c r="Q31" s="3">
        <v>0</v>
      </c>
      <c r="R31" s="3">
        <v>0</v>
      </c>
      <c r="S31" s="7">
        <v>14863.55</v>
      </c>
      <c r="T31" s="7">
        <f>SUM(B31:S31)</f>
        <v>13661131.540000001</v>
      </c>
    </row>
    <row r="32" spans="1:20" ht="10.5" customHeight="1">
      <c r="A32" s="18" t="s">
        <v>29</v>
      </c>
      <c r="B32" s="7">
        <v>92100004</v>
      </c>
      <c r="C32" s="7">
        <v>47749</v>
      </c>
      <c r="D32" s="3">
        <v>0</v>
      </c>
      <c r="E32" s="3">
        <v>0</v>
      </c>
      <c r="F32" s="7">
        <v>99680</v>
      </c>
      <c r="G32" s="3">
        <v>0</v>
      </c>
      <c r="H32" s="7">
        <v>33085902.659999996</v>
      </c>
      <c r="I32" s="15"/>
      <c r="J32" s="7">
        <v>644605.8099999999</v>
      </c>
      <c r="K32" s="6">
        <v>0</v>
      </c>
      <c r="L32" s="7">
        <v>65959.87</v>
      </c>
      <c r="M32" s="7">
        <v>370977.89</v>
      </c>
      <c r="N32" s="7">
        <v>206053.4</v>
      </c>
      <c r="O32" s="7">
        <v>51351.6</v>
      </c>
      <c r="P32" s="3">
        <v>0</v>
      </c>
      <c r="Q32" s="3">
        <v>0</v>
      </c>
      <c r="R32" s="3">
        <v>0</v>
      </c>
      <c r="S32" s="7">
        <v>609063.88</v>
      </c>
      <c r="T32" s="7">
        <f>SUM(B32:S32)</f>
        <v>127281348.11</v>
      </c>
    </row>
    <row r="33" spans="1:20" ht="10.5" customHeight="1">
      <c r="A33" s="18" t="s">
        <v>30</v>
      </c>
      <c r="B33" s="7">
        <v>60063668</v>
      </c>
      <c r="C33" s="7">
        <v>23040</v>
      </c>
      <c r="D33" s="3">
        <v>0</v>
      </c>
      <c r="E33" s="3">
        <v>0</v>
      </c>
      <c r="F33" s="7">
        <v>14211</v>
      </c>
      <c r="G33" s="7">
        <v>86018</v>
      </c>
      <c r="H33" s="7">
        <v>11132495.44</v>
      </c>
      <c r="I33" s="15"/>
      <c r="J33" s="7">
        <v>691572</v>
      </c>
      <c r="K33" s="95">
        <v>2040392.43</v>
      </c>
      <c r="L33" s="7">
        <v>41971.28</v>
      </c>
      <c r="M33" s="7">
        <v>236774.28</v>
      </c>
      <c r="N33" s="7">
        <v>90562.72</v>
      </c>
      <c r="O33" s="7">
        <v>22581.649999999998</v>
      </c>
      <c r="P33" s="3">
        <v>0</v>
      </c>
      <c r="Q33" s="3">
        <v>0</v>
      </c>
      <c r="R33" s="3">
        <v>0</v>
      </c>
      <c r="S33" s="7">
        <v>207272.68</v>
      </c>
      <c r="T33" s="7">
        <f>SUM(B33:S33)</f>
        <v>74650559.48000002</v>
      </c>
    </row>
    <row r="34" spans="1:20" ht="10.5" customHeight="1">
      <c r="A34" s="18" t="s">
        <v>31</v>
      </c>
      <c r="B34" s="7">
        <v>16125598</v>
      </c>
      <c r="C34" s="7">
        <v>7300</v>
      </c>
      <c r="D34" s="3">
        <v>0</v>
      </c>
      <c r="E34" s="3">
        <v>0</v>
      </c>
      <c r="F34" s="3">
        <v>0</v>
      </c>
      <c r="G34" s="7">
        <v>269350</v>
      </c>
      <c r="H34" s="7">
        <v>5883227.28</v>
      </c>
      <c r="I34" s="15"/>
      <c r="J34" s="7">
        <v>143685</v>
      </c>
      <c r="K34" s="6">
        <v>0</v>
      </c>
      <c r="L34" s="7">
        <v>18845.4</v>
      </c>
      <c r="M34" s="7">
        <v>4919.7</v>
      </c>
      <c r="N34" s="7">
        <v>36330.159999999996</v>
      </c>
      <c r="O34" s="3">
        <v>0</v>
      </c>
      <c r="P34" s="3">
        <v>0</v>
      </c>
      <c r="Q34" s="3">
        <v>0</v>
      </c>
      <c r="R34" s="3">
        <v>0</v>
      </c>
      <c r="S34" s="7">
        <v>49302.03999999999</v>
      </c>
      <c r="T34" s="7">
        <f>SUM(B34:S34)</f>
        <v>22538557.58</v>
      </c>
    </row>
    <row r="35" spans="1:20" ht="10.5" customHeight="1">
      <c r="A35" s="18"/>
      <c r="B35" s="7"/>
      <c r="C35" s="7"/>
      <c r="F35" s="7"/>
      <c r="G35" s="7"/>
      <c r="H35" s="7"/>
      <c r="I35" s="15"/>
      <c r="J35" s="7"/>
      <c r="L35" s="7"/>
      <c r="N35" s="7"/>
      <c r="O35" s="7"/>
      <c r="P35" s="3"/>
      <c r="Q35" s="3"/>
      <c r="R35" s="3"/>
      <c r="S35" s="7"/>
      <c r="T35" s="7"/>
    </row>
    <row r="36" spans="1:20" ht="10.5" customHeight="1">
      <c r="A36" s="18"/>
      <c r="B36" s="7"/>
      <c r="C36" s="7"/>
      <c r="D36" s="7"/>
      <c r="E36" s="7"/>
      <c r="F36" s="7"/>
      <c r="G36" s="73"/>
      <c r="H36" s="7"/>
      <c r="I36" s="15"/>
      <c r="J36" s="7"/>
      <c r="K36" s="95"/>
      <c r="L36" s="7"/>
      <c r="M36" s="7"/>
      <c r="N36" s="7"/>
      <c r="O36" s="7"/>
      <c r="P36" s="7"/>
      <c r="Q36" s="7"/>
      <c r="R36" s="7"/>
      <c r="S36" s="7"/>
      <c r="T36" s="7"/>
    </row>
    <row r="37" spans="1:20" ht="10.5" customHeight="1">
      <c r="A37" s="18" t="s">
        <v>32</v>
      </c>
      <c r="B37" s="7">
        <v>9977422</v>
      </c>
      <c r="C37" s="7" t="s">
        <v>175</v>
      </c>
      <c r="D37" s="7">
        <v>492377</v>
      </c>
      <c r="E37" s="3">
        <v>0</v>
      </c>
      <c r="F37" s="7">
        <v>5996</v>
      </c>
      <c r="G37" s="7">
        <v>127792.17</v>
      </c>
      <c r="H37" s="7">
        <v>2575584.84</v>
      </c>
      <c r="I37" s="15"/>
      <c r="J37" s="7">
        <v>41303</v>
      </c>
      <c r="K37" s="95">
        <v>122537.11</v>
      </c>
      <c r="L37" s="7">
        <v>7637.66</v>
      </c>
      <c r="M37" s="7">
        <v>42828.32</v>
      </c>
      <c r="N37" s="7">
        <v>19427.19</v>
      </c>
      <c r="O37" s="7">
        <v>4838.68</v>
      </c>
      <c r="P37" s="3">
        <v>0</v>
      </c>
      <c r="Q37" s="3">
        <v>0</v>
      </c>
      <c r="R37" s="3">
        <v>0</v>
      </c>
      <c r="S37" s="7">
        <v>16061.939999999999</v>
      </c>
      <c r="T37" s="7">
        <f>SUM(B37:S37)</f>
        <v>13433805.909999998</v>
      </c>
    </row>
    <row r="38" spans="1:20" ht="10.5" customHeight="1">
      <c r="A38" s="18" t="s">
        <v>33</v>
      </c>
      <c r="B38" s="7">
        <v>7593738</v>
      </c>
      <c r="C38" s="7">
        <v>4560</v>
      </c>
      <c r="D38" s="3">
        <v>0</v>
      </c>
      <c r="E38" s="3">
        <v>0</v>
      </c>
      <c r="F38" s="3">
        <v>0</v>
      </c>
      <c r="G38" s="7">
        <v>16018</v>
      </c>
      <c r="H38" s="7">
        <v>1989113.2100000002</v>
      </c>
      <c r="I38" s="15"/>
      <c r="J38" s="7">
        <v>60892</v>
      </c>
      <c r="K38" s="95">
        <v>163062.62</v>
      </c>
      <c r="L38" s="7">
        <v>8192.960000000001</v>
      </c>
      <c r="M38" s="7">
        <v>46035.17</v>
      </c>
      <c r="N38" s="7">
        <v>14282.7</v>
      </c>
      <c r="O38" s="7">
        <v>3559.09</v>
      </c>
      <c r="P38" s="3">
        <v>0</v>
      </c>
      <c r="Q38" s="3">
        <v>0</v>
      </c>
      <c r="R38" s="3">
        <v>0</v>
      </c>
      <c r="S38" s="7">
        <v>22213.789999999997</v>
      </c>
      <c r="T38" s="7">
        <f>SUM(B38:S38)</f>
        <v>9921667.54</v>
      </c>
    </row>
    <row r="39" spans="1:20" ht="10.5" customHeight="1">
      <c r="A39" s="18" t="s">
        <v>34</v>
      </c>
      <c r="B39" s="7">
        <v>58921052</v>
      </c>
      <c r="C39" s="7">
        <v>19700</v>
      </c>
      <c r="D39" s="3">
        <v>0</v>
      </c>
      <c r="E39" s="3">
        <v>0</v>
      </c>
      <c r="F39" s="7">
        <v>63463</v>
      </c>
      <c r="G39" s="7">
        <v>463985</v>
      </c>
      <c r="H39" s="7">
        <v>16552887.009999998</v>
      </c>
      <c r="I39" s="15"/>
      <c r="J39" s="7">
        <v>225158</v>
      </c>
      <c r="K39" s="6">
        <v>0</v>
      </c>
      <c r="L39" s="7">
        <v>44599.5</v>
      </c>
      <c r="M39" s="3">
        <v>0</v>
      </c>
      <c r="N39" s="7">
        <v>129402</v>
      </c>
      <c r="O39" s="7">
        <v>32251.9</v>
      </c>
      <c r="P39" s="3">
        <v>0</v>
      </c>
      <c r="Q39" s="3">
        <v>0</v>
      </c>
      <c r="R39" s="3">
        <v>0</v>
      </c>
      <c r="S39" s="7">
        <v>283098.04000000004</v>
      </c>
      <c r="T39" s="7">
        <f>SUM(B39:S39)</f>
        <v>76735596.45</v>
      </c>
    </row>
    <row r="40" spans="1:20" ht="10.5" customHeight="1">
      <c r="A40" s="18" t="s">
        <v>35</v>
      </c>
      <c r="B40" s="7">
        <v>29006224</v>
      </c>
      <c r="C40" s="7">
        <v>23100</v>
      </c>
      <c r="D40" s="3">
        <v>0</v>
      </c>
      <c r="E40" s="3">
        <v>0</v>
      </c>
      <c r="F40" s="7">
        <v>22456</v>
      </c>
      <c r="G40" s="7">
        <v>79913</v>
      </c>
      <c r="H40" s="7">
        <v>7079956.919999999</v>
      </c>
      <c r="I40" s="15"/>
      <c r="J40" s="7">
        <v>72471</v>
      </c>
      <c r="K40" s="6">
        <v>0</v>
      </c>
      <c r="L40" s="7">
        <v>32392.18</v>
      </c>
      <c r="M40" s="3">
        <v>0</v>
      </c>
      <c r="N40" s="7">
        <v>76295.39000000001</v>
      </c>
      <c r="O40" s="7">
        <v>19010.53</v>
      </c>
      <c r="P40" s="3">
        <v>0</v>
      </c>
      <c r="Q40" s="3">
        <v>0</v>
      </c>
      <c r="R40" s="3">
        <v>0</v>
      </c>
      <c r="S40" s="7">
        <v>61591.450000000004</v>
      </c>
      <c r="T40" s="7">
        <f>SUM(B40:S40)</f>
        <v>36473410.470000006</v>
      </c>
    </row>
    <row r="41" spans="1:20" ht="10.5" customHeight="1">
      <c r="A41" s="18" t="s">
        <v>36</v>
      </c>
      <c r="B41" s="7">
        <v>46722130</v>
      </c>
      <c r="C41" s="7">
        <v>55648</v>
      </c>
      <c r="D41" s="3">
        <v>0</v>
      </c>
      <c r="E41" s="3">
        <v>0</v>
      </c>
      <c r="F41" s="7">
        <v>126032</v>
      </c>
      <c r="G41" s="7">
        <v>1480269</v>
      </c>
      <c r="H41" s="7">
        <v>14839549.55</v>
      </c>
      <c r="I41" s="15"/>
      <c r="J41" s="7">
        <v>410207</v>
      </c>
      <c r="K41" s="95">
        <v>1283322.42</v>
      </c>
      <c r="L41" s="7">
        <v>34756.9</v>
      </c>
      <c r="M41" s="7">
        <v>195555.98</v>
      </c>
      <c r="N41" s="7">
        <v>138268.13</v>
      </c>
      <c r="O41" s="7">
        <v>34456.09</v>
      </c>
      <c r="P41" s="3">
        <v>0</v>
      </c>
      <c r="Q41" s="3">
        <v>0</v>
      </c>
      <c r="R41" s="3">
        <v>0</v>
      </c>
      <c r="S41" s="7">
        <v>301992.05</v>
      </c>
      <c r="T41" s="7">
        <f>SUM(B41:S41)</f>
        <v>65622187.12</v>
      </c>
    </row>
    <row r="42" spans="1:20" ht="10.5" customHeight="1">
      <c r="A42" s="18"/>
      <c r="B42" s="7"/>
      <c r="C42" s="7"/>
      <c r="F42" s="7"/>
      <c r="G42" s="7"/>
      <c r="H42" s="7"/>
      <c r="I42" s="15"/>
      <c r="J42" s="7"/>
      <c r="K42" s="95"/>
      <c r="L42" s="7"/>
      <c r="M42" s="7"/>
      <c r="N42" s="7"/>
      <c r="O42" s="7"/>
      <c r="P42" s="3"/>
      <c r="Q42" s="3"/>
      <c r="R42" s="3"/>
      <c r="S42" s="7"/>
      <c r="T42" s="7"/>
    </row>
    <row r="43" spans="1:20" ht="10.5" customHeight="1">
      <c r="A43" s="18"/>
      <c r="B43" s="7"/>
      <c r="C43" s="7"/>
      <c r="D43" s="7"/>
      <c r="E43" s="7"/>
      <c r="F43" s="7"/>
      <c r="G43" s="7"/>
      <c r="H43" s="7"/>
      <c r="I43" s="15"/>
      <c r="J43" s="7"/>
      <c r="K43" s="95"/>
      <c r="L43" s="7"/>
      <c r="M43" s="7"/>
      <c r="N43" s="7"/>
      <c r="O43" s="7"/>
      <c r="P43" s="7"/>
      <c r="Q43" s="7"/>
      <c r="R43" s="7"/>
      <c r="S43" s="7"/>
      <c r="T43" s="7"/>
    </row>
    <row r="44" spans="1:20" ht="10.5" customHeight="1">
      <c r="A44" s="18" t="s">
        <v>37</v>
      </c>
      <c r="B44" s="7">
        <v>171099027</v>
      </c>
      <c r="C44" s="7">
        <v>290120</v>
      </c>
      <c r="D44" s="3">
        <v>0</v>
      </c>
      <c r="E44" s="7">
        <v>6203405</v>
      </c>
      <c r="F44" s="7">
        <v>790426</v>
      </c>
      <c r="G44" s="7">
        <v>5588081</v>
      </c>
      <c r="H44" s="7">
        <v>50252248.980000004</v>
      </c>
      <c r="I44" s="15"/>
      <c r="J44" s="7">
        <v>901451</v>
      </c>
      <c r="K44" s="6">
        <v>0</v>
      </c>
      <c r="L44" s="7">
        <v>68102.54000000001</v>
      </c>
      <c r="M44" s="7">
        <v>381333.06</v>
      </c>
      <c r="N44" s="7">
        <v>436937.03</v>
      </c>
      <c r="O44" s="7">
        <v>108838.38</v>
      </c>
      <c r="P44" s="3">
        <v>0</v>
      </c>
      <c r="Q44" s="3">
        <v>0</v>
      </c>
      <c r="R44" s="3">
        <v>0</v>
      </c>
      <c r="S44" s="7">
        <v>509025.39</v>
      </c>
      <c r="T44" s="7">
        <f>SUM(B44:S44)</f>
        <v>236628995.38</v>
      </c>
    </row>
    <row r="45" spans="1:20" ht="10.5" customHeight="1">
      <c r="A45" s="18" t="s">
        <v>38</v>
      </c>
      <c r="B45" s="7">
        <v>28583263</v>
      </c>
      <c r="C45" s="7">
        <v>510727</v>
      </c>
      <c r="D45" s="7">
        <v>2968642</v>
      </c>
      <c r="E45" s="3">
        <v>0</v>
      </c>
      <c r="F45" s="3">
        <v>0</v>
      </c>
      <c r="G45" s="7">
        <v>10884887</v>
      </c>
      <c r="H45" s="7">
        <v>8989302.53</v>
      </c>
      <c r="I45" s="15"/>
      <c r="J45" s="7">
        <v>370832</v>
      </c>
      <c r="K45" s="95">
        <v>220093.88</v>
      </c>
      <c r="L45" s="7">
        <v>19520.35</v>
      </c>
      <c r="M45" s="7">
        <v>110290.85</v>
      </c>
      <c r="N45" s="7">
        <v>32983.5</v>
      </c>
      <c r="O45" s="7">
        <v>8226.529999999999</v>
      </c>
      <c r="P45" s="3">
        <v>0</v>
      </c>
      <c r="Q45" s="3">
        <v>0</v>
      </c>
      <c r="R45" s="3">
        <v>0</v>
      </c>
      <c r="S45" s="7">
        <v>334860.16</v>
      </c>
      <c r="T45" s="7">
        <f>SUM(B45:S45)</f>
        <v>53033628.800000004</v>
      </c>
    </row>
    <row r="46" spans="1:20" ht="10.5" customHeight="1">
      <c r="A46" s="18" t="s">
        <v>39</v>
      </c>
      <c r="B46" s="7">
        <v>55710701</v>
      </c>
      <c r="C46" s="7">
        <v>32257</v>
      </c>
      <c r="D46" s="7">
        <v>7309512</v>
      </c>
      <c r="E46" s="7">
        <v>2314104</v>
      </c>
      <c r="F46" s="3">
        <v>0</v>
      </c>
      <c r="G46" s="7">
        <v>25055537</v>
      </c>
      <c r="H46" s="7">
        <v>18285831.709999997</v>
      </c>
      <c r="I46" s="85" t="s">
        <v>113</v>
      </c>
      <c r="J46" s="7">
        <v>663467</v>
      </c>
      <c r="K46" s="95">
        <v>67145.43</v>
      </c>
      <c r="L46" s="7">
        <v>13533.27</v>
      </c>
      <c r="M46" s="7">
        <v>76128.48</v>
      </c>
      <c r="N46" s="7">
        <v>46813.259999999995</v>
      </c>
      <c r="O46" s="3">
        <v>0</v>
      </c>
      <c r="P46" s="3">
        <v>0</v>
      </c>
      <c r="Q46" s="3">
        <v>0</v>
      </c>
      <c r="R46" s="3">
        <v>0</v>
      </c>
      <c r="S46" s="7">
        <v>117445.51</v>
      </c>
      <c r="T46" s="7">
        <f>SUM(B46:S46)</f>
        <v>109692475.66000001</v>
      </c>
    </row>
    <row r="47" spans="1:20" ht="10.5" customHeight="1">
      <c r="A47" s="18" t="s">
        <v>40</v>
      </c>
      <c r="B47" s="7">
        <v>73598202</v>
      </c>
      <c r="C47" s="7">
        <v>63875</v>
      </c>
      <c r="D47" s="3">
        <v>0</v>
      </c>
      <c r="E47" s="3">
        <v>0</v>
      </c>
      <c r="F47" s="7">
        <v>58835</v>
      </c>
      <c r="G47" s="3">
        <v>0</v>
      </c>
      <c r="H47" s="7">
        <v>22512215.12</v>
      </c>
      <c r="I47" s="15"/>
      <c r="J47" s="7">
        <v>493841</v>
      </c>
      <c r="K47" s="95">
        <v>843909.11</v>
      </c>
      <c r="L47" s="7">
        <v>81236.70999999999</v>
      </c>
      <c r="M47" s="3">
        <v>0</v>
      </c>
      <c r="N47" s="7">
        <v>217374.86000000002</v>
      </c>
      <c r="O47" s="7">
        <v>40934.45</v>
      </c>
      <c r="P47" s="3">
        <v>0</v>
      </c>
      <c r="Q47" s="3">
        <v>0</v>
      </c>
      <c r="R47" s="3">
        <v>0</v>
      </c>
      <c r="S47" s="7">
        <v>852240.62</v>
      </c>
      <c r="T47" s="7">
        <f>SUM(B47:S47)</f>
        <v>98762663.87</v>
      </c>
    </row>
    <row r="48" spans="1:20" ht="10.5" customHeight="1">
      <c r="A48" s="18" t="s">
        <v>41</v>
      </c>
      <c r="B48" s="7">
        <v>31407952</v>
      </c>
      <c r="C48" s="7">
        <v>19250</v>
      </c>
      <c r="D48" s="3">
        <v>0</v>
      </c>
      <c r="E48" s="3">
        <v>0</v>
      </c>
      <c r="F48" s="7">
        <v>1762</v>
      </c>
      <c r="G48" s="7">
        <v>225066</v>
      </c>
      <c r="H48" s="7">
        <v>6258804.85</v>
      </c>
      <c r="I48" s="15"/>
      <c r="J48" s="7">
        <v>188668</v>
      </c>
      <c r="K48" s="95">
        <v>647225.33</v>
      </c>
      <c r="L48" s="7">
        <v>25620.52</v>
      </c>
      <c r="M48" s="3">
        <v>0</v>
      </c>
      <c r="N48" s="7">
        <v>54891.87</v>
      </c>
      <c r="O48" s="7">
        <v>13678.019999999999</v>
      </c>
      <c r="P48" s="3">
        <v>0</v>
      </c>
      <c r="Q48" s="3">
        <v>0</v>
      </c>
      <c r="R48" s="3">
        <v>0</v>
      </c>
      <c r="S48" s="7">
        <v>115419.24</v>
      </c>
      <c r="T48" s="7">
        <f>SUM(B48:S48)</f>
        <v>38958337.830000006</v>
      </c>
    </row>
    <row r="49" spans="1:20" ht="10.5" customHeight="1">
      <c r="A49" s="18"/>
      <c r="B49" s="7"/>
      <c r="C49" s="7"/>
      <c r="F49" s="7"/>
      <c r="G49" s="7"/>
      <c r="H49" s="7"/>
      <c r="I49" s="15"/>
      <c r="J49" s="7"/>
      <c r="K49" s="95"/>
      <c r="L49" s="7"/>
      <c r="N49" s="7"/>
      <c r="O49" s="7"/>
      <c r="P49" s="3"/>
      <c r="Q49" s="3"/>
      <c r="R49" s="3"/>
      <c r="S49" s="7"/>
      <c r="T49" s="7"/>
    </row>
    <row r="50" spans="1:20" ht="10.5" customHeight="1">
      <c r="A50" s="18"/>
      <c r="B50" s="7"/>
      <c r="C50" s="7"/>
      <c r="D50" s="7"/>
      <c r="E50" s="7"/>
      <c r="F50" s="7"/>
      <c r="G50" s="73"/>
      <c r="H50" s="7"/>
      <c r="I50" s="15"/>
      <c r="J50" s="7"/>
      <c r="K50" s="95"/>
      <c r="L50" s="7"/>
      <c r="M50" s="7"/>
      <c r="N50" s="7"/>
      <c r="O50" s="7"/>
      <c r="P50" s="7"/>
      <c r="Q50" s="7"/>
      <c r="R50" s="7"/>
      <c r="S50" s="7"/>
      <c r="T50" s="7"/>
    </row>
    <row r="51" spans="1:20" ht="10.5" customHeight="1">
      <c r="A51" s="18" t="s">
        <v>42</v>
      </c>
      <c r="B51" s="7">
        <v>29702853</v>
      </c>
      <c r="C51" s="7">
        <v>22323</v>
      </c>
      <c r="D51" s="3">
        <v>0</v>
      </c>
      <c r="E51" s="3">
        <v>0</v>
      </c>
      <c r="F51" s="7">
        <v>13233</v>
      </c>
      <c r="G51" s="7">
        <v>257162</v>
      </c>
      <c r="H51" s="7">
        <v>8609015.879999999</v>
      </c>
      <c r="I51" s="15"/>
      <c r="J51" s="7">
        <v>91787</v>
      </c>
      <c r="K51" s="95">
        <v>297775.44</v>
      </c>
      <c r="L51" s="7">
        <v>35618.49</v>
      </c>
      <c r="M51" s="3">
        <v>0</v>
      </c>
      <c r="N51" s="7">
        <v>79551.73000000001</v>
      </c>
      <c r="O51" s="7">
        <v>19823.66</v>
      </c>
      <c r="P51" s="3">
        <v>0</v>
      </c>
      <c r="Q51" s="3">
        <v>0</v>
      </c>
      <c r="R51" s="3">
        <v>0</v>
      </c>
      <c r="S51" s="7">
        <v>23088.74</v>
      </c>
      <c r="T51" s="7">
        <f>SUM(B51:S51)</f>
        <v>39152231.93999999</v>
      </c>
    </row>
    <row r="52" spans="1:20" ht="10.5" customHeight="1">
      <c r="A52" s="18" t="s">
        <v>43</v>
      </c>
      <c r="B52" s="7">
        <v>256763909</v>
      </c>
      <c r="C52" s="7">
        <v>1276662</v>
      </c>
      <c r="D52" s="3">
        <v>0</v>
      </c>
      <c r="E52" s="3">
        <v>0</v>
      </c>
      <c r="F52" s="7">
        <v>410964</v>
      </c>
      <c r="G52" s="7">
        <v>11692693</v>
      </c>
      <c r="H52" s="7">
        <v>60615505.95</v>
      </c>
      <c r="I52" s="85" t="s">
        <v>114</v>
      </c>
      <c r="J52" s="7">
        <v>3363643</v>
      </c>
      <c r="K52" s="95">
        <v>643437.86</v>
      </c>
      <c r="L52" s="7">
        <v>33662.65</v>
      </c>
      <c r="M52" s="7">
        <v>192687.85</v>
      </c>
      <c r="N52" s="7">
        <v>384547.70999999996</v>
      </c>
      <c r="O52" s="7">
        <v>95905.22</v>
      </c>
      <c r="P52" s="3">
        <v>0</v>
      </c>
      <c r="Q52" s="3">
        <v>0</v>
      </c>
      <c r="R52" s="3">
        <v>0</v>
      </c>
      <c r="S52" s="7">
        <v>515045.21</v>
      </c>
      <c r="T52" s="7">
        <f>SUM(B52:S52)</f>
        <v>335988663.45</v>
      </c>
    </row>
    <row r="53" spans="1:20" ht="10.5" customHeight="1">
      <c r="A53" s="18" t="s">
        <v>44</v>
      </c>
      <c r="B53" s="7">
        <v>30071924</v>
      </c>
      <c r="C53" s="7">
        <v>30393</v>
      </c>
      <c r="D53" s="3">
        <v>0</v>
      </c>
      <c r="E53" s="3">
        <v>0</v>
      </c>
      <c r="F53" s="7">
        <v>5205</v>
      </c>
      <c r="G53" s="7">
        <v>94475</v>
      </c>
      <c r="H53" s="7">
        <v>5479805.6899999995</v>
      </c>
      <c r="I53" s="15"/>
      <c r="J53" s="7">
        <v>61396.350000000006</v>
      </c>
      <c r="K53" s="6">
        <v>0</v>
      </c>
      <c r="L53" s="7">
        <v>17502.78</v>
      </c>
      <c r="M53" s="7">
        <v>98321.26</v>
      </c>
      <c r="N53" s="7">
        <v>73490.51000000001</v>
      </c>
      <c r="O53" s="3">
        <v>0</v>
      </c>
      <c r="P53" s="3">
        <v>0</v>
      </c>
      <c r="Q53" s="3">
        <v>0</v>
      </c>
      <c r="R53" s="3">
        <v>0</v>
      </c>
      <c r="S53" s="7">
        <v>49830.19</v>
      </c>
      <c r="T53" s="7">
        <f>SUM(B53:S53)</f>
        <v>35982343.779999994</v>
      </c>
    </row>
    <row r="54" spans="1:20" ht="10.5" customHeight="1">
      <c r="A54" s="18" t="s">
        <v>45</v>
      </c>
      <c r="B54" s="7">
        <v>239050983</v>
      </c>
      <c r="C54" s="7">
        <v>346053</v>
      </c>
      <c r="D54" s="3">
        <v>0</v>
      </c>
      <c r="E54" s="3">
        <v>0</v>
      </c>
      <c r="F54" s="7">
        <v>408843</v>
      </c>
      <c r="G54" s="7">
        <v>4870493</v>
      </c>
      <c r="H54" s="7">
        <v>62004871.849999994</v>
      </c>
      <c r="I54" s="15"/>
      <c r="J54" s="7">
        <v>1730486</v>
      </c>
      <c r="K54" s="6">
        <v>0</v>
      </c>
      <c r="L54" s="7">
        <v>45661.51</v>
      </c>
      <c r="M54" s="7">
        <v>256636.95</v>
      </c>
      <c r="N54" s="7">
        <v>480694.85</v>
      </c>
      <c r="O54" s="3">
        <v>0</v>
      </c>
      <c r="P54" s="3">
        <v>0</v>
      </c>
      <c r="Q54" s="3">
        <v>0</v>
      </c>
      <c r="R54" s="3">
        <v>0</v>
      </c>
      <c r="S54" s="7">
        <v>548820.1699999999</v>
      </c>
      <c r="T54" s="7">
        <f>SUM(B54:S54)</f>
        <v>309743543.33000004</v>
      </c>
    </row>
    <row r="55" spans="1:20" ht="10.5" customHeight="1">
      <c r="A55" s="18" t="s">
        <v>46</v>
      </c>
      <c r="B55" s="7">
        <v>41780963</v>
      </c>
      <c r="C55" s="7">
        <v>3032</v>
      </c>
      <c r="D55" s="3">
        <v>0</v>
      </c>
      <c r="E55" s="3">
        <v>0</v>
      </c>
      <c r="F55" s="7" t="s">
        <v>175</v>
      </c>
      <c r="G55" s="7">
        <v>52703</v>
      </c>
      <c r="H55" s="7">
        <v>9677311.460000003</v>
      </c>
      <c r="I55" s="15"/>
      <c r="J55" s="7">
        <v>322070</v>
      </c>
      <c r="K55" s="95">
        <v>604697.01</v>
      </c>
      <c r="L55" s="7">
        <v>43062.83</v>
      </c>
      <c r="M55" s="7">
        <v>241716</v>
      </c>
      <c r="N55" s="7">
        <v>83480.76999999999</v>
      </c>
      <c r="O55" s="7">
        <v>20809.350000000002</v>
      </c>
      <c r="P55" s="3">
        <v>0</v>
      </c>
      <c r="Q55" s="3">
        <v>0</v>
      </c>
      <c r="R55" s="3">
        <v>0</v>
      </c>
      <c r="S55" s="7">
        <v>124064.09</v>
      </c>
      <c r="T55" s="7">
        <f>SUM(B55:S55)</f>
        <v>52953909.510000005</v>
      </c>
    </row>
    <row r="56" spans="1:20" ht="10.5" customHeight="1">
      <c r="A56" s="18"/>
      <c r="B56" s="7"/>
      <c r="C56" s="7"/>
      <c r="G56" s="7"/>
      <c r="H56" s="7"/>
      <c r="I56" s="15"/>
      <c r="J56" s="7"/>
      <c r="K56" s="95"/>
      <c r="L56" s="7"/>
      <c r="M56" s="7"/>
      <c r="N56" s="7"/>
      <c r="O56" s="7"/>
      <c r="P56" s="3"/>
      <c r="Q56" s="3"/>
      <c r="R56" s="3"/>
      <c r="S56" s="7"/>
      <c r="T56" s="7"/>
    </row>
    <row r="57" spans="1:20" ht="10.5" customHeight="1">
      <c r="A57" s="18"/>
      <c r="B57" s="7"/>
      <c r="C57" s="7"/>
      <c r="G57" s="7"/>
      <c r="H57" s="7"/>
      <c r="I57" s="15"/>
      <c r="J57" s="7"/>
      <c r="K57" s="95"/>
      <c r="L57" s="7"/>
      <c r="M57" s="7"/>
      <c r="N57" s="7"/>
      <c r="O57" s="7"/>
      <c r="P57" s="3"/>
      <c r="Q57" s="3"/>
      <c r="R57" s="3"/>
      <c r="S57" s="7"/>
      <c r="T57" s="7"/>
    </row>
    <row r="58" ht="10.5" customHeight="1"/>
    <row r="59" ht="10.5" customHeight="1"/>
    <row r="60" ht="10.5" customHeight="1"/>
    <row r="61" spans="1:20" ht="10.5" customHeight="1">
      <c r="A61" s="1" t="s">
        <v>168</v>
      </c>
      <c r="B61" s="2"/>
      <c r="G61" s="4"/>
      <c r="H61" s="2"/>
      <c r="L61" s="4"/>
      <c r="M61" s="4"/>
      <c r="N61" s="4"/>
      <c r="O61" s="4"/>
      <c r="P61" s="3"/>
      <c r="Q61" s="3"/>
      <c r="R61" s="3"/>
      <c r="S61" s="7"/>
      <c r="T61" s="7"/>
    </row>
    <row r="62" spans="1:20" ht="10.5" customHeight="1">
      <c r="A62" s="8" t="s">
        <v>169</v>
      </c>
      <c r="G62" s="4"/>
      <c r="H62" s="2"/>
      <c r="I62" s="9"/>
      <c r="L62" s="4"/>
      <c r="M62" s="4"/>
      <c r="N62" s="4"/>
      <c r="O62" s="4"/>
      <c r="P62" s="3"/>
      <c r="Q62" s="3"/>
      <c r="R62" s="3"/>
      <c r="S62" s="7"/>
      <c r="T62" s="7"/>
    </row>
    <row r="63" spans="1:20" ht="10.5" customHeight="1">
      <c r="A63" s="8" t="s">
        <v>170</v>
      </c>
      <c r="B63" s="2"/>
      <c r="G63" s="4"/>
      <c r="H63" s="2"/>
      <c r="I63" s="9"/>
      <c r="L63" s="4"/>
      <c r="M63" s="4"/>
      <c r="N63" s="4"/>
      <c r="O63" s="4"/>
      <c r="P63" s="3"/>
      <c r="Q63" s="3"/>
      <c r="R63" s="3"/>
      <c r="S63" s="7"/>
      <c r="T63" s="7"/>
    </row>
    <row r="64" spans="1:20" ht="10.5" customHeight="1">
      <c r="A64" s="10" t="s">
        <v>171</v>
      </c>
      <c r="B64" s="2"/>
      <c r="C64" s="11"/>
      <c r="D64" s="11"/>
      <c r="E64" s="11"/>
      <c r="F64" s="11"/>
      <c r="G64" s="11"/>
      <c r="H64" s="2"/>
      <c r="I64" s="2"/>
      <c r="J64" s="11"/>
      <c r="K64" s="12"/>
      <c r="L64" s="11"/>
      <c r="M64" s="11"/>
      <c r="N64" s="11"/>
      <c r="O64" s="11"/>
      <c r="P64" s="2"/>
      <c r="Q64" s="2"/>
      <c r="R64" s="2"/>
      <c r="S64" s="2"/>
      <c r="T64" s="2"/>
    </row>
    <row r="65" ht="10.5" customHeight="1">
      <c r="A65" s="13" t="s">
        <v>144</v>
      </c>
    </row>
    <row r="66" ht="10.5" customHeight="1">
      <c r="A66" s="13" t="s">
        <v>141</v>
      </c>
    </row>
    <row r="67" ht="10.5" customHeight="1">
      <c r="A67" s="13" t="s">
        <v>173</v>
      </c>
    </row>
    <row r="68" spans="2:20" ht="10.5" customHeight="1">
      <c r="B68" s="96"/>
      <c r="P68" s="3"/>
      <c r="Q68" s="3"/>
      <c r="R68" s="3"/>
      <c r="S68" s="7"/>
      <c r="T68" s="7"/>
    </row>
    <row r="69" spans="16:20" ht="10.5" customHeight="1">
      <c r="P69" s="9"/>
      <c r="Q69" s="9"/>
      <c r="R69" s="9"/>
      <c r="S69" s="7"/>
      <c r="T69" s="7"/>
    </row>
    <row r="70" spans="2:19" ht="10.5" customHeight="1">
      <c r="B70" s="91" t="s">
        <v>138</v>
      </c>
      <c r="C70" s="75"/>
      <c r="D70" s="75"/>
      <c r="E70" s="75"/>
      <c r="F70" s="75"/>
      <c r="G70" s="76"/>
      <c r="H70" s="97"/>
      <c r="I70" s="74"/>
      <c r="J70" s="75"/>
      <c r="K70" s="12"/>
      <c r="L70" s="98"/>
      <c r="M70" s="99"/>
      <c r="N70" s="99"/>
      <c r="O70" s="99"/>
      <c r="P70" s="99"/>
      <c r="Q70" s="99"/>
      <c r="R70" s="99"/>
      <c r="S70" s="99"/>
    </row>
    <row r="71" spans="1:20" ht="10.5" customHeight="1">
      <c r="A71" s="26"/>
      <c r="B71" s="27" t="s">
        <v>182</v>
      </c>
      <c r="C71" s="28"/>
      <c r="D71" s="29"/>
      <c r="E71" s="29"/>
      <c r="F71" s="29"/>
      <c r="G71" s="30"/>
      <c r="H71" s="31"/>
      <c r="I71" s="32"/>
      <c r="J71" s="33"/>
      <c r="K71" s="34" t="s">
        <v>137</v>
      </c>
      <c r="L71" s="35"/>
      <c r="M71" s="36" t="s">
        <v>172</v>
      </c>
      <c r="N71" s="36"/>
      <c r="O71" s="37"/>
      <c r="P71" s="38"/>
      <c r="Q71" s="38"/>
      <c r="R71" s="38"/>
      <c r="S71" s="39"/>
      <c r="T71" s="40"/>
    </row>
    <row r="72" spans="1:20" ht="10.5" customHeight="1">
      <c r="A72" s="41"/>
      <c r="B72" s="42" t="s">
        <v>181</v>
      </c>
      <c r="C72" s="43"/>
      <c r="D72" s="44"/>
      <c r="E72" s="44"/>
      <c r="F72" s="44"/>
      <c r="G72" s="45"/>
      <c r="H72" s="46"/>
      <c r="I72" s="47"/>
      <c r="J72" s="48"/>
      <c r="K72" s="49" t="s">
        <v>133</v>
      </c>
      <c r="L72" s="50"/>
      <c r="M72" s="51" t="s">
        <v>127</v>
      </c>
      <c r="N72" s="52"/>
      <c r="O72" s="52"/>
      <c r="P72" s="54" t="s">
        <v>153</v>
      </c>
      <c r="Q72" s="55"/>
      <c r="R72" s="29"/>
      <c r="S72" s="29"/>
      <c r="T72" s="56"/>
    </row>
    <row r="73" spans="1:20" ht="10.5" customHeight="1">
      <c r="A73" s="41"/>
      <c r="B73" s="57" t="s">
        <v>123</v>
      </c>
      <c r="C73" s="58" t="s">
        <v>180</v>
      </c>
      <c r="D73" s="59"/>
      <c r="E73" s="29"/>
      <c r="F73" s="29"/>
      <c r="G73" s="60"/>
      <c r="H73" s="88" t="s">
        <v>155</v>
      </c>
      <c r="I73" s="32"/>
      <c r="J73" s="48" t="s">
        <v>0</v>
      </c>
      <c r="K73" s="61" t="s">
        <v>134</v>
      </c>
      <c r="L73" s="48" t="s">
        <v>117</v>
      </c>
      <c r="M73" s="51" t="s">
        <v>2</v>
      </c>
      <c r="N73" s="48" t="s">
        <v>142</v>
      </c>
      <c r="O73" s="48" t="s">
        <v>1</v>
      </c>
      <c r="P73" s="63"/>
      <c r="Q73" s="53" t="s">
        <v>132</v>
      </c>
      <c r="R73" s="49" t="s">
        <v>130</v>
      </c>
      <c r="S73" s="49" t="s">
        <v>131</v>
      </c>
      <c r="T73" s="64"/>
    </row>
    <row r="74" spans="1:20" ht="10.5" customHeight="1">
      <c r="A74" s="41"/>
      <c r="B74" s="48" t="s">
        <v>124</v>
      </c>
      <c r="C74" s="43" t="s">
        <v>179</v>
      </c>
      <c r="D74" s="89"/>
      <c r="E74" s="44"/>
      <c r="F74" s="44"/>
      <c r="G74" s="47"/>
      <c r="H74" s="90" t="s">
        <v>139</v>
      </c>
      <c r="I74" s="65"/>
      <c r="J74" s="51" t="s">
        <v>125</v>
      </c>
      <c r="K74" s="61" t="s">
        <v>135</v>
      </c>
      <c r="L74" s="51" t="s">
        <v>118</v>
      </c>
      <c r="M74" s="51" t="s">
        <v>128</v>
      </c>
      <c r="N74" s="51" t="s">
        <v>143</v>
      </c>
      <c r="O74" s="51" t="s">
        <v>3</v>
      </c>
      <c r="P74" s="62" t="s">
        <v>161</v>
      </c>
      <c r="Q74" s="62" t="s">
        <v>162</v>
      </c>
      <c r="R74" s="51" t="s">
        <v>163</v>
      </c>
      <c r="S74" s="51" t="s">
        <v>115</v>
      </c>
      <c r="T74" s="64"/>
    </row>
    <row r="75" spans="1:20" ht="10.5" customHeight="1">
      <c r="A75" s="41"/>
      <c r="B75" s="51" t="s">
        <v>4</v>
      </c>
      <c r="C75" s="48"/>
      <c r="D75" s="34" t="s">
        <v>119</v>
      </c>
      <c r="E75" s="66"/>
      <c r="F75" s="34" t="s">
        <v>176</v>
      </c>
      <c r="G75" s="67"/>
      <c r="H75" s="90" t="s">
        <v>140</v>
      </c>
      <c r="I75" s="65"/>
      <c r="J75" s="51" t="s">
        <v>126</v>
      </c>
      <c r="K75" s="61" t="s">
        <v>136</v>
      </c>
      <c r="L75" s="51" t="s">
        <v>6</v>
      </c>
      <c r="M75" s="51" t="s">
        <v>129</v>
      </c>
      <c r="N75" s="51" t="s">
        <v>6</v>
      </c>
      <c r="O75" s="51" t="s">
        <v>6</v>
      </c>
      <c r="P75" s="51" t="s">
        <v>157</v>
      </c>
      <c r="Q75" s="51" t="s">
        <v>157</v>
      </c>
      <c r="R75" s="51" t="s">
        <v>157</v>
      </c>
      <c r="S75" s="51" t="s">
        <v>157</v>
      </c>
      <c r="T75" s="68"/>
    </row>
    <row r="76" spans="1:20" ht="10.5" customHeight="1">
      <c r="A76" s="89"/>
      <c r="B76" s="51" t="s">
        <v>7</v>
      </c>
      <c r="C76" s="48" t="s">
        <v>122</v>
      </c>
      <c r="D76" s="67" t="s">
        <v>120</v>
      </c>
      <c r="E76" s="66" t="s">
        <v>121</v>
      </c>
      <c r="F76" s="48" t="s">
        <v>177</v>
      </c>
      <c r="G76" s="67" t="s">
        <v>5</v>
      </c>
      <c r="H76" s="90" t="s">
        <v>154</v>
      </c>
      <c r="I76" s="65"/>
      <c r="J76" s="51" t="s">
        <v>145</v>
      </c>
      <c r="K76" s="51" t="s">
        <v>164</v>
      </c>
      <c r="L76" s="51" t="s">
        <v>7</v>
      </c>
      <c r="M76" s="51" t="s">
        <v>116</v>
      </c>
      <c r="N76" s="51" t="s">
        <v>7</v>
      </c>
      <c r="O76" s="51" t="s">
        <v>7</v>
      </c>
      <c r="P76" s="51" t="s">
        <v>156</v>
      </c>
      <c r="Q76" s="51" t="s">
        <v>158</v>
      </c>
      <c r="R76" s="51" t="s">
        <v>159</v>
      </c>
      <c r="S76" s="51" t="s">
        <v>160</v>
      </c>
      <c r="T76" s="64" t="s">
        <v>8</v>
      </c>
    </row>
    <row r="77" spans="1:20" ht="10.5" customHeight="1">
      <c r="A77" s="92" t="s">
        <v>9</v>
      </c>
      <c r="B77" s="69" t="s">
        <v>10</v>
      </c>
      <c r="C77" s="69" t="s">
        <v>10</v>
      </c>
      <c r="D77" s="69" t="s">
        <v>10</v>
      </c>
      <c r="E77" s="69" t="s">
        <v>10</v>
      </c>
      <c r="F77" s="69" t="s">
        <v>10</v>
      </c>
      <c r="G77" s="69" t="s">
        <v>10</v>
      </c>
      <c r="H77" s="70" t="s">
        <v>10</v>
      </c>
      <c r="I77" s="71"/>
      <c r="J77" s="69" t="s">
        <v>10</v>
      </c>
      <c r="K77" s="72" t="s">
        <v>10</v>
      </c>
      <c r="L77" s="69" t="s">
        <v>10</v>
      </c>
      <c r="M77" s="69" t="s">
        <v>10</v>
      </c>
      <c r="N77" s="69" t="s">
        <v>10</v>
      </c>
      <c r="O77" s="69" t="s">
        <v>10</v>
      </c>
      <c r="P77" s="69" t="s">
        <v>10</v>
      </c>
      <c r="Q77" s="69" t="s">
        <v>10</v>
      </c>
      <c r="R77" s="72" t="s">
        <v>10</v>
      </c>
      <c r="S77" s="72" t="s">
        <v>10</v>
      </c>
      <c r="T77" s="72" t="s">
        <v>10</v>
      </c>
    </row>
    <row r="78" spans="1:20" ht="10.5" customHeight="1">
      <c r="A78" s="18" t="s">
        <v>47</v>
      </c>
      <c r="B78" s="7">
        <v>133358391</v>
      </c>
      <c r="C78" s="7">
        <v>590306</v>
      </c>
      <c r="D78" s="3">
        <v>0</v>
      </c>
      <c r="E78" s="3">
        <v>0</v>
      </c>
      <c r="F78" s="7">
        <v>253084</v>
      </c>
      <c r="G78" s="7">
        <v>1366768</v>
      </c>
      <c r="H78" s="7">
        <v>32669478.759999998</v>
      </c>
      <c r="I78" s="100"/>
      <c r="J78" s="7">
        <v>871096</v>
      </c>
      <c r="K78" s="6">
        <v>0</v>
      </c>
      <c r="L78" s="7">
        <v>61325.32</v>
      </c>
      <c r="M78" s="3">
        <v>0</v>
      </c>
      <c r="N78" s="7">
        <v>278451.45</v>
      </c>
      <c r="O78" s="7">
        <v>69402.12</v>
      </c>
      <c r="P78" s="3">
        <v>0</v>
      </c>
      <c r="Q78" s="3">
        <v>0</v>
      </c>
      <c r="R78" s="3">
        <v>0</v>
      </c>
      <c r="S78" s="7">
        <v>431826.45999999996</v>
      </c>
      <c r="T78" s="7">
        <f>SUM(B78:S78)</f>
        <v>169950129.10999998</v>
      </c>
    </row>
    <row r="79" spans="1:20" ht="10.5" customHeight="1">
      <c r="A79" s="18" t="s">
        <v>48</v>
      </c>
      <c r="B79" s="7">
        <v>6182945</v>
      </c>
      <c r="C79" s="7">
        <v>2226</v>
      </c>
      <c r="D79" s="3">
        <v>0</v>
      </c>
      <c r="E79" s="3">
        <v>0</v>
      </c>
      <c r="F79" s="3">
        <v>0</v>
      </c>
      <c r="G79" s="3">
        <v>0</v>
      </c>
      <c r="H79" s="7">
        <v>1434677.4299999997</v>
      </c>
      <c r="I79" s="15"/>
      <c r="J79" s="7">
        <v>26075</v>
      </c>
      <c r="K79" s="95">
        <v>493369.21</v>
      </c>
      <c r="L79" s="7">
        <v>9071.720000000001</v>
      </c>
      <c r="M79" s="7">
        <v>51019.2</v>
      </c>
      <c r="N79" s="7">
        <v>15751.2</v>
      </c>
      <c r="O79" s="7">
        <v>3925.42</v>
      </c>
      <c r="P79" s="3">
        <v>0</v>
      </c>
      <c r="Q79" s="3">
        <v>0</v>
      </c>
      <c r="R79" s="3">
        <v>0</v>
      </c>
      <c r="S79" s="7">
        <v>1392.81</v>
      </c>
      <c r="T79" s="7">
        <f>SUM(B79:S79)</f>
        <v>8220452.989999999</v>
      </c>
    </row>
    <row r="80" spans="1:20" ht="10.5" customHeight="1">
      <c r="A80" s="18" t="s">
        <v>49</v>
      </c>
      <c r="B80" s="7">
        <v>6572688</v>
      </c>
      <c r="C80" s="7">
        <v>4100</v>
      </c>
      <c r="D80" s="3">
        <v>0</v>
      </c>
      <c r="E80" s="3">
        <v>0</v>
      </c>
      <c r="F80" s="3">
        <v>0</v>
      </c>
      <c r="G80" s="7">
        <v>190618</v>
      </c>
      <c r="H80" s="7">
        <v>1458479.56</v>
      </c>
      <c r="I80" s="15"/>
      <c r="J80" s="7">
        <v>27818</v>
      </c>
      <c r="K80" s="6">
        <v>0</v>
      </c>
      <c r="L80" s="7">
        <v>6392.1</v>
      </c>
      <c r="M80" s="3">
        <v>0</v>
      </c>
      <c r="N80" s="7">
        <v>11691.09</v>
      </c>
      <c r="O80" s="7">
        <v>2912.95</v>
      </c>
      <c r="P80" s="3">
        <v>0</v>
      </c>
      <c r="Q80" s="3">
        <v>0</v>
      </c>
      <c r="R80" s="3">
        <v>0</v>
      </c>
      <c r="S80" s="7">
        <v>4159.17</v>
      </c>
      <c r="T80" s="7">
        <f>SUM(B80:S80)</f>
        <v>8278858.87</v>
      </c>
    </row>
    <row r="81" spans="1:20" ht="10.5" customHeight="1">
      <c r="A81" s="18" t="s">
        <v>50</v>
      </c>
      <c r="B81" s="7">
        <v>33146606</v>
      </c>
      <c r="C81" s="7">
        <v>6245</v>
      </c>
      <c r="D81" s="3">
        <v>0</v>
      </c>
      <c r="E81" s="3">
        <v>0</v>
      </c>
      <c r="F81" s="3">
        <v>0</v>
      </c>
      <c r="G81" s="7">
        <v>188142</v>
      </c>
      <c r="H81" s="7">
        <v>6355055.17</v>
      </c>
      <c r="I81" s="15"/>
      <c r="J81" s="7">
        <v>227320</v>
      </c>
      <c r="K81" s="95">
        <v>1316729.77</v>
      </c>
      <c r="L81" s="7">
        <v>28645.74</v>
      </c>
      <c r="M81" s="7">
        <v>161178.07</v>
      </c>
      <c r="N81" s="7">
        <v>76817.89</v>
      </c>
      <c r="O81" s="7">
        <v>19144.66</v>
      </c>
      <c r="P81" s="3">
        <v>0</v>
      </c>
      <c r="Q81" s="3">
        <v>0</v>
      </c>
      <c r="R81" s="3">
        <v>0</v>
      </c>
      <c r="S81" s="7">
        <v>70455.94</v>
      </c>
      <c r="T81" s="7">
        <f>SUM(B81:S81)</f>
        <v>41596340.24</v>
      </c>
    </row>
    <row r="82" spans="1:20" ht="10.5" customHeight="1">
      <c r="A82" s="18" t="s">
        <v>51</v>
      </c>
      <c r="B82" s="7">
        <v>8522402</v>
      </c>
      <c r="C82" s="7">
        <v>6324</v>
      </c>
      <c r="D82" s="3">
        <v>0</v>
      </c>
      <c r="E82" s="3">
        <v>0</v>
      </c>
      <c r="F82" s="3">
        <v>0</v>
      </c>
      <c r="G82" s="3">
        <v>0</v>
      </c>
      <c r="H82" s="7">
        <v>2541211.02</v>
      </c>
      <c r="I82" s="15"/>
      <c r="J82" s="7">
        <v>34043</v>
      </c>
      <c r="K82" s="95">
        <v>335821.61</v>
      </c>
      <c r="L82" s="7">
        <v>14887.31</v>
      </c>
      <c r="M82" s="7">
        <v>83892.65</v>
      </c>
      <c r="N82" s="7">
        <v>28093.55</v>
      </c>
      <c r="O82" s="3">
        <v>0</v>
      </c>
      <c r="P82" s="3">
        <v>0</v>
      </c>
      <c r="Q82" s="3">
        <v>0</v>
      </c>
      <c r="R82" s="3">
        <v>0</v>
      </c>
      <c r="S82" s="7">
        <v>93132.76</v>
      </c>
      <c r="T82" s="7">
        <f>SUM(B82:S82)</f>
        <v>11659807.9</v>
      </c>
    </row>
    <row r="83" spans="1:20" ht="10.5" customHeight="1">
      <c r="A83" s="18"/>
      <c r="B83" s="7"/>
      <c r="C83" s="7"/>
      <c r="F83" s="7"/>
      <c r="H83" s="7"/>
      <c r="I83" s="15"/>
      <c r="J83" s="7"/>
      <c r="K83" s="95"/>
      <c r="L83" s="7"/>
      <c r="M83" s="7"/>
      <c r="N83" s="7"/>
      <c r="O83" s="7"/>
      <c r="P83" s="3"/>
      <c r="Q83" s="3"/>
      <c r="R83" s="3"/>
      <c r="S83" s="7"/>
      <c r="T83" s="7"/>
    </row>
    <row r="84" spans="1:20" ht="10.5" customHeight="1">
      <c r="A84" s="18"/>
      <c r="B84" s="7"/>
      <c r="C84" s="7"/>
      <c r="D84" s="7"/>
      <c r="E84" s="7"/>
      <c r="F84" s="7"/>
      <c r="G84" s="73"/>
      <c r="H84" s="7"/>
      <c r="I84" s="15"/>
      <c r="J84" s="7"/>
      <c r="K84" s="95"/>
      <c r="L84" s="7"/>
      <c r="M84" s="7"/>
      <c r="N84" s="7"/>
      <c r="O84" s="7"/>
      <c r="P84" s="7"/>
      <c r="Q84" s="7"/>
      <c r="R84" s="7"/>
      <c r="S84" s="7"/>
      <c r="T84" s="7"/>
    </row>
    <row r="85" spans="1:20" ht="10.5" customHeight="1">
      <c r="A85" s="101" t="s">
        <v>52</v>
      </c>
      <c r="B85" s="7">
        <v>359210985</v>
      </c>
      <c r="C85" s="7">
        <v>180239</v>
      </c>
      <c r="D85" s="3">
        <v>0</v>
      </c>
      <c r="E85" s="3">
        <v>0</v>
      </c>
      <c r="F85" s="7">
        <v>790938</v>
      </c>
      <c r="G85" s="7">
        <v>5502984</v>
      </c>
      <c r="H85" s="7">
        <v>81408013.23999998</v>
      </c>
      <c r="I85" s="15"/>
      <c r="J85" s="7">
        <v>2658642</v>
      </c>
      <c r="K85" s="6">
        <v>0</v>
      </c>
      <c r="L85" s="7">
        <v>71108.35</v>
      </c>
      <c r="M85" s="7">
        <v>401080.01</v>
      </c>
      <c r="N85" s="7">
        <v>676197.45</v>
      </c>
      <c r="O85" s="7">
        <v>168564.12</v>
      </c>
      <c r="P85" s="3">
        <v>0</v>
      </c>
      <c r="Q85" s="3">
        <v>0</v>
      </c>
      <c r="R85" s="3">
        <v>0</v>
      </c>
      <c r="S85" s="7">
        <v>788764.8400000001</v>
      </c>
      <c r="T85" s="7">
        <f>SUM(B85:S85)</f>
        <v>451857516.01</v>
      </c>
    </row>
    <row r="86" spans="1:20" ht="10.5" customHeight="1">
      <c r="A86" s="18" t="s">
        <v>53</v>
      </c>
      <c r="B86" s="7">
        <v>25356093</v>
      </c>
      <c r="C86" s="7">
        <v>25058</v>
      </c>
      <c r="D86" s="3">
        <v>0</v>
      </c>
      <c r="E86" s="3">
        <v>0</v>
      </c>
      <c r="F86" s="7">
        <v>23258</v>
      </c>
      <c r="G86" s="7">
        <v>793819</v>
      </c>
      <c r="H86" s="7">
        <v>8095130.199999999</v>
      </c>
      <c r="I86" s="15"/>
      <c r="J86" s="7">
        <v>87637</v>
      </c>
      <c r="K86" s="6">
        <v>0</v>
      </c>
      <c r="L86" s="7">
        <v>23912.370000000003</v>
      </c>
      <c r="M86" s="7">
        <v>134102.44</v>
      </c>
      <c r="N86" s="7">
        <v>70556.10999999999</v>
      </c>
      <c r="O86" s="3">
        <v>0</v>
      </c>
      <c r="P86" s="3">
        <v>0</v>
      </c>
      <c r="Q86" s="3">
        <v>0</v>
      </c>
      <c r="R86" s="3">
        <v>0</v>
      </c>
      <c r="S86" s="7">
        <v>93902.48</v>
      </c>
      <c r="T86" s="7">
        <f>SUM(B86:S86)</f>
        <v>34703468.599999994</v>
      </c>
    </row>
    <row r="87" spans="1:20" ht="10.5" customHeight="1">
      <c r="A87" s="18" t="s">
        <v>54</v>
      </c>
      <c r="B87" s="7">
        <v>60153588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7">
        <v>19743396.819999997</v>
      </c>
      <c r="I87" s="15"/>
      <c r="J87" s="7">
        <v>467677</v>
      </c>
      <c r="K87" s="95">
        <v>1839321.73</v>
      </c>
      <c r="L87" s="7">
        <v>78828.06</v>
      </c>
      <c r="M87" s="3">
        <v>0</v>
      </c>
      <c r="N87" s="7">
        <v>165548.21000000002</v>
      </c>
      <c r="O87" s="7">
        <v>10123.74</v>
      </c>
      <c r="P87" s="3">
        <v>0</v>
      </c>
      <c r="Q87" s="3">
        <v>0</v>
      </c>
      <c r="R87" s="3">
        <v>0</v>
      </c>
      <c r="S87" s="7">
        <v>197255.52</v>
      </c>
      <c r="T87" s="7">
        <f>SUM(B87:S87)</f>
        <v>82655739.07999998</v>
      </c>
    </row>
    <row r="88" spans="1:20" ht="10.5" customHeight="1">
      <c r="A88" s="18" t="s">
        <v>55</v>
      </c>
      <c r="B88" s="7">
        <v>41843264</v>
      </c>
      <c r="C88" s="7">
        <v>33420</v>
      </c>
      <c r="D88" s="3">
        <v>0</v>
      </c>
      <c r="E88" s="3">
        <v>0</v>
      </c>
      <c r="F88" s="7">
        <v>30119</v>
      </c>
      <c r="G88" s="7">
        <v>1083221</v>
      </c>
      <c r="H88" s="7">
        <v>13342510.64</v>
      </c>
      <c r="I88" s="15"/>
      <c r="J88" s="7">
        <v>312781</v>
      </c>
      <c r="K88" s="6">
        <v>0</v>
      </c>
      <c r="L88" s="7">
        <v>33898.43</v>
      </c>
      <c r="M88" s="3">
        <v>0</v>
      </c>
      <c r="N88" s="7">
        <v>79196.31</v>
      </c>
      <c r="O88" s="7">
        <v>19737.92</v>
      </c>
      <c r="P88" s="3">
        <v>0</v>
      </c>
      <c r="Q88" s="3">
        <v>0</v>
      </c>
      <c r="R88" s="3">
        <v>0</v>
      </c>
      <c r="S88" s="7">
        <v>328105.73</v>
      </c>
      <c r="T88" s="7">
        <f>SUM(B88:S88)</f>
        <v>57106254.03</v>
      </c>
    </row>
    <row r="89" spans="1:20" ht="10.5" customHeight="1">
      <c r="A89" s="18" t="s">
        <v>56</v>
      </c>
      <c r="B89" s="7">
        <v>67787770</v>
      </c>
      <c r="C89" s="7">
        <v>16695</v>
      </c>
      <c r="D89" s="3">
        <v>0</v>
      </c>
      <c r="E89" s="3">
        <v>0</v>
      </c>
      <c r="F89" s="7">
        <v>52713</v>
      </c>
      <c r="G89" s="7">
        <v>1564862</v>
      </c>
      <c r="H89" s="7">
        <v>21406402.920000006</v>
      </c>
      <c r="I89" s="15"/>
      <c r="J89" s="7">
        <v>753178</v>
      </c>
      <c r="K89" s="95">
        <v>1154407.57</v>
      </c>
      <c r="L89" s="7">
        <v>60167.78</v>
      </c>
      <c r="M89" s="7">
        <v>339327.34</v>
      </c>
      <c r="N89" s="7">
        <v>146193.77000000002</v>
      </c>
      <c r="O89" s="3">
        <v>0</v>
      </c>
      <c r="P89" s="3">
        <v>0</v>
      </c>
      <c r="Q89" s="3">
        <v>0</v>
      </c>
      <c r="R89" s="3">
        <v>0</v>
      </c>
      <c r="S89" s="7">
        <v>501384.97000000003</v>
      </c>
      <c r="T89" s="7">
        <f>SUM(B89:S89)</f>
        <v>93783102.35</v>
      </c>
    </row>
    <row r="90" spans="1:20" ht="10.5" customHeight="1">
      <c r="A90" s="18"/>
      <c r="B90" s="7"/>
      <c r="C90" s="7"/>
      <c r="F90" s="7"/>
      <c r="G90" s="7"/>
      <c r="H90" s="7"/>
      <c r="I90" s="15"/>
      <c r="J90" s="7"/>
      <c r="K90" s="95"/>
      <c r="L90" s="7"/>
      <c r="M90" s="7"/>
      <c r="N90" s="7"/>
      <c r="O90" s="7"/>
      <c r="P90" s="3"/>
      <c r="Q90" s="3"/>
      <c r="R90" s="3"/>
      <c r="S90" s="7"/>
      <c r="T90" s="7"/>
    </row>
    <row r="91" spans="1:20" ht="10.5" customHeight="1">
      <c r="A91" s="18"/>
      <c r="B91" s="7"/>
      <c r="C91" s="7"/>
      <c r="D91" s="7"/>
      <c r="E91" s="7"/>
      <c r="F91" s="7"/>
      <c r="G91" s="73"/>
      <c r="H91" s="7"/>
      <c r="I91" s="15"/>
      <c r="J91" s="7"/>
      <c r="K91" s="95"/>
      <c r="L91" s="7"/>
      <c r="M91" s="7"/>
      <c r="N91" s="7"/>
      <c r="O91" s="7"/>
      <c r="P91" s="7"/>
      <c r="Q91" s="7"/>
      <c r="R91" s="7"/>
      <c r="S91" s="7"/>
      <c r="T91" s="7"/>
    </row>
    <row r="92" spans="1:20" ht="10.5" customHeight="1">
      <c r="A92" s="18" t="s">
        <v>57</v>
      </c>
      <c r="B92" s="7">
        <v>13373523</v>
      </c>
      <c r="C92" s="7">
        <v>16358</v>
      </c>
      <c r="D92" s="3">
        <v>0</v>
      </c>
      <c r="E92" s="3">
        <v>0</v>
      </c>
      <c r="F92" s="7">
        <v>26595</v>
      </c>
      <c r="G92" s="7">
        <v>47410</v>
      </c>
      <c r="H92" s="7">
        <v>4179097.6900000004</v>
      </c>
      <c r="I92" s="15"/>
      <c r="J92" s="7">
        <v>44228</v>
      </c>
      <c r="K92" s="6">
        <v>0</v>
      </c>
      <c r="L92" s="7">
        <v>11868.59</v>
      </c>
      <c r="M92" s="7">
        <v>66609.13</v>
      </c>
      <c r="N92" s="7">
        <v>32536.409999999996</v>
      </c>
      <c r="O92" s="7">
        <v>8107.119999999999</v>
      </c>
      <c r="P92" s="3">
        <v>0</v>
      </c>
      <c r="Q92" s="3">
        <v>0</v>
      </c>
      <c r="R92" s="3">
        <v>0</v>
      </c>
      <c r="S92" s="7">
        <v>37782.18</v>
      </c>
      <c r="T92" s="7">
        <f>SUM(B92:S92)</f>
        <v>17844115.12</v>
      </c>
    </row>
    <row r="93" spans="1:20" ht="10.5" customHeight="1">
      <c r="A93" s="18" t="s">
        <v>58</v>
      </c>
      <c r="B93" s="7">
        <v>25283884</v>
      </c>
      <c r="C93" s="7">
        <v>1858012</v>
      </c>
      <c r="D93" s="3">
        <v>0</v>
      </c>
      <c r="E93" s="3">
        <v>0</v>
      </c>
      <c r="F93" s="7">
        <v>13997</v>
      </c>
      <c r="G93" s="3">
        <v>0</v>
      </c>
      <c r="H93" s="7">
        <v>5735576.859999999</v>
      </c>
      <c r="I93" s="15"/>
      <c r="J93" s="7">
        <v>178031</v>
      </c>
      <c r="K93" s="95">
        <v>666633.43</v>
      </c>
      <c r="L93" s="7">
        <v>36054.229999999996</v>
      </c>
      <c r="M93" s="7">
        <v>203012.23</v>
      </c>
      <c r="N93" s="7">
        <v>67354.66</v>
      </c>
      <c r="O93" s="3">
        <v>0</v>
      </c>
      <c r="P93" s="3">
        <v>0</v>
      </c>
      <c r="Q93" s="3">
        <v>0</v>
      </c>
      <c r="R93" s="3">
        <v>0</v>
      </c>
      <c r="S93" s="7">
        <v>20227.4</v>
      </c>
      <c r="T93" s="7">
        <f>SUM(B93:S93)</f>
        <v>34062782.80999999</v>
      </c>
    </row>
    <row r="94" spans="1:20" ht="10.5" customHeight="1">
      <c r="A94" s="18" t="s">
        <v>59</v>
      </c>
      <c r="B94" s="7">
        <v>7406756</v>
      </c>
      <c r="C94" s="3">
        <v>0</v>
      </c>
      <c r="D94" s="3">
        <v>0</v>
      </c>
      <c r="E94" s="3">
        <v>0</v>
      </c>
      <c r="F94" s="3">
        <v>0</v>
      </c>
      <c r="G94" s="7">
        <v>463960</v>
      </c>
      <c r="H94" s="7">
        <v>1433585.3</v>
      </c>
      <c r="I94" s="15"/>
      <c r="J94" s="7">
        <v>33440</v>
      </c>
      <c r="K94" s="95">
        <v>192470.8</v>
      </c>
      <c r="L94" s="7">
        <v>4503.289999999999</v>
      </c>
      <c r="M94" s="7">
        <v>25241.26</v>
      </c>
      <c r="N94" s="7">
        <v>7615.630000000001</v>
      </c>
      <c r="O94" s="7">
        <v>1434.8100000000002</v>
      </c>
      <c r="P94" s="3">
        <v>0</v>
      </c>
      <c r="Q94" s="3">
        <v>0</v>
      </c>
      <c r="R94" s="3">
        <v>0</v>
      </c>
      <c r="S94" s="7">
        <v>3287.6799999999994</v>
      </c>
      <c r="T94" s="7">
        <f>SUM(B94:S94)</f>
        <v>9572294.770000001</v>
      </c>
    </row>
    <row r="95" spans="1:20" ht="10.5" customHeight="1">
      <c r="A95" s="18" t="s">
        <v>60</v>
      </c>
      <c r="B95" s="7">
        <v>113590754</v>
      </c>
      <c r="C95" s="7">
        <v>73244</v>
      </c>
      <c r="D95" s="3">
        <v>0</v>
      </c>
      <c r="E95" s="3">
        <v>0</v>
      </c>
      <c r="F95" s="7">
        <v>171013</v>
      </c>
      <c r="G95" s="3">
        <v>0</v>
      </c>
      <c r="H95" s="7">
        <v>32129738</v>
      </c>
      <c r="I95" s="15"/>
      <c r="J95" s="7">
        <v>1410183</v>
      </c>
      <c r="K95" s="95">
        <v>784751.53</v>
      </c>
      <c r="L95" s="7">
        <v>79785.36</v>
      </c>
      <c r="M95" s="7">
        <v>447637.47</v>
      </c>
      <c r="N95" s="7">
        <v>220443.09</v>
      </c>
      <c r="O95" s="7">
        <v>54960.47</v>
      </c>
      <c r="P95" s="3">
        <v>0</v>
      </c>
      <c r="Q95" s="3">
        <v>0</v>
      </c>
      <c r="R95" s="3">
        <v>0</v>
      </c>
      <c r="S95" s="7">
        <v>484003.51</v>
      </c>
      <c r="T95" s="7">
        <f>SUM(B95:S95)</f>
        <v>149446513.43</v>
      </c>
    </row>
    <row r="96" spans="1:20" ht="10.5" customHeight="1">
      <c r="A96" s="18" t="s">
        <v>61</v>
      </c>
      <c r="B96" s="7">
        <v>32946858</v>
      </c>
      <c r="C96" s="7">
        <v>25501</v>
      </c>
      <c r="D96" s="3">
        <v>0</v>
      </c>
      <c r="E96" s="3">
        <v>0</v>
      </c>
      <c r="F96" s="7">
        <v>20003</v>
      </c>
      <c r="G96" s="7">
        <v>840969</v>
      </c>
      <c r="H96" s="7">
        <v>10257171.670000002</v>
      </c>
      <c r="I96" s="15"/>
      <c r="J96" s="7">
        <v>358463</v>
      </c>
      <c r="K96" s="95">
        <v>889364.73</v>
      </c>
      <c r="L96" s="7">
        <v>29234.53</v>
      </c>
      <c r="M96" s="7">
        <v>164552.07</v>
      </c>
      <c r="N96" s="7">
        <v>54225.479999999996</v>
      </c>
      <c r="O96" s="7">
        <v>10210.9</v>
      </c>
      <c r="P96" s="3">
        <v>0</v>
      </c>
      <c r="Q96" s="3">
        <v>0</v>
      </c>
      <c r="R96" s="3">
        <v>0</v>
      </c>
      <c r="S96" s="7">
        <v>64104.02999999999</v>
      </c>
      <c r="T96" s="7">
        <f>SUM(B96:S96)</f>
        <v>45660657.41</v>
      </c>
    </row>
    <row r="97" spans="1:20" ht="10.5" customHeight="1">
      <c r="A97" s="18"/>
      <c r="B97" s="7"/>
      <c r="C97" s="7"/>
      <c r="F97" s="7"/>
      <c r="G97" s="7"/>
      <c r="H97" s="7"/>
      <c r="I97" s="15"/>
      <c r="J97" s="7"/>
      <c r="K97" s="95"/>
      <c r="L97" s="7"/>
      <c r="M97" s="7"/>
      <c r="N97" s="7"/>
      <c r="O97" s="7"/>
      <c r="P97" s="3"/>
      <c r="Q97" s="3"/>
      <c r="R97" s="3"/>
      <c r="S97" s="7"/>
      <c r="T97" s="7"/>
    </row>
    <row r="98" spans="1:20" ht="10.5" customHeight="1">
      <c r="A98" s="18"/>
      <c r="B98" s="7"/>
      <c r="C98" s="7"/>
      <c r="D98" s="7"/>
      <c r="E98" s="7"/>
      <c r="F98" s="7"/>
      <c r="G98" s="73"/>
      <c r="H98" s="7"/>
      <c r="I98" s="15"/>
      <c r="J98" s="7"/>
      <c r="K98" s="95"/>
      <c r="L98" s="7"/>
      <c r="M98" s="7"/>
      <c r="N98" s="7"/>
      <c r="O98" s="7"/>
      <c r="P98" s="7"/>
      <c r="Q98" s="7"/>
      <c r="R98" s="7"/>
      <c r="S98" s="7"/>
      <c r="T98" s="7"/>
    </row>
    <row r="99" spans="1:20" ht="10.5" customHeight="1">
      <c r="A99" s="18" t="s">
        <v>62</v>
      </c>
      <c r="B99" s="7">
        <v>116967981</v>
      </c>
      <c r="C99" s="7">
        <v>71701</v>
      </c>
      <c r="D99" s="3">
        <v>0</v>
      </c>
      <c r="E99" s="3">
        <v>0</v>
      </c>
      <c r="F99" s="3">
        <v>0</v>
      </c>
      <c r="G99" s="7">
        <v>700788</v>
      </c>
      <c r="H99" s="7">
        <v>31544490.880000003</v>
      </c>
      <c r="I99" s="15"/>
      <c r="J99" s="7">
        <v>1064310</v>
      </c>
      <c r="K99" s="95">
        <v>692008.6</v>
      </c>
      <c r="L99" s="7">
        <v>100089.66</v>
      </c>
      <c r="M99" s="7">
        <v>564937.04</v>
      </c>
      <c r="N99" s="7">
        <v>237311.67</v>
      </c>
      <c r="O99" s="7">
        <v>59171.21</v>
      </c>
      <c r="P99" s="3">
        <v>0</v>
      </c>
      <c r="Q99" s="3">
        <v>0</v>
      </c>
      <c r="R99" s="3">
        <v>0</v>
      </c>
      <c r="S99" s="7">
        <v>350444.52</v>
      </c>
      <c r="T99" s="7">
        <f>SUM(B99:S99)</f>
        <v>152353233.57999998</v>
      </c>
    </row>
    <row r="100" spans="1:20" ht="10.5" customHeight="1">
      <c r="A100" s="18" t="s">
        <v>63</v>
      </c>
      <c r="B100" s="7">
        <v>6424664</v>
      </c>
      <c r="C100" s="7">
        <v>2638</v>
      </c>
      <c r="D100" s="3">
        <v>0</v>
      </c>
      <c r="E100" s="3">
        <v>0</v>
      </c>
      <c r="F100" s="7">
        <v>7</v>
      </c>
      <c r="G100" s="3">
        <v>0</v>
      </c>
      <c r="H100" s="7">
        <v>1112679.2800000003</v>
      </c>
      <c r="I100" s="15"/>
      <c r="J100" s="7">
        <v>20128</v>
      </c>
      <c r="K100" s="95">
        <v>185800.09999999998</v>
      </c>
      <c r="L100" s="7">
        <v>6889.16</v>
      </c>
      <c r="M100" s="7">
        <v>38640.5</v>
      </c>
      <c r="N100" s="7">
        <v>13880.52</v>
      </c>
      <c r="O100" s="3">
        <v>0</v>
      </c>
      <c r="P100" s="3">
        <v>0</v>
      </c>
      <c r="Q100" s="3">
        <v>0</v>
      </c>
      <c r="R100" s="3">
        <v>0</v>
      </c>
      <c r="S100" s="7">
        <v>5577.619999999999</v>
      </c>
      <c r="T100" s="7">
        <f>SUM(B100:S100)</f>
        <v>7810904.18</v>
      </c>
    </row>
    <row r="101" spans="1:20" ht="10.5" customHeight="1">
      <c r="A101" s="18" t="s">
        <v>64</v>
      </c>
      <c r="B101" s="7">
        <v>40414174</v>
      </c>
      <c r="C101" s="7">
        <v>3445</v>
      </c>
      <c r="D101" s="3">
        <v>0</v>
      </c>
      <c r="E101" s="3">
        <v>0</v>
      </c>
      <c r="F101" s="7">
        <v>53413</v>
      </c>
      <c r="G101" s="7">
        <v>203237</v>
      </c>
      <c r="H101" s="7">
        <v>11979143.969999999</v>
      </c>
      <c r="I101" s="15"/>
      <c r="J101" s="7">
        <v>215649</v>
      </c>
      <c r="K101" s="6">
        <v>0</v>
      </c>
      <c r="L101" s="7">
        <v>22889.269999999997</v>
      </c>
      <c r="M101" s="7">
        <v>63180.13</v>
      </c>
      <c r="N101" s="7">
        <v>78376.84999999999</v>
      </c>
      <c r="O101" s="7">
        <v>19528.64</v>
      </c>
      <c r="P101" s="3">
        <v>0</v>
      </c>
      <c r="Q101" s="3">
        <v>0</v>
      </c>
      <c r="R101" s="3">
        <v>0</v>
      </c>
      <c r="S101" s="7">
        <v>205795.1</v>
      </c>
      <c r="T101" s="7">
        <f>SUM(B101:S101)</f>
        <v>53258831.96000001</v>
      </c>
    </row>
    <row r="102" spans="1:20" ht="10.5" customHeight="1">
      <c r="A102" s="18" t="s">
        <v>65</v>
      </c>
      <c r="B102" s="7">
        <v>34563332</v>
      </c>
      <c r="C102" s="7">
        <v>20102</v>
      </c>
      <c r="D102" s="3">
        <v>0</v>
      </c>
      <c r="E102" s="3">
        <v>0</v>
      </c>
      <c r="F102" s="7">
        <v>66369</v>
      </c>
      <c r="G102" s="7">
        <v>197979</v>
      </c>
      <c r="H102" s="7">
        <v>8955219.34</v>
      </c>
      <c r="I102" s="15"/>
      <c r="J102" s="7">
        <v>123307</v>
      </c>
      <c r="K102" s="6">
        <v>0</v>
      </c>
      <c r="L102" s="7">
        <v>26669.61</v>
      </c>
      <c r="M102" s="7">
        <v>149833.14</v>
      </c>
      <c r="N102" s="7">
        <v>77917.58</v>
      </c>
      <c r="O102" s="7">
        <v>19413.33</v>
      </c>
      <c r="P102" s="3">
        <v>0</v>
      </c>
      <c r="Q102" s="3">
        <v>0</v>
      </c>
      <c r="R102" s="3">
        <v>0</v>
      </c>
      <c r="S102" s="7">
        <v>156322.68</v>
      </c>
      <c r="T102" s="7">
        <f>SUM(B102:S102)</f>
        <v>44356464.68</v>
      </c>
    </row>
    <row r="103" spans="1:20" ht="10.5" customHeight="1">
      <c r="A103" s="18" t="s">
        <v>66</v>
      </c>
      <c r="B103" s="7">
        <v>52078554</v>
      </c>
      <c r="C103" s="3">
        <v>0</v>
      </c>
      <c r="D103" s="3">
        <v>0</v>
      </c>
      <c r="E103" s="3">
        <v>0</v>
      </c>
      <c r="F103" s="7">
        <v>33462</v>
      </c>
      <c r="G103" s="3">
        <v>0</v>
      </c>
      <c r="H103" s="7">
        <v>14629515.509999998</v>
      </c>
      <c r="I103" s="15"/>
      <c r="J103" s="7">
        <v>495992</v>
      </c>
      <c r="K103" s="95">
        <v>603200.93</v>
      </c>
      <c r="L103" s="7">
        <v>54447.3</v>
      </c>
      <c r="M103" s="7">
        <v>306511.07</v>
      </c>
      <c r="N103" s="7">
        <v>105968.92</v>
      </c>
      <c r="O103" s="3">
        <v>0</v>
      </c>
      <c r="P103" s="3">
        <v>0</v>
      </c>
      <c r="Q103" s="3">
        <v>0</v>
      </c>
      <c r="R103" s="3">
        <v>0</v>
      </c>
      <c r="S103" s="7">
        <v>220188.34999999998</v>
      </c>
      <c r="T103" s="7">
        <f>SUM(B103:S103)</f>
        <v>68527840.07999998</v>
      </c>
    </row>
    <row r="104" spans="1:20" ht="10.5" customHeight="1">
      <c r="A104" s="18"/>
      <c r="B104" s="7"/>
      <c r="F104" s="7"/>
      <c r="H104" s="7"/>
      <c r="I104" s="15"/>
      <c r="J104" s="7"/>
      <c r="K104" s="95"/>
      <c r="L104" s="7"/>
      <c r="M104" s="7"/>
      <c r="N104" s="7"/>
      <c r="O104" s="7"/>
      <c r="P104" s="3"/>
      <c r="Q104" s="3"/>
      <c r="R104" s="3"/>
      <c r="S104" s="7"/>
      <c r="T104" s="7"/>
    </row>
    <row r="105" spans="1:20" ht="10.5" customHeight="1">
      <c r="A105" s="18"/>
      <c r="B105" s="7"/>
      <c r="C105" s="7"/>
      <c r="D105" s="7"/>
      <c r="E105" s="7"/>
      <c r="F105" s="7"/>
      <c r="G105" s="73"/>
      <c r="H105" s="7"/>
      <c r="I105" s="15"/>
      <c r="J105" s="7"/>
      <c r="K105" s="95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0.5" customHeight="1">
      <c r="A106" s="18" t="s">
        <v>67</v>
      </c>
      <c r="B106" s="7">
        <v>27925875</v>
      </c>
      <c r="C106" s="7">
        <v>114542</v>
      </c>
      <c r="D106" s="3">
        <v>0</v>
      </c>
      <c r="E106" s="3">
        <v>0</v>
      </c>
      <c r="F106" s="7">
        <v>21467</v>
      </c>
      <c r="G106" s="7">
        <v>695393</v>
      </c>
      <c r="H106" s="7">
        <v>8512942.87</v>
      </c>
      <c r="I106" s="15"/>
      <c r="J106" s="7">
        <v>304719</v>
      </c>
      <c r="K106" s="6">
        <v>0</v>
      </c>
      <c r="L106" s="7">
        <v>23066.83</v>
      </c>
      <c r="M106" s="3">
        <v>0</v>
      </c>
      <c r="N106" s="7">
        <v>45461.46</v>
      </c>
      <c r="O106" s="3">
        <v>0</v>
      </c>
      <c r="P106" s="3">
        <v>0</v>
      </c>
      <c r="Q106" s="3">
        <v>0</v>
      </c>
      <c r="R106" s="3">
        <v>0</v>
      </c>
      <c r="S106" s="7">
        <v>84347.33</v>
      </c>
      <c r="T106" s="7">
        <f>SUM(B106:S106)</f>
        <v>37727814.489999995</v>
      </c>
    </row>
    <row r="107" spans="1:20" ht="10.5" customHeight="1">
      <c r="A107" s="18" t="s">
        <v>68</v>
      </c>
      <c r="B107" s="7">
        <v>11039316</v>
      </c>
      <c r="C107" s="7">
        <v>11340</v>
      </c>
      <c r="D107" s="3">
        <v>0</v>
      </c>
      <c r="E107" s="3">
        <v>0</v>
      </c>
      <c r="F107" s="3">
        <v>0</v>
      </c>
      <c r="G107" s="7">
        <v>235141</v>
      </c>
      <c r="H107" s="7">
        <v>2597385.4</v>
      </c>
      <c r="I107" s="15"/>
      <c r="J107" s="7">
        <v>93440</v>
      </c>
      <c r="K107" s="6">
        <v>0</v>
      </c>
      <c r="L107" s="7">
        <v>13990.009999999998</v>
      </c>
      <c r="M107" s="3">
        <v>0</v>
      </c>
      <c r="N107" s="7">
        <v>28488.24</v>
      </c>
      <c r="O107" s="7">
        <v>7101.720000000001</v>
      </c>
      <c r="P107" s="3">
        <v>0</v>
      </c>
      <c r="Q107" s="3">
        <v>0</v>
      </c>
      <c r="R107" s="3">
        <v>0</v>
      </c>
      <c r="S107" s="7">
        <v>16832.39</v>
      </c>
      <c r="T107" s="7">
        <f>SUM(B107:S107)</f>
        <v>14043034.760000002</v>
      </c>
    </row>
    <row r="108" spans="1:20" ht="10.5" customHeight="1">
      <c r="A108" s="18" t="s">
        <v>69</v>
      </c>
      <c r="B108" s="7">
        <v>14172869</v>
      </c>
      <c r="C108" s="7">
        <v>4110</v>
      </c>
      <c r="D108" s="3">
        <v>0</v>
      </c>
      <c r="E108" s="3">
        <v>0</v>
      </c>
      <c r="F108" s="7">
        <v>9380</v>
      </c>
      <c r="G108" s="7">
        <v>266613</v>
      </c>
      <c r="H108" s="7">
        <v>4161883.03</v>
      </c>
      <c r="I108" s="15"/>
      <c r="J108" s="7">
        <v>38440</v>
      </c>
      <c r="K108" s="6">
        <v>0</v>
      </c>
      <c r="L108" s="7">
        <v>11737.56</v>
      </c>
      <c r="M108" s="7">
        <v>65720.53</v>
      </c>
      <c r="N108" s="7">
        <v>31390.760000000002</v>
      </c>
      <c r="O108" s="3">
        <v>0</v>
      </c>
      <c r="P108" s="3">
        <v>0</v>
      </c>
      <c r="Q108" s="3">
        <v>0</v>
      </c>
      <c r="R108" s="3">
        <v>0</v>
      </c>
      <c r="S108" s="7">
        <v>36602.84</v>
      </c>
      <c r="T108" s="7">
        <f>SUM(B108:S108)</f>
        <v>18798746.720000003</v>
      </c>
    </row>
    <row r="109" spans="1:20" ht="10.5" customHeight="1">
      <c r="A109" s="18" t="s">
        <v>70</v>
      </c>
      <c r="B109" s="7">
        <v>19632772</v>
      </c>
      <c r="C109" s="7">
        <v>493</v>
      </c>
      <c r="D109" s="3">
        <v>0</v>
      </c>
      <c r="E109" s="3">
        <v>0</v>
      </c>
      <c r="F109" s="3">
        <v>0</v>
      </c>
      <c r="G109" s="7">
        <v>391620</v>
      </c>
      <c r="H109" s="7">
        <v>8058514.75</v>
      </c>
      <c r="I109" s="15"/>
      <c r="J109" s="7">
        <v>131102</v>
      </c>
      <c r="K109" s="6">
        <v>0</v>
      </c>
      <c r="L109" s="7">
        <v>28316.93</v>
      </c>
      <c r="M109" s="3">
        <v>0</v>
      </c>
      <c r="N109" s="7">
        <v>59937.600000000006</v>
      </c>
      <c r="O109" s="7">
        <v>14936.93</v>
      </c>
      <c r="P109" s="3">
        <v>0</v>
      </c>
      <c r="Q109" s="3">
        <v>0</v>
      </c>
      <c r="R109" s="3">
        <v>0</v>
      </c>
      <c r="S109" s="7">
        <v>172399.94</v>
      </c>
      <c r="T109" s="7">
        <f>SUM(B109:S109)</f>
        <v>28490093.150000002</v>
      </c>
    </row>
    <row r="110" spans="1:20" ht="10.5" customHeight="1">
      <c r="A110" s="18" t="s">
        <v>71</v>
      </c>
      <c r="B110" s="7">
        <v>973565828</v>
      </c>
      <c r="C110" s="7">
        <v>382811</v>
      </c>
      <c r="D110" s="3">
        <v>0</v>
      </c>
      <c r="E110" s="7">
        <v>29235368</v>
      </c>
      <c r="F110" s="7">
        <v>4457569</v>
      </c>
      <c r="G110" s="7">
        <v>49117187</v>
      </c>
      <c r="H110" s="7">
        <v>217526685.60000002</v>
      </c>
      <c r="I110" s="15" t="s">
        <v>114</v>
      </c>
      <c r="J110" s="7">
        <v>11858308</v>
      </c>
      <c r="K110" s="6">
        <v>0</v>
      </c>
      <c r="L110" s="7">
        <v>39350.04000000001</v>
      </c>
      <c r="M110" s="7">
        <v>224193.24</v>
      </c>
      <c r="N110" s="7">
        <v>1333437.9100000001</v>
      </c>
      <c r="O110" s="3">
        <v>0</v>
      </c>
      <c r="P110" s="3">
        <v>0</v>
      </c>
      <c r="Q110" s="3">
        <v>0</v>
      </c>
      <c r="R110" s="3">
        <v>0</v>
      </c>
      <c r="S110" s="7">
        <v>600677.04</v>
      </c>
      <c r="T110" s="7">
        <f>SUM(B110:S110)</f>
        <v>1288341414.83</v>
      </c>
    </row>
    <row r="111" spans="1:20" ht="10.5" customHeight="1">
      <c r="A111" s="18"/>
      <c r="B111" s="7"/>
      <c r="C111" s="7"/>
      <c r="E111" s="7"/>
      <c r="F111" s="7"/>
      <c r="G111" s="7"/>
      <c r="H111" s="7"/>
      <c r="I111" s="15"/>
      <c r="J111" s="7"/>
      <c r="L111" s="7"/>
      <c r="M111" s="7"/>
      <c r="N111" s="7"/>
      <c r="O111" s="7"/>
      <c r="P111" s="3"/>
      <c r="Q111" s="3"/>
      <c r="R111" s="3"/>
      <c r="S111" s="7"/>
      <c r="T111" s="7"/>
    </row>
    <row r="112" spans="1:20" ht="10.5" customHeight="1">
      <c r="A112" s="18"/>
      <c r="B112" s="7"/>
      <c r="C112" s="7"/>
      <c r="D112" s="7"/>
      <c r="E112" s="7"/>
      <c r="F112" s="7"/>
      <c r="G112" s="7"/>
      <c r="H112" s="7"/>
      <c r="I112" s="15"/>
      <c r="J112" s="7"/>
      <c r="K112" s="95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0.5" customHeight="1">
      <c r="A113" s="18" t="s">
        <v>72</v>
      </c>
      <c r="B113" s="7">
        <v>9174662</v>
      </c>
      <c r="C113" s="7">
        <v>5580</v>
      </c>
      <c r="D113" s="3">
        <v>0</v>
      </c>
      <c r="E113" s="3">
        <v>0</v>
      </c>
      <c r="F113" s="3">
        <v>0</v>
      </c>
      <c r="G113" s="7">
        <v>55281</v>
      </c>
      <c r="H113" s="7">
        <v>2993199.73</v>
      </c>
      <c r="I113" s="15"/>
      <c r="J113" s="7">
        <v>44815</v>
      </c>
      <c r="K113" s="6">
        <v>0</v>
      </c>
      <c r="L113" s="7">
        <v>10163.05</v>
      </c>
      <c r="M113" s="3">
        <v>0</v>
      </c>
      <c r="N113" s="7">
        <v>20798</v>
      </c>
      <c r="O113" s="7">
        <v>5188.09</v>
      </c>
      <c r="P113" s="3">
        <v>0</v>
      </c>
      <c r="Q113" s="3">
        <v>0</v>
      </c>
      <c r="R113" s="3">
        <v>0</v>
      </c>
      <c r="S113" s="7">
        <v>55525.08</v>
      </c>
      <c r="T113" s="7">
        <f>SUM(B113:S113)</f>
        <v>12365211.950000001</v>
      </c>
    </row>
    <row r="114" spans="1:20" ht="10.5" customHeight="1">
      <c r="A114" s="18" t="s">
        <v>73</v>
      </c>
      <c r="B114" s="7">
        <v>18542891</v>
      </c>
      <c r="C114" s="7">
        <v>9935</v>
      </c>
      <c r="D114" s="3">
        <v>0</v>
      </c>
      <c r="E114" s="3">
        <v>0</v>
      </c>
      <c r="F114" s="7">
        <v>641</v>
      </c>
      <c r="G114" s="7">
        <v>32576</v>
      </c>
      <c r="H114" s="7">
        <v>3783976.31</v>
      </c>
      <c r="I114" s="15"/>
      <c r="J114" s="7">
        <v>110975</v>
      </c>
      <c r="K114" s="95">
        <v>191578.1</v>
      </c>
      <c r="L114" s="7">
        <v>15652.97</v>
      </c>
      <c r="M114" s="7">
        <v>88036.48</v>
      </c>
      <c r="N114" s="7">
        <v>36794.020000000004</v>
      </c>
      <c r="O114" s="3">
        <v>0</v>
      </c>
      <c r="P114" s="3">
        <v>0</v>
      </c>
      <c r="Q114" s="3">
        <v>0</v>
      </c>
      <c r="R114" s="3">
        <v>0</v>
      </c>
      <c r="S114" s="7">
        <v>19584.749999999996</v>
      </c>
      <c r="T114" s="7">
        <f>SUM(B114:S114)</f>
        <v>22832640.63</v>
      </c>
    </row>
    <row r="115" spans="1:20" ht="10.5" customHeight="1">
      <c r="A115" s="18" t="s">
        <v>74</v>
      </c>
      <c r="B115" s="7">
        <v>55374022</v>
      </c>
      <c r="C115" s="7">
        <v>41358</v>
      </c>
      <c r="D115" s="3">
        <v>0</v>
      </c>
      <c r="E115" s="3">
        <v>0</v>
      </c>
      <c r="F115" s="7">
        <v>60803</v>
      </c>
      <c r="G115" s="7">
        <v>1400139</v>
      </c>
      <c r="H115" s="7">
        <v>16037751.040000003</v>
      </c>
      <c r="I115" s="15"/>
      <c r="J115" s="7">
        <v>660676.34</v>
      </c>
      <c r="K115" s="95">
        <v>1455585.3499999999</v>
      </c>
      <c r="L115" s="7">
        <v>35914.43</v>
      </c>
      <c r="M115" s="7">
        <v>202585.52</v>
      </c>
      <c r="N115" s="7">
        <v>122774.59</v>
      </c>
      <c r="O115" s="7">
        <v>30608.92</v>
      </c>
      <c r="P115" s="3">
        <v>0</v>
      </c>
      <c r="Q115" s="3">
        <v>0</v>
      </c>
      <c r="R115" s="3">
        <v>0</v>
      </c>
      <c r="S115" s="7">
        <v>16055.34</v>
      </c>
      <c r="T115" s="7">
        <f>SUM(B115:S115)</f>
        <v>75438273.53000002</v>
      </c>
    </row>
    <row r="116" spans="1:20" ht="10.5" customHeight="1">
      <c r="A116" s="18" t="s">
        <v>75</v>
      </c>
      <c r="B116" s="7">
        <v>48438240</v>
      </c>
      <c r="C116" s="7">
        <v>153192</v>
      </c>
      <c r="D116" s="3">
        <v>0</v>
      </c>
      <c r="E116" s="3">
        <v>0</v>
      </c>
      <c r="F116" s="7">
        <v>71833</v>
      </c>
      <c r="G116" s="7">
        <v>1349341</v>
      </c>
      <c r="H116" s="7">
        <v>13355597.049999997</v>
      </c>
      <c r="I116" s="15"/>
      <c r="J116" s="7">
        <v>266516.57</v>
      </c>
      <c r="K116" s="6">
        <v>0</v>
      </c>
      <c r="L116" s="7">
        <v>32057.1</v>
      </c>
      <c r="M116" s="7">
        <v>180225.58</v>
      </c>
      <c r="N116" s="7">
        <v>125150.5</v>
      </c>
      <c r="O116" s="7">
        <v>31183.2</v>
      </c>
      <c r="P116" s="3">
        <v>0</v>
      </c>
      <c r="Q116" s="3">
        <v>0</v>
      </c>
      <c r="R116" s="3">
        <v>0</v>
      </c>
      <c r="S116" s="7">
        <v>195395.72999999998</v>
      </c>
      <c r="T116" s="7">
        <f>SUM(B116:S116)</f>
        <v>64198731.73</v>
      </c>
    </row>
    <row r="117" spans="1:20" ht="10.5" customHeight="1">
      <c r="A117" s="18" t="s">
        <v>76</v>
      </c>
      <c r="B117" s="7">
        <v>172828019</v>
      </c>
      <c r="C117" s="7">
        <v>52803</v>
      </c>
      <c r="D117" s="3">
        <v>0</v>
      </c>
      <c r="E117" s="3">
        <v>0</v>
      </c>
      <c r="F117" s="7">
        <v>600778</v>
      </c>
      <c r="G117" s="7">
        <v>4955993</v>
      </c>
      <c r="H117" s="7">
        <v>63514253.620000005</v>
      </c>
      <c r="I117" s="15"/>
      <c r="J117" s="7">
        <v>2253131</v>
      </c>
      <c r="K117" s="6">
        <v>0</v>
      </c>
      <c r="L117" s="7">
        <v>72217.86</v>
      </c>
      <c r="M117" s="7">
        <v>406869.05</v>
      </c>
      <c r="N117" s="7">
        <v>286009.6</v>
      </c>
      <c r="O117" s="7">
        <v>71311.48</v>
      </c>
      <c r="P117" s="3">
        <v>0</v>
      </c>
      <c r="Q117" s="3">
        <v>0</v>
      </c>
      <c r="R117" s="3">
        <v>0</v>
      </c>
      <c r="S117" s="7">
        <v>1207925.85</v>
      </c>
      <c r="T117" s="7">
        <f>SUM(B117:S117)</f>
        <v>246249311.46</v>
      </c>
    </row>
    <row r="118" spans="1:20" ht="10.5" customHeight="1">
      <c r="A118" s="18"/>
      <c r="B118" s="7"/>
      <c r="C118" s="7"/>
      <c r="F118" s="7"/>
      <c r="G118" s="7"/>
      <c r="H118" s="7"/>
      <c r="I118" s="15"/>
      <c r="J118" s="7"/>
      <c r="L118" s="7"/>
      <c r="M118" s="7"/>
      <c r="N118" s="7"/>
      <c r="O118" s="7"/>
      <c r="P118" s="3"/>
      <c r="Q118" s="3"/>
      <c r="R118" s="3"/>
      <c r="S118" s="7"/>
      <c r="T118" s="7"/>
    </row>
    <row r="119" spans="1:20" ht="10.5" customHeight="1">
      <c r="A119" s="18"/>
      <c r="B119" s="7"/>
      <c r="C119" s="7"/>
      <c r="D119" s="7"/>
      <c r="E119" s="7"/>
      <c r="F119" s="7"/>
      <c r="G119" s="73"/>
      <c r="H119" s="7"/>
      <c r="I119" s="15"/>
      <c r="J119" s="7"/>
      <c r="K119" s="95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0.5" customHeight="1">
      <c r="A120" s="18" t="s">
        <v>77</v>
      </c>
      <c r="B120" s="7">
        <v>17722033</v>
      </c>
      <c r="C120" s="7">
        <v>6210</v>
      </c>
      <c r="D120" s="3">
        <v>0</v>
      </c>
      <c r="E120" s="3">
        <v>0</v>
      </c>
      <c r="F120" s="3">
        <v>0</v>
      </c>
      <c r="G120" s="7">
        <v>58643</v>
      </c>
      <c r="H120" s="7">
        <v>1923380.0000000002</v>
      </c>
      <c r="I120" s="15"/>
      <c r="J120" s="7">
        <v>58918</v>
      </c>
      <c r="K120" s="6">
        <v>0</v>
      </c>
      <c r="L120" s="7">
        <v>11762.289999999999</v>
      </c>
      <c r="M120" s="7">
        <v>66103.25</v>
      </c>
      <c r="N120" s="7">
        <v>28099.399999999998</v>
      </c>
      <c r="O120" s="3">
        <v>0</v>
      </c>
      <c r="P120" s="3">
        <v>0</v>
      </c>
      <c r="Q120" s="3">
        <v>0</v>
      </c>
      <c r="R120" s="3">
        <v>0</v>
      </c>
      <c r="S120" s="7">
        <v>6694.81</v>
      </c>
      <c r="T120" s="7">
        <f>SUM(B120:S120)</f>
        <v>19881843.749999996</v>
      </c>
    </row>
    <row r="121" spans="1:20" ht="10.5" customHeight="1">
      <c r="A121" s="18" t="s">
        <v>78</v>
      </c>
      <c r="B121" s="7">
        <v>90525173</v>
      </c>
      <c r="C121" s="7">
        <v>69929</v>
      </c>
      <c r="D121" s="3">
        <v>0</v>
      </c>
      <c r="E121" s="3">
        <v>0</v>
      </c>
      <c r="F121" s="7">
        <v>358698</v>
      </c>
      <c r="G121" s="7">
        <v>1740989</v>
      </c>
      <c r="H121" s="7">
        <v>34773821.35</v>
      </c>
      <c r="I121" s="15"/>
      <c r="J121" s="7">
        <v>711615</v>
      </c>
      <c r="K121" s="95">
        <v>4159725.7</v>
      </c>
      <c r="L121" s="7">
        <v>85549.45</v>
      </c>
      <c r="M121" s="7">
        <v>481682.24</v>
      </c>
      <c r="N121" s="7">
        <v>255893.63</v>
      </c>
      <c r="O121" s="7">
        <v>63756.270000000004</v>
      </c>
      <c r="P121" s="3">
        <v>0</v>
      </c>
      <c r="Q121" s="3">
        <v>0</v>
      </c>
      <c r="R121" s="3">
        <v>0</v>
      </c>
      <c r="S121" s="7">
        <v>980012.81</v>
      </c>
      <c r="T121" s="7">
        <f>SUM(B121:S121)</f>
        <v>134206845.44999999</v>
      </c>
    </row>
    <row r="122" spans="1:20" ht="10.5" customHeight="1">
      <c r="A122" s="18" t="s">
        <v>79</v>
      </c>
      <c r="B122" s="7">
        <v>146336146</v>
      </c>
      <c r="C122" s="7">
        <v>523074</v>
      </c>
      <c r="D122" s="3">
        <v>0</v>
      </c>
      <c r="E122" s="3">
        <v>0</v>
      </c>
      <c r="F122" s="7">
        <v>72307</v>
      </c>
      <c r="G122" s="7">
        <v>1357706</v>
      </c>
      <c r="H122" s="7">
        <v>19797940.65</v>
      </c>
      <c r="I122" s="85" t="s">
        <v>114</v>
      </c>
      <c r="J122" s="7">
        <v>1006256</v>
      </c>
      <c r="K122" s="95">
        <v>6049672.36</v>
      </c>
      <c r="L122" s="7">
        <v>42563.479999999996</v>
      </c>
      <c r="M122" s="7">
        <v>239145.32</v>
      </c>
      <c r="N122" s="7">
        <v>185079.4</v>
      </c>
      <c r="O122" s="7">
        <v>46122.770000000004</v>
      </c>
      <c r="P122" s="3">
        <v>0</v>
      </c>
      <c r="Q122" s="3">
        <v>0</v>
      </c>
      <c r="R122" s="3">
        <v>0</v>
      </c>
      <c r="S122" s="7">
        <v>301926.30999999994</v>
      </c>
      <c r="T122" s="7">
        <f>SUM(B122:S122)</f>
        <v>175957939.29000002</v>
      </c>
    </row>
    <row r="123" spans="1:20" ht="10.5" customHeight="1">
      <c r="A123" s="18" t="s">
        <v>80</v>
      </c>
      <c r="B123" s="7">
        <v>10181821</v>
      </c>
      <c r="C123" s="7">
        <v>5145</v>
      </c>
      <c r="D123" s="3">
        <v>0</v>
      </c>
      <c r="E123" s="3">
        <v>0</v>
      </c>
      <c r="F123" s="3">
        <v>0</v>
      </c>
      <c r="G123" s="3">
        <v>0</v>
      </c>
      <c r="H123" s="7">
        <v>2230050.28</v>
      </c>
      <c r="I123" s="15"/>
      <c r="J123" s="7">
        <v>66360.18</v>
      </c>
      <c r="K123" s="95">
        <v>260112.12</v>
      </c>
      <c r="L123" s="7">
        <v>6064.2300000000005</v>
      </c>
      <c r="M123" s="7">
        <v>34122.78</v>
      </c>
      <c r="N123" s="7">
        <v>17360.61</v>
      </c>
      <c r="O123" s="7">
        <v>4326.93</v>
      </c>
      <c r="P123" s="3">
        <v>0</v>
      </c>
      <c r="Q123" s="3">
        <v>0</v>
      </c>
      <c r="R123" s="3">
        <v>0</v>
      </c>
      <c r="S123" s="7">
        <v>10892.03</v>
      </c>
      <c r="T123" s="7">
        <f>SUM(B123:S123)</f>
        <v>12816255.159999996</v>
      </c>
    </row>
    <row r="124" spans="1:20" ht="10.5" customHeight="1">
      <c r="A124" s="18" t="s">
        <v>81</v>
      </c>
      <c r="B124" s="7">
        <v>22821404</v>
      </c>
      <c r="C124" s="7">
        <v>9345</v>
      </c>
      <c r="D124" s="7">
        <v>804935</v>
      </c>
      <c r="E124" s="3">
        <v>0</v>
      </c>
      <c r="F124" s="7">
        <v>61181</v>
      </c>
      <c r="G124" s="7">
        <v>552763</v>
      </c>
      <c r="H124" s="7">
        <v>7513057.120000002</v>
      </c>
      <c r="I124" s="15"/>
      <c r="J124" s="7">
        <v>117871</v>
      </c>
      <c r="K124" s="6">
        <v>0</v>
      </c>
      <c r="L124" s="7">
        <v>16993.94</v>
      </c>
      <c r="M124" s="7">
        <v>95862.24</v>
      </c>
      <c r="N124" s="7">
        <v>52440.42</v>
      </c>
      <c r="O124" s="7">
        <v>13070.59</v>
      </c>
      <c r="P124" s="3">
        <v>0</v>
      </c>
      <c r="Q124" s="3">
        <v>0</v>
      </c>
      <c r="R124" s="3">
        <v>0</v>
      </c>
      <c r="S124" s="7">
        <v>205086.91</v>
      </c>
      <c r="T124" s="7">
        <f>SUM(B124:S124)</f>
        <v>32264010.220000003</v>
      </c>
    </row>
    <row r="125" spans="1:20" ht="10.5" customHeight="1">
      <c r="A125" s="18"/>
      <c r="B125" s="7"/>
      <c r="C125" s="7"/>
      <c r="D125" s="7"/>
      <c r="G125" s="7"/>
      <c r="H125" s="7"/>
      <c r="I125" s="15"/>
      <c r="J125" s="7"/>
      <c r="K125" s="95"/>
      <c r="L125" s="7"/>
      <c r="M125" s="7"/>
      <c r="N125" s="7"/>
      <c r="O125" s="7"/>
      <c r="P125" s="3"/>
      <c r="Q125" s="3"/>
      <c r="R125" s="3"/>
      <c r="S125" s="7"/>
      <c r="T125" s="7"/>
    </row>
    <row r="126" spans="1:20" ht="10.5" customHeight="1">
      <c r="A126" s="18"/>
      <c r="B126" s="7"/>
      <c r="C126" s="7"/>
      <c r="D126" s="7"/>
      <c r="G126" s="7"/>
      <c r="H126" s="7"/>
      <c r="I126" s="15"/>
      <c r="J126" s="7"/>
      <c r="K126" s="95"/>
      <c r="L126" s="7"/>
      <c r="M126" s="7"/>
      <c r="N126" s="7"/>
      <c r="O126" s="7"/>
      <c r="P126" s="3"/>
      <c r="Q126" s="3"/>
      <c r="R126" s="3"/>
      <c r="S126" s="7"/>
      <c r="T126" s="7"/>
    </row>
    <row r="127" spans="17:20" ht="10.5" customHeight="1">
      <c r="Q127" s="9"/>
      <c r="R127" s="9"/>
      <c r="S127" s="7"/>
      <c r="T127" s="7"/>
    </row>
    <row r="128" spans="1:20" ht="10.5" customHeight="1">
      <c r="A128" s="8"/>
      <c r="B128" s="7"/>
      <c r="C128" s="7"/>
      <c r="D128" s="7"/>
      <c r="G128" s="7"/>
      <c r="H128" s="7"/>
      <c r="I128" s="15"/>
      <c r="J128" s="7"/>
      <c r="K128" s="95"/>
      <c r="L128" s="7"/>
      <c r="M128" s="7"/>
      <c r="N128" s="7"/>
      <c r="O128" s="7"/>
      <c r="P128" s="3"/>
      <c r="Q128" s="3"/>
      <c r="R128" s="3"/>
      <c r="S128" s="7"/>
      <c r="T128" s="7"/>
    </row>
    <row r="129" spans="1:20" ht="10.5" customHeight="1">
      <c r="A129" s="8" t="s">
        <v>174</v>
      </c>
      <c r="B129" s="2"/>
      <c r="G129" s="4"/>
      <c r="H129" s="2"/>
      <c r="I129" s="9"/>
      <c r="L129" s="4"/>
      <c r="M129" s="4"/>
      <c r="N129" s="4"/>
      <c r="O129" s="4"/>
      <c r="P129" s="9"/>
      <c r="Q129" s="3"/>
      <c r="R129" s="3"/>
      <c r="S129" s="7"/>
      <c r="T129" s="7"/>
    </row>
    <row r="130" spans="1:19" ht="10.5" customHeight="1">
      <c r="A130" s="91" t="s">
        <v>138</v>
      </c>
      <c r="B130" s="91" t="s">
        <v>138</v>
      </c>
      <c r="C130" s="75"/>
      <c r="D130" s="75"/>
      <c r="E130" s="75"/>
      <c r="F130" s="75"/>
      <c r="G130" s="76"/>
      <c r="H130" s="97"/>
      <c r="I130" s="74"/>
      <c r="J130" s="75"/>
      <c r="K130" s="12"/>
      <c r="L130" s="98"/>
      <c r="M130" s="99"/>
      <c r="N130" s="99"/>
      <c r="O130" s="99"/>
      <c r="P130" s="99"/>
      <c r="Q130" s="99"/>
      <c r="R130" s="99"/>
      <c r="S130" s="99"/>
    </row>
    <row r="131" spans="1:20" ht="10.5" customHeight="1">
      <c r="A131" s="26"/>
      <c r="B131" s="27" t="s">
        <v>182</v>
      </c>
      <c r="C131" s="28"/>
      <c r="D131" s="29"/>
      <c r="E131" s="29"/>
      <c r="F131" s="29"/>
      <c r="G131" s="30"/>
      <c r="H131" s="31"/>
      <c r="I131" s="32"/>
      <c r="J131" s="33"/>
      <c r="K131" s="34" t="s">
        <v>137</v>
      </c>
      <c r="L131" s="35"/>
      <c r="M131" s="36" t="s">
        <v>172</v>
      </c>
      <c r="N131" s="36"/>
      <c r="O131" s="37"/>
      <c r="P131" s="38"/>
      <c r="Q131" s="38"/>
      <c r="R131" s="38"/>
      <c r="S131" s="39"/>
      <c r="T131" s="40"/>
    </row>
    <row r="132" spans="1:20" ht="10.5" customHeight="1">
      <c r="A132" s="41"/>
      <c r="B132" s="42" t="s">
        <v>181</v>
      </c>
      <c r="C132" s="43"/>
      <c r="D132" s="44"/>
      <c r="E132" s="44"/>
      <c r="F132" s="44"/>
      <c r="G132" s="45"/>
      <c r="H132" s="46"/>
      <c r="I132" s="47"/>
      <c r="J132" s="48"/>
      <c r="K132" s="49" t="s">
        <v>133</v>
      </c>
      <c r="L132" s="50"/>
      <c r="M132" s="51" t="s">
        <v>127</v>
      </c>
      <c r="N132" s="52"/>
      <c r="O132" s="52"/>
      <c r="P132" s="54" t="s">
        <v>153</v>
      </c>
      <c r="Q132" s="55"/>
      <c r="R132" s="29"/>
      <c r="S132" s="29"/>
      <c r="T132" s="56"/>
    </row>
    <row r="133" spans="1:20" ht="10.5" customHeight="1">
      <c r="A133" s="41"/>
      <c r="B133" s="57" t="s">
        <v>123</v>
      </c>
      <c r="C133" s="58" t="s">
        <v>180</v>
      </c>
      <c r="D133" s="59"/>
      <c r="E133" s="29"/>
      <c r="F133" s="29"/>
      <c r="G133" s="60"/>
      <c r="H133" s="88" t="s">
        <v>155</v>
      </c>
      <c r="I133" s="32"/>
      <c r="J133" s="48" t="s">
        <v>0</v>
      </c>
      <c r="K133" s="61" t="s">
        <v>134</v>
      </c>
      <c r="L133" s="48" t="s">
        <v>117</v>
      </c>
      <c r="M133" s="51" t="s">
        <v>2</v>
      </c>
      <c r="N133" s="48" t="s">
        <v>142</v>
      </c>
      <c r="O133" s="48" t="s">
        <v>1</v>
      </c>
      <c r="P133" s="63"/>
      <c r="Q133" s="53" t="s">
        <v>132</v>
      </c>
      <c r="R133" s="49" t="s">
        <v>130</v>
      </c>
      <c r="S133" s="49" t="s">
        <v>131</v>
      </c>
      <c r="T133" s="64"/>
    </row>
    <row r="134" spans="1:20" ht="10.5" customHeight="1">
      <c r="A134" s="41"/>
      <c r="B134" s="48" t="s">
        <v>124</v>
      </c>
      <c r="C134" s="43" t="s">
        <v>179</v>
      </c>
      <c r="D134" s="89"/>
      <c r="E134" s="44"/>
      <c r="F134" s="44"/>
      <c r="G134" s="47"/>
      <c r="H134" s="90" t="s">
        <v>139</v>
      </c>
      <c r="I134" s="65"/>
      <c r="J134" s="51" t="s">
        <v>125</v>
      </c>
      <c r="K134" s="61" t="s">
        <v>135</v>
      </c>
      <c r="L134" s="51" t="s">
        <v>118</v>
      </c>
      <c r="M134" s="51" t="s">
        <v>128</v>
      </c>
      <c r="N134" s="51" t="s">
        <v>143</v>
      </c>
      <c r="O134" s="51" t="s">
        <v>3</v>
      </c>
      <c r="P134" s="62" t="s">
        <v>161</v>
      </c>
      <c r="Q134" s="62" t="s">
        <v>162</v>
      </c>
      <c r="R134" s="51" t="s">
        <v>163</v>
      </c>
      <c r="S134" s="51" t="s">
        <v>115</v>
      </c>
      <c r="T134" s="64"/>
    </row>
    <row r="135" spans="1:20" ht="10.5" customHeight="1">
      <c r="A135" s="41"/>
      <c r="B135" s="51" t="s">
        <v>4</v>
      </c>
      <c r="C135" s="48"/>
      <c r="D135" s="34" t="s">
        <v>119</v>
      </c>
      <c r="E135" s="66"/>
      <c r="F135" s="34" t="s">
        <v>176</v>
      </c>
      <c r="G135" s="67"/>
      <c r="H135" s="90" t="s">
        <v>140</v>
      </c>
      <c r="I135" s="65"/>
      <c r="J135" s="51" t="s">
        <v>126</v>
      </c>
      <c r="K135" s="61" t="s">
        <v>136</v>
      </c>
      <c r="L135" s="51" t="s">
        <v>6</v>
      </c>
      <c r="M135" s="51" t="s">
        <v>129</v>
      </c>
      <c r="N135" s="51" t="s">
        <v>6</v>
      </c>
      <c r="O135" s="51" t="s">
        <v>6</v>
      </c>
      <c r="P135" s="51" t="s">
        <v>157</v>
      </c>
      <c r="Q135" s="51" t="s">
        <v>157</v>
      </c>
      <c r="R135" s="51" t="s">
        <v>157</v>
      </c>
      <c r="S135" s="51" t="s">
        <v>157</v>
      </c>
      <c r="T135" s="68"/>
    </row>
    <row r="136" spans="1:20" ht="10.5" customHeight="1">
      <c r="A136" s="89"/>
      <c r="B136" s="51" t="s">
        <v>7</v>
      </c>
      <c r="C136" s="48" t="s">
        <v>122</v>
      </c>
      <c r="D136" s="67" t="s">
        <v>120</v>
      </c>
      <c r="E136" s="66" t="s">
        <v>121</v>
      </c>
      <c r="F136" s="48" t="s">
        <v>177</v>
      </c>
      <c r="G136" s="67" t="s">
        <v>5</v>
      </c>
      <c r="H136" s="90" t="s">
        <v>154</v>
      </c>
      <c r="I136" s="65"/>
      <c r="J136" s="51" t="s">
        <v>145</v>
      </c>
      <c r="K136" s="51" t="s">
        <v>164</v>
      </c>
      <c r="L136" s="51" t="s">
        <v>7</v>
      </c>
      <c r="M136" s="51" t="s">
        <v>116</v>
      </c>
      <c r="N136" s="51" t="s">
        <v>7</v>
      </c>
      <c r="O136" s="51" t="s">
        <v>7</v>
      </c>
      <c r="P136" s="51" t="s">
        <v>156</v>
      </c>
      <c r="Q136" s="51" t="s">
        <v>158</v>
      </c>
      <c r="R136" s="51" t="s">
        <v>159</v>
      </c>
      <c r="S136" s="51" t="s">
        <v>160</v>
      </c>
      <c r="T136" s="64" t="s">
        <v>8</v>
      </c>
    </row>
    <row r="137" spans="1:20" ht="10.5" customHeight="1">
      <c r="A137" s="92" t="s">
        <v>9</v>
      </c>
      <c r="B137" s="69" t="s">
        <v>10</v>
      </c>
      <c r="C137" s="69" t="s">
        <v>10</v>
      </c>
      <c r="D137" s="69" t="s">
        <v>10</v>
      </c>
      <c r="E137" s="69" t="s">
        <v>10</v>
      </c>
      <c r="F137" s="69" t="s">
        <v>10</v>
      </c>
      <c r="G137" s="69" t="s">
        <v>10</v>
      </c>
      <c r="H137" s="70" t="s">
        <v>10</v>
      </c>
      <c r="I137" s="71"/>
      <c r="J137" s="69" t="s">
        <v>10</v>
      </c>
      <c r="K137" s="72" t="s">
        <v>10</v>
      </c>
      <c r="L137" s="69" t="s">
        <v>10</v>
      </c>
      <c r="M137" s="69" t="s">
        <v>10</v>
      </c>
      <c r="N137" s="69" t="s">
        <v>10</v>
      </c>
      <c r="O137" s="69" t="s">
        <v>10</v>
      </c>
      <c r="P137" s="69" t="s">
        <v>10</v>
      </c>
      <c r="Q137" s="69" t="s">
        <v>10</v>
      </c>
      <c r="R137" s="72" t="s">
        <v>10</v>
      </c>
      <c r="S137" s="72" t="s">
        <v>10</v>
      </c>
      <c r="T137" s="72" t="s">
        <v>10</v>
      </c>
    </row>
    <row r="138" spans="1:20" ht="10.5" customHeight="1">
      <c r="A138" s="18" t="s">
        <v>82</v>
      </c>
      <c r="B138" s="7">
        <v>45713005</v>
      </c>
      <c r="C138" s="102" t="s">
        <v>175</v>
      </c>
      <c r="D138" s="3">
        <v>0</v>
      </c>
      <c r="E138" s="3">
        <v>0</v>
      </c>
      <c r="F138" s="3">
        <v>0</v>
      </c>
      <c r="G138" s="22">
        <v>7347</v>
      </c>
      <c r="H138" s="22">
        <v>9562916.860000001</v>
      </c>
      <c r="I138" s="100"/>
      <c r="J138" s="21">
        <v>487156</v>
      </c>
      <c r="K138" s="95">
        <v>303253.72</v>
      </c>
      <c r="L138" s="25">
        <v>38565.18</v>
      </c>
      <c r="M138" s="7">
        <v>217669.57</v>
      </c>
      <c r="N138" s="7">
        <v>74477.63</v>
      </c>
      <c r="O138" s="7">
        <v>18571.6</v>
      </c>
      <c r="P138" s="3">
        <v>0</v>
      </c>
      <c r="Q138" s="3">
        <v>0</v>
      </c>
      <c r="R138" s="3">
        <v>0</v>
      </c>
      <c r="S138" s="25">
        <v>280906.42000000004</v>
      </c>
      <c r="T138" s="7">
        <f>SUM(B138:S138)</f>
        <v>56703868.980000004</v>
      </c>
    </row>
    <row r="139" spans="1:20" ht="10.5" customHeight="1">
      <c r="A139" s="18" t="s">
        <v>83</v>
      </c>
      <c r="B139" s="7">
        <v>7911222</v>
      </c>
      <c r="C139" s="7">
        <v>10910</v>
      </c>
      <c r="D139" s="7">
        <v>278116</v>
      </c>
      <c r="E139" s="3">
        <v>0</v>
      </c>
      <c r="F139" s="3">
        <v>0</v>
      </c>
      <c r="G139" s="7">
        <v>5046</v>
      </c>
      <c r="H139" s="22">
        <v>1583686.2900000003</v>
      </c>
      <c r="I139" s="15"/>
      <c r="J139" s="21">
        <v>39599</v>
      </c>
      <c r="K139" s="95">
        <v>489793.47000000003</v>
      </c>
      <c r="L139" s="25">
        <v>8538.9</v>
      </c>
      <c r="M139" s="7">
        <v>47708.49</v>
      </c>
      <c r="N139" s="7">
        <v>18091.050000000003</v>
      </c>
      <c r="O139" s="7">
        <v>4506.33</v>
      </c>
      <c r="P139" s="3">
        <v>0</v>
      </c>
      <c r="Q139" s="3">
        <v>0</v>
      </c>
      <c r="R139" s="3">
        <v>0</v>
      </c>
      <c r="S139" s="25">
        <v>19843.309999999998</v>
      </c>
      <c r="T139" s="7">
        <f>SUM(B139:S139)</f>
        <v>10417060.840000004</v>
      </c>
    </row>
    <row r="140" spans="1:20" ht="10.5" customHeight="1">
      <c r="A140" s="18" t="s">
        <v>84</v>
      </c>
      <c r="B140" s="7">
        <v>30959191</v>
      </c>
      <c r="C140" s="7">
        <v>19713</v>
      </c>
      <c r="D140" s="3">
        <v>0</v>
      </c>
      <c r="E140" s="3">
        <v>0</v>
      </c>
      <c r="F140" s="7">
        <v>13729</v>
      </c>
      <c r="G140" s="7">
        <v>221528</v>
      </c>
      <c r="H140" s="22">
        <v>7000172.89</v>
      </c>
      <c r="I140" s="15"/>
      <c r="J140" s="21">
        <v>206132</v>
      </c>
      <c r="K140" s="6">
        <v>0</v>
      </c>
      <c r="L140" s="25">
        <v>24328.7</v>
      </c>
      <c r="M140" s="7">
        <v>136842.99</v>
      </c>
      <c r="N140" s="7">
        <v>51931.01</v>
      </c>
      <c r="O140" s="7">
        <v>12941.579999999998</v>
      </c>
      <c r="P140" s="3">
        <v>0</v>
      </c>
      <c r="Q140" s="3">
        <v>0</v>
      </c>
      <c r="R140" s="3">
        <v>0</v>
      </c>
      <c r="S140" s="25">
        <v>64366.97</v>
      </c>
      <c r="T140" s="7">
        <f>SUM(B140:S140)</f>
        <v>38710877.14</v>
      </c>
    </row>
    <row r="141" spans="1:20" ht="10.5" customHeight="1">
      <c r="A141" s="18" t="s">
        <v>85</v>
      </c>
      <c r="B141" s="7">
        <v>81726184</v>
      </c>
      <c r="C141" s="7">
        <v>8535</v>
      </c>
      <c r="D141" s="3">
        <v>0</v>
      </c>
      <c r="E141" s="3">
        <v>0</v>
      </c>
      <c r="F141" s="7">
        <v>244295</v>
      </c>
      <c r="G141" s="7">
        <v>1838338</v>
      </c>
      <c r="H141" s="22">
        <v>27841482.2</v>
      </c>
      <c r="I141" s="15"/>
      <c r="J141" s="21">
        <v>685366</v>
      </c>
      <c r="K141" s="95">
        <v>368878.27</v>
      </c>
      <c r="L141" s="25">
        <v>48753.770000000004</v>
      </c>
      <c r="M141" s="7">
        <v>274389.82</v>
      </c>
      <c r="N141" s="7">
        <v>230614.39</v>
      </c>
      <c r="O141" s="7">
        <v>57473.55</v>
      </c>
      <c r="P141" s="3">
        <v>0</v>
      </c>
      <c r="Q141" s="3">
        <v>0</v>
      </c>
      <c r="R141" s="3">
        <v>0</v>
      </c>
      <c r="S141" s="25">
        <v>409570.57999999996</v>
      </c>
      <c r="T141" s="7">
        <f>SUM(B141:S141)</f>
        <v>113733880.57999998</v>
      </c>
    </row>
    <row r="142" spans="1:20" ht="10.5" customHeight="1">
      <c r="A142" s="18" t="s">
        <v>86</v>
      </c>
      <c r="B142" s="7">
        <v>14453905</v>
      </c>
      <c r="C142" s="7">
        <v>4700</v>
      </c>
      <c r="D142" s="3">
        <v>0</v>
      </c>
      <c r="E142" s="3">
        <v>0</v>
      </c>
      <c r="F142" s="3">
        <v>0</v>
      </c>
      <c r="G142" s="7">
        <v>117868</v>
      </c>
      <c r="H142" s="22">
        <v>2866450.83</v>
      </c>
      <c r="I142" s="15"/>
      <c r="J142" s="21">
        <v>116027</v>
      </c>
      <c r="K142" s="95">
        <v>484670.27999999997</v>
      </c>
      <c r="L142" s="25">
        <v>13546.550000000001</v>
      </c>
      <c r="M142" s="3">
        <v>0</v>
      </c>
      <c r="N142" s="7">
        <v>27396.87</v>
      </c>
      <c r="O142" s="7">
        <v>6828.780000000001</v>
      </c>
      <c r="P142" s="3">
        <v>0</v>
      </c>
      <c r="Q142" s="3">
        <v>0</v>
      </c>
      <c r="R142" s="3">
        <v>0</v>
      </c>
      <c r="S142" s="25">
        <v>24044.260000000002</v>
      </c>
      <c r="T142" s="7">
        <f>SUM(B142:S142)</f>
        <v>18115437.570000004</v>
      </c>
    </row>
    <row r="143" spans="1:20" ht="10.5" customHeight="1">
      <c r="A143" s="18"/>
      <c r="B143" s="7"/>
      <c r="C143" s="7"/>
      <c r="F143" s="7"/>
      <c r="G143" s="7"/>
      <c r="H143" s="22"/>
      <c r="I143" s="15"/>
      <c r="J143" s="21"/>
      <c r="K143" s="95"/>
      <c r="L143" s="25"/>
      <c r="N143" s="7"/>
      <c r="O143" s="7"/>
      <c r="P143" s="3"/>
      <c r="Q143" s="3"/>
      <c r="R143" s="3"/>
      <c r="S143" s="25"/>
      <c r="T143" s="7"/>
    </row>
    <row r="144" spans="1:20" ht="10.5" customHeight="1">
      <c r="A144" s="18"/>
      <c r="B144" s="87"/>
      <c r="C144" s="7"/>
      <c r="D144" s="7"/>
      <c r="E144" s="7"/>
      <c r="F144" s="7"/>
      <c r="G144" s="73"/>
      <c r="H144" s="103"/>
      <c r="I144" s="15"/>
      <c r="J144" s="21"/>
      <c r="K144" s="104"/>
      <c r="L144" s="103"/>
      <c r="M144" s="103"/>
      <c r="N144" s="103"/>
      <c r="O144" s="103"/>
      <c r="P144" s="103"/>
      <c r="Q144" s="103"/>
      <c r="R144" s="103"/>
      <c r="S144" s="103"/>
      <c r="T144" s="25"/>
    </row>
    <row r="145" spans="1:20" ht="10.5" customHeight="1">
      <c r="A145" s="18" t="s">
        <v>87</v>
      </c>
      <c r="B145" s="77">
        <v>68679200</v>
      </c>
      <c r="C145" s="7" t="s">
        <v>175</v>
      </c>
      <c r="D145" s="3">
        <v>0</v>
      </c>
      <c r="E145" s="3">
        <v>0</v>
      </c>
      <c r="F145" s="7">
        <v>36183</v>
      </c>
      <c r="G145" s="7">
        <v>853511</v>
      </c>
      <c r="H145" s="22">
        <v>19890398.05</v>
      </c>
      <c r="I145" s="15"/>
      <c r="J145" s="21">
        <v>390428</v>
      </c>
      <c r="K145" s="95">
        <v>366347.16</v>
      </c>
      <c r="L145" s="25">
        <v>69237.44</v>
      </c>
      <c r="M145" s="3">
        <v>0</v>
      </c>
      <c r="N145" s="7">
        <v>189147.58000000002</v>
      </c>
      <c r="O145" s="7">
        <v>47140.18</v>
      </c>
      <c r="P145" s="3">
        <v>0</v>
      </c>
      <c r="Q145" s="3">
        <v>0</v>
      </c>
      <c r="R145" s="3">
        <v>0</v>
      </c>
      <c r="S145" s="25">
        <v>362430.45999999996</v>
      </c>
      <c r="T145" s="7">
        <f>SUM(B145:S145)</f>
        <v>90884022.86999999</v>
      </c>
    </row>
    <row r="146" spans="1:20" ht="10.5" customHeight="1">
      <c r="A146" s="18" t="s">
        <v>88</v>
      </c>
      <c r="B146" s="77">
        <v>25567568</v>
      </c>
      <c r="C146" s="7">
        <v>5034</v>
      </c>
      <c r="D146" s="3">
        <v>0</v>
      </c>
      <c r="E146" s="3">
        <v>0</v>
      </c>
      <c r="F146" s="7">
        <v>20493</v>
      </c>
      <c r="G146" s="7">
        <v>335425</v>
      </c>
      <c r="H146" s="22">
        <v>6260852.659999998</v>
      </c>
      <c r="I146" s="15"/>
      <c r="J146" s="21">
        <v>67157</v>
      </c>
      <c r="K146" s="6">
        <v>0</v>
      </c>
      <c r="L146" s="25">
        <v>21372.28</v>
      </c>
      <c r="M146" s="25">
        <v>80193.69</v>
      </c>
      <c r="N146" s="7">
        <v>60433.71</v>
      </c>
      <c r="O146" s="7">
        <v>15052.880000000001</v>
      </c>
      <c r="P146" s="3">
        <v>0</v>
      </c>
      <c r="Q146" s="3">
        <v>0</v>
      </c>
      <c r="R146" s="3">
        <v>0</v>
      </c>
      <c r="S146" s="25">
        <v>213703.41999999998</v>
      </c>
      <c r="T146" s="7">
        <f>SUM(B146:S146)</f>
        <v>32647285.64</v>
      </c>
    </row>
    <row r="147" spans="1:20" ht="10.5" customHeight="1">
      <c r="A147" s="18" t="s">
        <v>89</v>
      </c>
      <c r="B147" s="77">
        <v>48832546</v>
      </c>
      <c r="C147" s="7">
        <v>45119</v>
      </c>
      <c r="D147" s="3">
        <v>0</v>
      </c>
      <c r="E147" s="3">
        <v>0</v>
      </c>
      <c r="F147" s="7">
        <v>45631</v>
      </c>
      <c r="G147" s="3">
        <v>0</v>
      </c>
      <c r="H147" s="22">
        <v>20417234.25</v>
      </c>
      <c r="I147" s="15"/>
      <c r="J147" s="21">
        <v>140402</v>
      </c>
      <c r="K147" s="6">
        <v>0</v>
      </c>
      <c r="L147" s="25">
        <v>75196.93</v>
      </c>
      <c r="M147" s="3">
        <v>0</v>
      </c>
      <c r="N147" s="7">
        <v>176887.16</v>
      </c>
      <c r="O147" s="7">
        <v>44072.43</v>
      </c>
      <c r="P147" s="3">
        <v>0</v>
      </c>
      <c r="Q147" s="3">
        <v>0</v>
      </c>
      <c r="R147" s="3">
        <v>0</v>
      </c>
      <c r="S147" s="25">
        <v>207980.98</v>
      </c>
      <c r="T147" s="7">
        <f>SUM(B147:S147)</f>
        <v>69985069.75000001</v>
      </c>
    </row>
    <row r="148" spans="1:20" ht="10.5" customHeight="1">
      <c r="A148" s="18" t="s">
        <v>90</v>
      </c>
      <c r="B148" s="77">
        <v>49382433</v>
      </c>
      <c r="C148" s="7">
        <v>73489</v>
      </c>
      <c r="D148" s="3">
        <v>0</v>
      </c>
      <c r="E148" s="3">
        <v>0</v>
      </c>
      <c r="F148" s="7">
        <v>25756</v>
      </c>
      <c r="G148" s="7">
        <v>200258</v>
      </c>
      <c r="H148" s="22">
        <v>11389081.75</v>
      </c>
      <c r="I148" s="15"/>
      <c r="J148" s="21">
        <v>163726</v>
      </c>
      <c r="K148" s="6">
        <v>0</v>
      </c>
      <c r="L148" s="25">
        <v>42498.97</v>
      </c>
      <c r="M148" s="25">
        <v>239096.94</v>
      </c>
      <c r="N148" s="7">
        <v>122355.63</v>
      </c>
      <c r="O148" s="7">
        <v>23041.84</v>
      </c>
      <c r="P148" s="3">
        <v>0</v>
      </c>
      <c r="Q148" s="3">
        <v>0</v>
      </c>
      <c r="R148" s="3">
        <v>0</v>
      </c>
      <c r="S148" s="25">
        <v>243948.99</v>
      </c>
      <c r="T148" s="7">
        <f>SUM(B148:S148)</f>
        <v>61905686.120000005</v>
      </c>
    </row>
    <row r="149" spans="1:20" ht="10.5" customHeight="1">
      <c r="A149" s="18" t="s">
        <v>91</v>
      </c>
      <c r="B149" s="77">
        <v>79054924</v>
      </c>
      <c r="C149" s="7">
        <v>77614</v>
      </c>
      <c r="D149" s="3">
        <v>0</v>
      </c>
      <c r="E149" s="3">
        <v>0</v>
      </c>
      <c r="F149" s="7">
        <v>82263</v>
      </c>
      <c r="G149" s="7">
        <v>372198</v>
      </c>
      <c r="H149" s="22">
        <v>19714265.119999997</v>
      </c>
      <c r="I149" s="15"/>
      <c r="J149" s="21">
        <v>395655</v>
      </c>
      <c r="K149" s="6">
        <v>0</v>
      </c>
      <c r="L149" s="25">
        <v>59892.240000000005</v>
      </c>
      <c r="M149" s="25">
        <v>336481.21</v>
      </c>
      <c r="N149" s="7">
        <v>183527.25</v>
      </c>
      <c r="O149" s="7">
        <v>45733.44</v>
      </c>
      <c r="P149" s="3">
        <v>0</v>
      </c>
      <c r="Q149" s="3">
        <v>0</v>
      </c>
      <c r="R149" s="3">
        <v>0</v>
      </c>
      <c r="S149" s="25">
        <v>406756.1</v>
      </c>
      <c r="T149" s="7">
        <f>SUM(B149:S149)</f>
        <v>100729309.35999998</v>
      </c>
    </row>
    <row r="150" spans="1:20" ht="10.5" customHeight="1">
      <c r="A150" s="18"/>
      <c r="B150" s="77"/>
      <c r="C150" s="7"/>
      <c r="F150" s="7"/>
      <c r="G150" s="7"/>
      <c r="H150" s="22"/>
      <c r="I150" s="15"/>
      <c r="J150" s="21"/>
      <c r="L150" s="25"/>
      <c r="M150" s="25"/>
      <c r="N150" s="7"/>
      <c r="O150" s="7"/>
      <c r="P150" s="3"/>
      <c r="Q150" s="3"/>
      <c r="R150" s="3"/>
      <c r="S150" s="25"/>
      <c r="T150" s="7"/>
    </row>
    <row r="151" spans="1:20" ht="10.5" customHeight="1">
      <c r="A151" s="18"/>
      <c r="B151" s="87"/>
      <c r="C151" s="7"/>
      <c r="D151" s="7"/>
      <c r="E151" s="7"/>
      <c r="F151" s="7"/>
      <c r="G151" s="73"/>
      <c r="H151" s="103"/>
      <c r="I151" s="15"/>
      <c r="J151" s="21"/>
      <c r="K151" s="104"/>
      <c r="L151" s="103"/>
      <c r="M151" s="103"/>
      <c r="N151" s="103"/>
      <c r="O151" s="103"/>
      <c r="P151" s="103"/>
      <c r="Q151" s="103"/>
      <c r="R151" s="103"/>
      <c r="S151" s="103"/>
      <c r="T151" s="25"/>
    </row>
    <row r="152" spans="1:20" ht="10.5" customHeight="1">
      <c r="A152" s="18" t="s">
        <v>92</v>
      </c>
      <c r="B152" s="77">
        <v>38425663</v>
      </c>
      <c r="C152" s="7">
        <v>11450</v>
      </c>
      <c r="D152" s="3">
        <v>0</v>
      </c>
      <c r="E152" s="3">
        <v>0</v>
      </c>
      <c r="F152" s="7">
        <v>19067</v>
      </c>
      <c r="G152" s="7">
        <v>758210</v>
      </c>
      <c r="H152" s="22">
        <v>10701304.57</v>
      </c>
      <c r="I152" s="15"/>
      <c r="J152" s="21">
        <v>218677</v>
      </c>
      <c r="K152" s="6">
        <v>0</v>
      </c>
      <c r="L152" s="25">
        <v>38084.87</v>
      </c>
      <c r="M152" s="3">
        <v>0</v>
      </c>
      <c r="N152" s="7">
        <v>89524.98000000001</v>
      </c>
      <c r="O152" s="7">
        <v>22305.95</v>
      </c>
      <c r="P152" s="3">
        <v>0</v>
      </c>
      <c r="Q152" s="3">
        <v>0</v>
      </c>
      <c r="R152" s="3">
        <v>0</v>
      </c>
      <c r="S152" s="25">
        <v>39965.75</v>
      </c>
      <c r="T152" s="7">
        <f>SUM(B152:S152)</f>
        <v>50324253.12</v>
      </c>
    </row>
    <row r="153" spans="1:20" ht="10.5" customHeight="1">
      <c r="A153" s="18" t="s">
        <v>93</v>
      </c>
      <c r="B153" s="77">
        <v>35655435</v>
      </c>
      <c r="C153" s="7">
        <v>21960</v>
      </c>
      <c r="D153" s="3">
        <v>0</v>
      </c>
      <c r="E153" s="3">
        <v>0</v>
      </c>
      <c r="F153" s="7">
        <v>14815</v>
      </c>
      <c r="G153" s="7">
        <v>73665</v>
      </c>
      <c r="H153" s="22">
        <v>10371020.919999998</v>
      </c>
      <c r="I153" s="15"/>
      <c r="J153" s="21">
        <v>97338</v>
      </c>
      <c r="K153" s="6">
        <v>0</v>
      </c>
      <c r="L153" s="25">
        <v>40798.9</v>
      </c>
      <c r="M153" s="3">
        <v>0</v>
      </c>
      <c r="N153" s="7">
        <v>85183.13</v>
      </c>
      <c r="O153" s="7">
        <v>16042.45</v>
      </c>
      <c r="P153" s="3">
        <v>0</v>
      </c>
      <c r="Q153" s="3">
        <v>0</v>
      </c>
      <c r="R153" s="3">
        <v>0</v>
      </c>
      <c r="S153" s="25">
        <v>50773.009999999995</v>
      </c>
      <c r="T153" s="7">
        <f>SUM(B153:S153)</f>
        <v>46427031.410000004</v>
      </c>
    </row>
    <row r="154" spans="1:20" ht="10.5" customHeight="1">
      <c r="A154" s="18" t="s">
        <v>94</v>
      </c>
      <c r="B154" s="77">
        <v>21911980</v>
      </c>
      <c r="C154" s="7">
        <v>12060</v>
      </c>
      <c r="D154" s="3">
        <v>0</v>
      </c>
      <c r="E154" s="3">
        <v>0</v>
      </c>
      <c r="F154" s="7">
        <v>17555</v>
      </c>
      <c r="G154" s="7">
        <v>332325</v>
      </c>
      <c r="H154" s="22">
        <v>5946352.74</v>
      </c>
      <c r="I154" s="15"/>
      <c r="J154" s="21">
        <v>64359</v>
      </c>
      <c r="K154" s="6">
        <v>0</v>
      </c>
      <c r="L154" s="25">
        <v>14442.130000000001</v>
      </c>
      <c r="M154" s="25">
        <v>81165.3</v>
      </c>
      <c r="N154" s="7">
        <v>47768.19</v>
      </c>
      <c r="O154" s="7">
        <v>11901.130000000001</v>
      </c>
      <c r="P154" s="3">
        <v>0</v>
      </c>
      <c r="Q154" s="3">
        <v>0</v>
      </c>
      <c r="R154" s="3">
        <v>0</v>
      </c>
      <c r="S154" s="25">
        <v>58390.96</v>
      </c>
      <c r="T154" s="7">
        <f>SUM(B154:S154)</f>
        <v>28498299.450000003</v>
      </c>
    </row>
    <row r="155" spans="1:20" ht="10.5" customHeight="1">
      <c r="A155" s="18" t="s">
        <v>95</v>
      </c>
      <c r="B155" s="77">
        <v>29874042</v>
      </c>
      <c r="C155" s="7">
        <v>46455</v>
      </c>
      <c r="D155" s="3">
        <v>0</v>
      </c>
      <c r="E155" s="3">
        <v>0</v>
      </c>
      <c r="F155" s="7">
        <v>19771</v>
      </c>
      <c r="G155" s="7">
        <v>263469</v>
      </c>
      <c r="H155" s="22">
        <v>8197770.640000001</v>
      </c>
      <c r="I155" s="15"/>
      <c r="J155" s="21">
        <v>171296</v>
      </c>
      <c r="K155" s="95">
        <v>22917.11</v>
      </c>
      <c r="L155" s="25">
        <v>24803.170000000002</v>
      </c>
      <c r="M155" s="25">
        <v>6463.85</v>
      </c>
      <c r="N155" s="7">
        <v>80639.2</v>
      </c>
      <c r="O155" s="7">
        <v>20100.149999999998</v>
      </c>
      <c r="P155" s="3">
        <v>0</v>
      </c>
      <c r="Q155" s="3">
        <v>0</v>
      </c>
      <c r="R155" s="3">
        <v>0</v>
      </c>
      <c r="S155" s="25">
        <v>149658.97</v>
      </c>
      <c r="T155" s="7">
        <f>SUM(B155:S155)</f>
        <v>38877386.09</v>
      </c>
    </row>
    <row r="156" spans="1:20" ht="10.5" customHeight="1">
      <c r="A156" s="18" t="s">
        <v>96</v>
      </c>
      <c r="B156" s="77">
        <v>23071142</v>
      </c>
      <c r="C156" s="7">
        <v>33510</v>
      </c>
      <c r="D156" s="3">
        <v>0</v>
      </c>
      <c r="E156" s="3">
        <v>0</v>
      </c>
      <c r="F156" s="3">
        <v>0</v>
      </c>
      <c r="G156" s="3">
        <v>0</v>
      </c>
      <c r="H156" s="22">
        <v>6106247.48</v>
      </c>
      <c r="I156" s="15"/>
      <c r="J156" s="21">
        <v>101800</v>
      </c>
      <c r="K156" s="95">
        <v>892845.43</v>
      </c>
      <c r="L156" s="25">
        <v>30482.439999999995</v>
      </c>
      <c r="M156" s="25">
        <v>170771.31</v>
      </c>
      <c r="N156" s="7">
        <v>61888.96000000001</v>
      </c>
      <c r="O156" s="7">
        <v>15422.740000000002</v>
      </c>
      <c r="P156" s="3">
        <v>0</v>
      </c>
      <c r="Q156" s="3">
        <v>0</v>
      </c>
      <c r="R156" s="3">
        <v>0</v>
      </c>
      <c r="S156" s="25">
        <v>112743.19999999998</v>
      </c>
      <c r="T156" s="7">
        <f>SUM(B156:S156)</f>
        <v>30596853.56</v>
      </c>
    </row>
    <row r="157" spans="1:20" ht="10.5" customHeight="1">
      <c r="A157" s="18"/>
      <c r="B157" s="77"/>
      <c r="C157" s="7"/>
      <c r="F157" s="7"/>
      <c r="H157" s="22"/>
      <c r="I157" s="15"/>
      <c r="J157" s="21"/>
      <c r="K157" s="95"/>
      <c r="L157" s="25"/>
      <c r="M157" s="25"/>
      <c r="N157" s="7"/>
      <c r="O157" s="7"/>
      <c r="P157" s="3"/>
      <c r="Q157" s="3"/>
      <c r="R157" s="3"/>
      <c r="S157" s="25"/>
      <c r="T157" s="7"/>
    </row>
    <row r="158" spans="1:20" ht="10.5" customHeight="1">
      <c r="A158" s="18"/>
      <c r="B158" s="87"/>
      <c r="C158" s="7"/>
      <c r="D158" s="7"/>
      <c r="E158" s="7"/>
      <c r="F158" s="7"/>
      <c r="G158" s="73"/>
      <c r="H158" s="103"/>
      <c r="I158" s="15"/>
      <c r="J158" s="21"/>
      <c r="K158" s="104"/>
      <c r="L158" s="103"/>
      <c r="M158" s="103"/>
      <c r="N158" s="103"/>
      <c r="O158" s="103"/>
      <c r="P158" s="103"/>
      <c r="Q158" s="103"/>
      <c r="R158" s="103"/>
      <c r="S158" s="103"/>
      <c r="T158" s="25"/>
    </row>
    <row r="159" spans="1:20" ht="10.5" customHeight="1">
      <c r="A159" s="18" t="s">
        <v>97</v>
      </c>
      <c r="B159" s="77">
        <v>32034738</v>
      </c>
      <c r="C159" s="7">
        <v>35986</v>
      </c>
      <c r="D159" s="3">
        <v>0</v>
      </c>
      <c r="E159" s="3">
        <v>0</v>
      </c>
      <c r="F159" s="7">
        <v>21832</v>
      </c>
      <c r="G159" s="7">
        <v>85231</v>
      </c>
      <c r="H159" s="22">
        <v>17022494.570000004</v>
      </c>
      <c r="I159" s="15"/>
      <c r="J159" s="21">
        <v>165351</v>
      </c>
      <c r="K159" s="6">
        <v>0</v>
      </c>
      <c r="L159" s="25">
        <v>44053.350000000006</v>
      </c>
      <c r="M159" s="25">
        <v>247089.99</v>
      </c>
      <c r="N159" s="7">
        <v>97531.56</v>
      </c>
      <c r="O159" s="7">
        <v>24310.16</v>
      </c>
      <c r="P159" s="3">
        <v>0</v>
      </c>
      <c r="Q159" s="3">
        <v>0</v>
      </c>
      <c r="R159" s="3">
        <v>0</v>
      </c>
      <c r="S159" s="25">
        <v>224635.22</v>
      </c>
      <c r="T159" s="7">
        <f>SUM(B159:S159)</f>
        <v>50003252.85000001</v>
      </c>
    </row>
    <row r="160" spans="1:20" ht="10.5" customHeight="1">
      <c r="A160" s="18" t="s">
        <v>98</v>
      </c>
      <c r="B160" s="77">
        <v>5686228</v>
      </c>
      <c r="C160" s="7">
        <v>10980</v>
      </c>
      <c r="D160" s="3">
        <v>0</v>
      </c>
      <c r="E160" s="3">
        <v>0</v>
      </c>
      <c r="F160" s="3">
        <v>0</v>
      </c>
      <c r="G160" s="7">
        <v>656064</v>
      </c>
      <c r="H160" s="22">
        <v>2894874.7499999995</v>
      </c>
      <c r="I160" s="15"/>
      <c r="J160" s="21">
        <v>49038</v>
      </c>
      <c r="K160" s="95">
        <v>391848.62</v>
      </c>
      <c r="L160" s="25">
        <v>10380.439999999999</v>
      </c>
      <c r="M160" s="3">
        <v>0</v>
      </c>
      <c r="N160" s="7">
        <v>19542.78</v>
      </c>
      <c r="O160" s="7">
        <v>4872.960000000001</v>
      </c>
      <c r="P160" s="3">
        <v>0</v>
      </c>
      <c r="Q160" s="3">
        <v>0</v>
      </c>
      <c r="R160" s="3">
        <v>0</v>
      </c>
      <c r="S160" s="25">
        <v>35395.98</v>
      </c>
      <c r="T160" s="7">
        <f>SUM(B160:S160)</f>
        <v>9759225.53</v>
      </c>
    </row>
    <row r="161" spans="1:20" ht="10.5" customHeight="1">
      <c r="A161" s="18" t="s">
        <v>99</v>
      </c>
      <c r="B161" s="77">
        <v>27543442</v>
      </c>
      <c r="C161" s="7" t="s">
        <v>175</v>
      </c>
      <c r="D161" s="3">
        <v>0</v>
      </c>
      <c r="E161" s="3">
        <v>0</v>
      </c>
      <c r="F161" s="3">
        <v>0</v>
      </c>
      <c r="G161" s="3">
        <v>0</v>
      </c>
      <c r="H161" s="22">
        <v>6582772.059999999</v>
      </c>
      <c r="I161" s="15"/>
      <c r="J161" s="21">
        <v>260714</v>
      </c>
      <c r="K161" s="95">
        <v>612658.3999999999</v>
      </c>
      <c r="L161" s="25">
        <v>19552.75</v>
      </c>
      <c r="M161" s="25">
        <v>109645.36</v>
      </c>
      <c r="N161" s="7">
        <v>44161.65</v>
      </c>
      <c r="O161" s="7">
        <v>11007.309999999998</v>
      </c>
      <c r="P161" s="3">
        <v>0</v>
      </c>
      <c r="Q161" s="3">
        <v>0</v>
      </c>
      <c r="R161" s="3">
        <v>0</v>
      </c>
      <c r="S161" s="25">
        <v>110223.58</v>
      </c>
      <c r="T161" s="7">
        <f>SUM(B161:S161)</f>
        <v>35294177.11</v>
      </c>
    </row>
    <row r="162" spans="1:20" ht="10.5" customHeight="1">
      <c r="A162" s="18" t="s">
        <v>100</v>
      </c>
      <c r="B162" s="77">
        <v>3363782</v>
      </c>
      <c r="C162" s="7">
        <v>1795</v>
      </c>
      <c r="D162" s="3">
        <v>0</v>
      </c>
      <c r="E162" s="3">
        <v>0</v>
      </c>
      <c r="F162" s="3">
        <v>0</v>
      </c>
      <c r="G162" s="7">
        <v>4771</v>
      </c>
      <c r="H162" s="22">
        <v>605284.52</v>
      </c>
      <c r="I162" s="15"/>
      <c r="J162" s="21">
        <v>18491</v>
      </c>
      <c r="K162" s="95">
        <v>221805.72</v>
      </c>
      <c r="L162" s="25">
        <v>2589.59</v>
      </c>
      <c r="M162" s="25">
        <v>14556.18</v>
      </c>
      <c r="N162" s="7">
        <v>5482.049999999999</v>
      </c>
      <c r="O162" s="3">
        <v>0</v>
      </c>
      <c r="P162" s="3">
        <v>0</v>
      </c>
      <c r="Q162" s="3">
        <v>0</v>
      </c>
      <c r="R162" s="3">
        <v>0</v>
      </c>
      <c r="S162" s="25">
        <v>570.96</v>
      </c>
      <c r="T162" s="7">
        <f>SUM(B162:S162)</f>
        <v>4239128.02</v>
      </c>
    </row>
    <row r="163" spans="1:20" ht="10.5" customHeight="1">
      <c r="A163" s="18" t="s">
        <v>101</v>
      </c>
      <c r="B163" s="77">
        <v>183479732</v>
      </c>
      <c r="C163" s="7">
        <v>54618</v>
      </c>
      <c r="D163" s="3">
        <v>0</v>
      </c>
      <c r="E163" s="3">
        <v>0</v>
      </c>
      <c r="F163" s="7">
        <v>159399</v>
      </c>
      <c r="G163" s="3">
        <v>0</v>
      </c>
      <c r="H163" s="22">
        <v>36351485.910000004</v>
      </c>
      <c r="I163" s="15"/>
      <c r="J163" s="21">
        <v>1934459</v>
      </c>
      <c r="K163" s="95">
        <v>6228961.44</v>
      </c>
      <c r="L163" s="25">
        <v>54552.02</v>
      </c>
      <c r="M163" s="25">
        <v>14256.8</v>
      </c>
      <c r="N163" s="7">
        <v>284234</v>
      </c>
      <c r="O163" s="7">
        <v>70885.36</v>
      </c>
      <c r="P163" s="3">
        <v>0</v>
      </c>
      <c r="Q163" s="3">
        <v>0</v>
      </c>
      <c r="R163" s="3">
        <v>0</v>
      </c>
      <c r="S163" s="25">
        <v>502563.9799999999</v>
      </c>
      <c r="T163" s="7">
        <f>SUM(B163:S163)</f>
        <v>229135147.51000002</v>
      </c>
    </row>
    <row r="164" spans="1:20" ht="10.5" customHeight="1">
      <c r="A164" s="18"/>
      <c r="B164" s="77"/>
      <c r="C164" s="7"/>
      <c r="F164" s="7"/>
      <c r="H164" s="22"/>
      <c r="I164" s="15"/>
      <c r="J164" s="21"/>
      <c r="K164" s="95"/>
      <c r="L164" s="25"/>
      <c r="N164" s="7"/>
      <c r="O164" s="7"/>
      <c r="P164" s="3"/>
      <c r="Q164" s="3"/>
      <c r="R164" s="3"/>
      <c r="S164" s="25"/>
      <c r="T164" s="7"/>
    </row>
    <row r="165" spans="1:20" ht="10.5" customHeight="1">
      <c r="A165" s="18"/>
      <c r="B165" s="87"/>
      <c r="C165" s="7"/>
      <c r="D165" s="7"/>
      <c r="E165" s="7"/>
      <c r="F165" s="7"/>
      <c r="G165" s="7"/>
      <c r="H165" s="103"/>
      <c r="I165" s="15"/>
      <c r="J165" s="21"/>
      <c r="K165" s="104"/>
      <c r="L165" s="103"/>
      <c r="M165" s="103"/>
      <c r="N165" s="103"/>
      <c r="O165" s="103"/>
      <c r="P165" s="103"/>
      <c r="Q165" s="103"/>
      <c r="R165" s="103"/>
      <c r="S165" s="103"/>
      <c r="T165" s="25"/>
    </row>
    <row r="166" spans="1:20" ht="10.5" customHeight="1">
      <c r="A166" s="18" t="s">
        <v>102</v>
      </c>
      <c r="B166" s="77">
        <v>22610988</v>
      </c>
      <c r="C166" s="7">
        <v>16128</v>
      </c>
      <c r="D166" s="3">
        <v>0</v>
      </c>
      <c r="E166" s="3">
        <v>0</v>
      </c>
      <c r="F166" s="7">
        <v>24821</v>
      </c>
      <c r="G166" s="7">
        <v>335417</v>
      </c>
      <c r="H166" s="22">
        <v>8081803.979999999</v>
      </c>
      <c r="I166" s="15"/>
      <c r="J166" s="21">
        <v>66705</v>
      </c>
      <c r="K166" s="6">
        <v>0</v>
      </c>
      <c r="L166" s="25">
        <v>22917.969999999998</v>
      </c>
      <c r="M166" s="25">
        <v>128885.27</v>
      </c>
      <c r="N166" s="7">
        <v>59639.119999999995</v>
      </c>
      <c r="O166" s="7">
        <v>14861.64</v>
      </c>
      <c r="P166" s="3">
        <v>0</v>
      </c>
      <c r="Q166" s="3">
        <v>0</v>
      </c>
      <c r="R166" s="3">
        <v>0</v>
      </c>
      <c r="S166" s="25">
        <v>130712.90999999999</v>
      </c>
      <c r="T166" s="7">
        <f>SUM(B166:S166)</f>
        <v>31492879.889999997</v>
      </c>
    </row>
    <row r="167" spans="1:20" ht="10.5" customHeight="1">
      <c r="A167" s="18" t="s">
        <v>103</v>
      </c>
      <c r="B167" s="77">
        <v>807665827</v>
      </c>
      <c r="C167" s="7">
        <v>497054</v>
      </c>
      <c r="D167" s="3">
        <v>0</v>
      </c>
      <c r="E167" s="7">
        <v>24141622</v>
      </c>
      <c r="F167" s="7">
        <v>2927633</v>
      </c>
      <c r="G167" s="7">
        <v>21356118</v>
      </c>
      <c r="H167" s="22">
        <v>152220743</v>
      </c>
      <c r="I167" s="15"/>
      <c r="J167" s="21">
        <v>12057678</v>
      </c>
      <c r="K167" s="95">
        <v>11299207.61</v>
      </c>
      <c r="L167" s="25">
        <v>158910.09999999998</v>
      </c>
      <c r="M167" s="25">
        <v>894225.95</v>
      </c>
      <c r="N167" s="7">
        <v>1296751.51</v>
      </c>
      <c r="O167" s="7">
        <v>323406.43000000005</v>
      </c>
      <c r="P167" s="3">
        <v>0</v>
      </c>
      <c r="Q167" s="3">
        <v>0</v>
      </c>
      <c r="R167" s="3">
        <v>0</v>
      </c>
      <c r="S167" s="25">
        <v>1696702.05</v>
      </c>
      <c r="T167" s="7">
        <f>SUM(B167:S167)</f>
        <v>1036535878.65</v>
      </c>
    </row>
    <row r="168" spans="1:20" ht="10.5" customHeight="1">
      <c r="A168" s="18" t="s">
        <v>104</v>
      </c>
      <c r="B168" s="77">
        <v>17649887</v>
      </c>
      <c r="C168" s="7">
        <v>2780</v>
      </c>
      <c r="D168" s="3">
        <v>0</v>
      </c>
      <c r="E168" s="3">
        <v>0</v>
      </c>
      <c r="F168" s="3">
        <v>0</v>
      </c>
      <c r="G168" s="3">
        <v>0</v>
      </c>
      <c r="H168" s="22">
        <v>2432324.83</v>
      </c>
      <c r="I168" s="15"/>
      <c r="J168" s="21">
        <v>81198</v>
      </c>
      <c r="K168" s="6">
        <v>0</v>
      </c>
      <c r="L168" s="25">
        <v>14428.25</v>
      </c>
      <c r="M168" s="25">
        <v>81152.1</v>
      </c>
      <c r="N168" s="7">
        <v>27123.61</v>
      </c>
      <c r="O168" s="7">
        <v>6759.69</v>
      </c>
      <c r="P168" s="3">
        <v>0</v>
      </c>
      <c r="Q168" s="3">
        <v>0</v>
      </c>
      <c r="R168" s="3">
        <v>0</v>
      </c>
      <c r="S168" s="25">
        <v>12925.73</v>
      </c>
      <c r="T168" s="7">
        <f>SUM(B168:S168)</f>
        <v>20308579.21</v>
      </c>
    </row>
    <row r="169" spans="1:20" ht="10.5" customHeight="1">
      <c r="A169" s="18" t="s">
        <v>105</v>
      </c>
      <c r="B169" s="77">
        <v>7126075</v>
      </c>
      <c r="C169" s="7">
        <v>42338</v>
      </c>
      <c r="D169" s="3">
        <v>0</v>
      </c>
      <c r="E169" s="3">
        <v>0</v>
      </c>
      <c r="F169" s="3">
        <v>0</v>
      </c>
      <c r="G169" s="7">
        <v>104718</v>
      </c>
      <c r="H169" s="22">
        <v>1900054.0300000003</v>
      </c>
      <c r="I169" s="15"/>
      <c r="J169" s="21">
        <v>22486</v>
      </c>
      <c r="K169" s="95">
        <v>11689.81</v>
      </c>
      <c r="L169" s="25">
        <v>6356.299999999999</v>
      </c>
      <c r="M169" s="25">
        <v>35636.01</v>
      </c>
      <c r="N169" s="7">
        <v>16826.809999999998</v>
      </c>
      <c r="O169" s="7">
        <v>4191.14</v>
      </c>
      <c r="P169" s="3">
        <v>0</v>
      </c>
      <c r="Q169" s="3">
        <v>0</v>
      </c>
      <c r="R169" s="3">
        <v>0</v>
      </c>
      <c r="S169" s="25">
        <v>14428.34</v>
      </c>
      <c r="T169" s="7">
        <f>SUM(B169:S169)</f>
        <v>9284799.440000003</v>
      </c>
    </row>
    <row r="170" spans="1:20" ht="10.5" customHeight="1">
      <c r="A170" s="18" t="s">
        <v>106</v>
      </c>
      <c r="B170" s="77">
        <v>27661711</v>
      </c>
      <c r="C170" s="7">
        <v>13320</v>
      </c>
      <c r="D170" s="3">
        <v>0</v>
      </c>
      <c r="E170" s="3">
        <v>0</v>
      </c>
      <c r="F170" s="7">
        <v>51480</v>
      </c>
      <c r="G170" s="7">
        <v>1129177</v>
      </c>
      <c r="H170" s="22">
        <v>11043627.78</v>
      </c>
      <c r="I170" s="15"/>
      <c r="J170" s="21">
        <v>446395</v>
      </c>
      <c r="K170" s="95">
        <v>1386687.45</v>
      </c>
      <c r="L170" s="25">
        <v>25812.58</v>
      </c>
      <c r="M170" s="3">
        <v>0</v>
      </c>
      <c r="N170" s="7">
        <v>69946.39000000001</v>
      </c>
      <c r="O170" s="7">
        <v>17432.99</v>
      </c>
      <c r="P170" s="3">
        <v>0</v>
      </c>
      <c r="Q170" s="3">
        <v>0</v>
      </c>
      <c r="R170" s="3">
        <v>0</v>
      </c>
      <c r="S170" s="25">
        <v>331952.98</v>
      </c>
      <c r="T170" s="7">
        <f>SUM(B170:S170)</f>
        <v>42177543.17</v>
      </c>
    </row>
    <row r="171" spans="1:20" ht="10.5" customHeight="1">
      <c r="A171" s="18"/>
      <c r="B171" s="77"/>
      <c r="C171" s="7"/>
      <c r="F171" s="7"/>
      <c r="G171" s="7"/>
      <c r="H171" s="22"/>
      <c r="I171" s="15"/>
      <c r="J171" s="21"/>
      <c r="K171" s="95"/>
      <c r="L171" s="25"/>
      <c r="N171" s="7"/>
      <c r="O171" s="7"/>
      <c r="P171" s="3"/>
      <c r="Q171" s="3"/>
      <c r="R171" s="3"/>
      <c r="S171" s="25"/>
      <c r="T171" s="7"/>
    </row>
    <row r="172" spans="1:20" ht="10.5" customHeight="1">
      <c r="A172" s="101"/>
      <c r="B172" s="87"/>
      <c r="C172" s="7"/>
      <c r="D172" s="7"/>
      <c r="E172" s="7"/>
      <c r="F172" s="7"/>
      <c r="G172" s="73"/>
      <c r="H172" s="103"/>
      <c r="I172" s="15"/>
      <c r="J172" s="21"/>
      <c r="K172" s="104"/>
      <c r="L172" s="105"/>
      <c r="M172" s="105"/>
      <c r="N172" s="105"/>
      <c r="O172" s="105"/>
      <c r="P172" s="105"/>
      <c r="Q172" s="105"/>
      <c r="R172" s="105"/>
      <c r="S172" s="105"/>
      <c r="T172" s="25"/>
    </row>
    <row r="173" spans="1:20" ht="10.5" customHeight="1">
      <c r="A173" s="18" t="s">
        <v>107</v>
      </c>
      <c r="B173" s="7">
        <v>53923342</v>
      </c>
      <c r="C173" s="7">
        <v>40082</v>
      </c>
      <c r="D173" s="3">
        <v>0</v>
      </c>
      <c r="E173" s="3">
        <v>0</v>
      </c>
      <c r="F173" s="7">
        <v>61613</v>
      </c>
      <c r="G173" s="3">
        <v>0</v>
      </c>
      <c r="H173" s="22">
        <v>19476988.900000002</v>
      </c>
      <c r="I173" s="15"/>
      <c r="J173" s="21">
        <v>325581</v>
      </c>
      <c r="K173" s="6">
        <v>0</v>
      </c>
      <c r="L173" s="25">
        <v>64479.37</v>
      </c>
      <c r="M173" s="25">
        <v>120171.13</v>
      </c>
      <c r="N173" s="7">
        <v>166105.38</v>
      </c>
      <c r="O173" s="7">
        <v>41399.14</v>
      </c>
      <c r="P173" s="3">
        <v>0</v>
      </c>
      <c r="Q173" s="3">
        <v>0</v>
      </c>
      <c r="R173" s="3">
        <v>0</v>
      </c>
      <c r="S173" s="25">
        <v>515368.14</v>
      </c>
      <c r="T173" s="7">
        <f>SUM(B173:S173)</f>
        <v>74735130.06</v>
      </c>
    </row>
    <row r="174" spans="1:20" ht="10.5" customHeight="1">
      <c r="A174" s="18" t="s">
        <v>108</v>
      </c>
      <c r="B174" s="7">
        <v>37296948</v>
      </c>
      <c r="C174" s="7">
        <v>12445</v>
      </c>
      <c r="D174" s="3">
        <v>0</v>
      </c>
      <c r="E174" s="3">
        <v>0</v>
      </c>
      <c r="F174" s="3">
        <v>0</v>
      </c>
      <c r="G174" s="3">
        <v>0</v>
      </c>
      <c r="H174" s="22">
        <v>13270254.659999998</v>
      </c>
      <c r="I174" s="15"/>
      <c r="J174" s="21">
        <v>171181</v>
      </c>
      <c r="K174" s="6">
        <v>0</v>
      </c>
      <c r="L174" s="25">
        <v>48062.96000000001</v>
      </c>
      <c r="M174" s="25">
        <v>269296.09</v>
      </c>
      <c r="N174" s="7">
        <v>92426.02</v>
      </c>
      <c r="O174" s="7">
        <v>23033.18</v>
      </c>
      <c r="P174" s="3">
        <v>0</v>
      </c>
      <c r="Q174" s="3">
        <v>0</v>
      </c>
      <c r="R174" s="3">
        <v>0</v>
      </c>
      <c r="S174" s="25">
        <v>242948.25</v>
      </c>
      <c r="T174" s="7">
        <f>SUM(B174:S174)</f>
        <v>51426595.160000004</v>
      </c>
    </row>
    <row r="175" spans="1:20" ht="10.5" customHeight="1">
      <c r="A175" s="18" t="s">
        <v>109</v>
      </c>
      <c r="B175" s="7">
        <v>50403945</v>
      </c>
      <c r="C175" s="7">
        <v>35933</v>
      </c>
      <c r="D175" s="3">
        <v>0</v>
      </c>
      <c r="E175" s="3">
        <v>0</v>
      </c>
      <c r="F175" s="3">
        <v>0</v>
      </c>
      <c r="G175" s="7">
        <v>515957</v>
      </c>
      <c r="H175" s="22">
        <v>13529484.409999998</v>
      </c>
      <c r="I175" s="15"/>
      <c r="J175" s="21">
        <v>193516</v>
      </c>
      <c r="K175" s="6">
        <v>0</v>
      </c>
      <c r="L175" s="25">
        <v>20961.32</v>
      </c>
      <c r="M175" s="25">
        <v>117694.3</v>
      </c>
      <c r="N175" s="7">
        <v>107717.97</v>
      </c>
      <c r="O175" s="3">
        <v>0</v>
      </c>
      <c r="P175" s="3">
        <v>0</v>
      </c>
      <c r="Q175" s="3">
        <v>0</v>
      </c>
      <c r="R175" s="3">
        <v>0</v>
      </c>
      <c r="S175" s="25">
        <v>71851.18</v>
      </c>
      <c r="T175" s="7">
        <f>SUM(B175:S175)</f>
        <v>64997060.17999999</v>
      </c>
    </row>
    <row r="176" spans="1:20" ht="10.5" customHeight="1">
      <c r="A176" s="18" t="s">
        <v>110</v>
      </c>
      <c r="B176" s="7">
        <v>19311563</v>
      </c>
      <c r="C176" s="7" t="s">
        <v>175</v>
      </c>
      <c r="D176" s="3">
        <v>0</v>
      </c>
      <c r="E176" s="3">
        <v>0</v>
      </c>
      <c r="F176" s="7">
        <v>928</v>
      </c>
      <c r="G176" s="7">
        <v>27016.94</v>
      </c>
      <c r="H176" s="22">
        <v>5409878.73</v>
      </c>
      <c r="I176" s="15"/>
      <c r="J176" s="21">
        <v>77257.35999999999</v>
      </c>
      <c r="K176" s="95">
        <v>387895.68</v>
      </c>
      <c r="L176" s="25">
        <v>24183.94</v>
      </c>
      <c r="M176" s="25">
        <v>135677.27</v>
      </c>
      <c r="N176" s="7">
        <v>50170.84</v>
      </c>
      <c r="O176" s="7">
        <v>12498.21</v>
      </c>
      <c r="P176" s="3">
        <v>0</v>
      </c>
      <c r="Q176" s="3">
        <v>0</v>
      </c>
      <c r="R176" s="3">
        <v>0</v>
      </c>
      <c r="S176" s="25">
        <v>82695.91</v>
      </c>
      <c r="T176" s="7">
        <f>SUM(B176:S176)</f>
        <v>25519765.880000003</v>
      </c>
    </row>
    <row r="177" spans="1:20" ht="10.5" customHeight="1">
      <c r="A177" s="106" t="s">
        <v>111</v>
      </c>
      <c r="B177" s="7">
        <v>12985082</v>
      </c>
      <c r="C177" s="86">
        <v>8460</v>
      </c>
      <c r="D177" s="3">
        <v>0</v>
      </c>
      <c r="E177" s="3">
        <v>0</v>
      </c>
      <c r="F177" s="3">
        <v>0</v>
      </c>
      <c r="G177" s="7">
        <v>42220</v>
      </c>
      <c r="H177" s="107">
        <v>2936964.21</v>
      </c>
      <c r="I177" s="108"/>
      <c r="J177" s="109">
        <v>63313</v>
      </c>
      <c r="K177" s="95">
        <v>101258.24</v>
      </c>
      <c r="L177" s="110">
        <v>12686.650000000001</v>
      </c>
      <c r="M177" s="3">
        <v>0</v>
      </c>
      <c r="N177" s="86">
        <v>23699.44</v>
      </c>
      <c r="O177" s="78">
        <v>0</v>
      </c>
      <c r="P177" s="3">
        <v>0</v>
      </c>
      <c r="Q177" s="3">
        <v>0</v>
      </c>
      <c r="R177" s="3">
        <v>0</v>
      </c>
      <c r="S177" s="16">
        <v>72871.72</v>
      </c>
      <c r="T177" s="7">
        <f>SUM(B177:S177)</f>
        <v>16246555.260000002</v>
      </c>
    </row>
    <row r="178" spans="1:20" ht="7.5" customHeight="1">
      <c r="A178" s="111"/>
      <c r="B178" s="79"/>
      <c r="C178" s="4"/>
      <c r="D178" s="80"/>
      <c r="E178" s="80"/>
      <c r="F178" s="80"/>
      <c r="G178" s="81"/>
      <c r="H178" s="61"/>
      <c r="I178" s="112"/>
      <c r="J178" s="4"/>
      <c r="K178" s="113"/>
      <c r="L178" s="4"/>
      <c r="M178" s="80"/>
      <c r="N178" s="80"/>
      <c r="O178" s="4"/>
      <c r="P178" s="79"/>
      <c r="Q178" s="79"/>
      <c r="R178" s="79"/>
      <c r="S178" s="79"/>
      <c r="T178" s="82"/>
    </row>
    <row r="179" spans="1:20" ht="10.5" customHeight="1">
      <c r="A179" s="18" t="s">
        <v>112</v>
      </c>
      <c r="B179" s="19">
        <f>SUM(B9:B177)</f>
        <v>6803322030</v>
      </c>
      <c r="C179" s="19">
        <f>SUM(C9:C177)</f>
        <v>9148164</v>
      </c>
      <c r="D179" s="19">
        <f>SUM(D9:D177)</f>
        <v>12441275</v>
      </c>
      <c r="E179" s="19">
        <f>SUM(E9:E177)</f>
        <v>61894499</v>
      </c>
      <c r="F179" s="19">
        <f>SUM(F9:F177)</f>
        <v>14086827</v>
      </c>
      <c r="G179" s="19">
        <f>SUM(G9:G177)</f>
        <v>191023261.11</v>
      </c>
      <c r="H179" s="19">
        <f>SUM(H9:H177)</f>
        <v>1770351524.1799996</v>
      </c>
      <c r="I179" s="15"/>
      <c r="J179" s="19">
        <f aca="true" t="shared" si="0" ref="J179:R179">SUM(J9:J177)</f>
        <v>64741546.61</v>
      </c>
      <c r="K179" s="104">
        <f t="shared" si="0"/>
        <v>57773605.78</v>
      </c>
      <c r="L179" s="19">
        <f t="shared" si="0"/>
        <v>3440230.700000001</v>
      </c>
      <c r="M179" s="19">
        <f t="shared" si="0"/>
        <v>13018840.13</v>
      </c>
      <c r="N179" s="19">
        <f t="shared" si="0"/>
        <v>13139685.460000003</v>
      </c>
      <c r="O179" s="19">
        <f t="shared" si="0"/>
        <v>2493558.5300000003</v>
      </c>
      <c r="P179" s="19">
        <f t="shared" si="0"/>
        <v>669337.4500000001</v>
      </c>
      <c r="Q179" s="19">
        <f t="shared" si="0"/>
        <v>2711.76</v>
      </c>
      <c r="R179" s="19">
        <f t="shared" si="0"/>
        <v>93728.44000000009</v>
      </c>
      <c r="S179" s="19">
        <f>SUM(S9:S177)</f>
        <v>23751098.25</v>
      </c>
      <c r="T179" s="19">
        <f>SUM(T9:T177)</f>
        <v>9041391923.399996</v>
      </c>
    </row>
    <row r="180" spans="1:20" ht="7.5" customHeight="1" thickBot="1">
      <c r="A180" s="114"/>
      <c r="B180" s="115"/>
      <c r="C180" s="83"/>
      <c r="D180" s="83"/>
      <c r="E180" s="83"/>
      <c r="F180" s="83"/>
      <c r="G180" s="83"/>
      <c r="H180" s="115"/>
      <c r="I180" s="115"/>
      <c r="J180" s="83"/>
      <c r="K180" s="116"/>
      <c r="L180" s="83"/>
      <c r="M180" s="83"/>
      <c r="N180" s="83"/>
      <c r="O180" s="83"/>
      <c r="P180" s="115"/>
      <c r="Q180" s="115"/>
      <c r="R180" s="115"/>
      <c r="S180" s="115"/>
      <c r="T180" s="84"/>
    </row>
    <row r="181" spans="1:20" s="117" customFormat="1" ht="12.75" customHeight="1" thickTop="1">
      <c r="A181" s="1" t="s">
        <v>152</v>
      </c>
      <c r="B181" s="14"/>
      <c r="C181" s="11"/>
      <c r="D181" s="11"/>
      <c r="E181" s="11"/>
      <c r="F181" s="11"/>
      <c r="G181" s="11"/>
      <c r="H181" s="15"/>
      <c r="I181" s="2"/>
      <c r="J181" s="11"/>
      <c r="K181" s="12"/>
      <c r="L181" s="11"/>
      <c r="M181" s="11"/>
      <c r="N181" s="11"/>
      <c r="O181" s="11"/>
      <c r="P181" s="2"/>
      <c r="Q181" s="2"/>
      <c r="R181" s="2"/>
      <c r="S181" s="2"/>
      <c r="T181" s="5"/>
    </row>
    <row r="182" spans="1:20" s="117" customFormat="1" ht="12.75" customHeight="1">
      <c r="A182" s="1" t="s">
        <v>150</v>
      </c>
      <c r="B182" s="14"/>
      <c r="C182" s="11"/>
      <c r="D182" s="11"/>
      <c r="E182" s="11"/>
      <c r="F182" s="11"/>
      <c r="G182" s="11"/>
      <c r="H182" s="15"/>
      <c r="I182" s="2"/>
      <c r="J182" s="11"/>
      <c r="K182" s="12"/>
      <c r="L182" s="11"/>
      <c r="M182" s="11"/>
      <c r="N182" s="11"/>
      <c r="O182" s="11"/>
      <c r="P182" s="2"/>
      <c r="Q182" s="2"/>
      <c r="R182" s="2"/>
      <c r="S182" s="2"/>
      <c r="T182" s="5"/>
    </row>
    <row r="183" spans="1:20" s="117" customFormat="1" ht="12.75" customHeight="1">
      <c r="A183" s="1" t="s">
        <v>166</v>
      </c>
      <c r="B183" s="14"/>
      <c r="C183" s="11"/>
      <c r="D183" s="11"/>
      <c r="E183" s="11"/>
      <c r="F183" s="11"/>
      <c r="G183" s="11"/>
      <c r="H183" s="15"/>
      <c r="I183" s="2"/>
      <c r="J183" s="11"/>
      <c r="K183" s="12"/>
      <c r="L183" s="11"/>
      <c r="M183" s="11"/>
      <c r="N183" s="11"/>
      <c r="O183" s="11"/>
      <c r="P183" s="2"/>
      <c r="Q183" s="2"/>
      <c r="R183" s="2"/>
      <c r="S183" s="2"/>
      <c r="T183" s="5"/>
    </row>
    <row r="184" spans="1:20" s="117" customFormat="1" ht="12.75" customHeight="1">
      <c r="A184" s="1" t="s">
        <v>151</v>
      </c>
      <c r="B184" s="14"/>
      <c r="C184" s="11"/>
      <c r="D184" s="11"/>
      <c r="E184" s="11"/>
      <c r="F184" s="11"/>
      <c r="G184" s="11"/>
      <c r="H184" s="15"/>
      <c r="I184" s="2"/>
      <c r="J184" s="11"/>
      <c r="K184" s="12"/>
      <c r="L184" s="11"/>
      <c r="M184" s="11"/>
      <c r="N184" s="11"/>
      <c r="O184" s="11"/>
      <c r="P184" s="2"/>
      <c r="Q184" s="2"/>
      <c r="R184" s="2"/>
      <c r="S184" s="2"/>
      <c r="T184" s="5"/>
    </row>
    <row r="185" spans="1:20" s="117" customFormat="1" ht="12.75" customHeight="1">
      <c r="A185" s="2" t="s">
        <v>178</v>
      </c>
      <c r="B185" s="11"/>
      <c r="C185" s="11"/>
      <c r="D185" s="11"/>
      <c r="E185" s="11"/>
      <c r="F185" s="11"/>
      <c r="G185" s="15"/>
      <c r="H185" s="2"/>
      <c r="I185" s="11"/>
      <c r="J185" s="11"/>
      <c r="K185" s="12"/>
      <c r="L185" s="11"/>
      <c r="M185" s="11"/>
      <c r="N185" s="11"/>
      <c r="O185" s="11"/>
      <c r="P185" s="2"/>
      <c r="Q185" s="2"/>
      <c r="R185" s="2"/>
      <c r="S185" s="2"/>
      <c r="T185" s="5"/>
    </row>
    <row r="186" spans="1:20" s="117" customFormat="1" ht="12.75" customHeight="1">
      <c r="A186" s="2" t="s">
        <v>183</v>
      </c>
      <c r="B186" s="11"/>
      <c r="C186" s="11"/>
      <c r="D186" s="11"/>
      <c r="E186" s="11"/>
      <c r="F186" s="11"/>
      <c r="G186" s="15"/>
      <c r="H186" s="2"/>
      <c r="I186" s="11"/>
      <c r="J186" s="11"/>
      <c r="K186" s="12"/>
      <c r="L186" s="11"/>
      <c r="M186" s="11"/>
      <c r="N186" s="11"/>
      <c r="O186" s="11"/>
      <c r="P186" s="2"/>
      <c r="Q186" s="2"/>
      <c r="R186" s="2"/>
      <c r="S186" s="2"/>
      <c r="T186" s="5"/>
    </row>
    <row r="187" spans="1:20" s="117" customFormat="1" ht="12.75" customHeight="1">
      <c r="A187" s="2" t="s">
        <v>184</v>
      </c>
      <c r="B187" s="11"/>
      <c r="C187" s="11"/>
      <c r="D187" s="11"/>
      <c r="E187" s="11"/>
      <c r="F187" s="11"/>
      <c r="G187" s="15"/>
      <c r="H187" s="2"/>
      <c r="I187" s="11"/>
      <c r="J187" s="11"/>
      <c r="K187" s="12"/>
      <c r="L187" s="11"/>
      <c r="M187" s="11"/>
      <c r="N187" s="11"/>
      <c r="O187" s="11"/>
      <c r="P187" s="2"/>
      <c r="Q187" s="2"/>
      <c r="R187" s="2"/>
      <c r="S187" s="2"/>
      <c r="T187" s="5"/>
    </row>
    <row r="188" spans="1:20" ht="12.75" customHeight="1">
      <c r="A188" s="8" t="s">
        <v>167</v>
      </c>
      <c r="B188" s="2"/>
      <c r="G188" s="4"/>
      <c r="H188" s="2"/>
      <c r="I188" s="9"/>
      <c r="L188" s="4"/>
      <c r="M188" s="4"/>
      <c r="N188" s="4"/>
      <c r="O188" s="4"/>
      <c r="P188" s="9"/>
      <c r="Q188" s="9"/>
      <c r="R188" s="9"/>
      <c r="S188" s="9"/>
      <c r="T188" s="16"/>
    </row>
    <row r="189" spans="1:20" ht="12.75" customHeight="1">
      <c r="A189" s="8" t="s">
        <v>146</v>
      </c>
      <c r="B189" s="2"/>
      <c r="G189" s="4"/>
      <c r="H189" s="2"/>
      <c r="I189" s="9"/>
      <c r="L189" s="4"/>
      <c r="M189" s="4"/>
      <c r="N189" s="4"/>
      <c r="O189" s="4"/>
      <c r="P189" s="9"/>
      <c r="Q189" s="9"/>
      <c r="R189" s="9"/>
      <c r="S189" s="9"/>
      <c r="T189" s="16"/>
    </row>
    <row r="190" spans="1:20" ht="12.75" customHeight="1">
      <c r="A190" s="8" t="s">
        <v>147</v>
      </c>
      <c r="B190" s="2"/>
      <c r="G190" s="4"/>
      <c r="H190" s="2"/>
      <c r="I190" s="9"/>
      <c r="L190" s="4"/>
      <c r="M190" s="4"/>
      <c r="N190" s="4"/>
      <c r="O190" s="4"/>
      <c r="P190" s="9"/>
      <c r="Q190" s="9"/>
      <c r="R190" s="9"/>
      <c r="S190" s="9"/>
      <c r="T190" s="16"/>
    </row>
    <row r="191" spans="1:20" ht="12.75" customHeight="1">
      <c r="A191" s="17" t="s">
        <v>148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5"/>
      <c r="T191" s="16"/>
    </row>
    <row r="192" spans="1:20" ht="12.75" customHeight="1">
      <c r="A192" s="18" t="s">
        <v>149</v>
      </c>
      <c r="B192" s="19"/>
      <c r="C192" s="20"/>
      <c r="D192" s="20"/>
      <c r="E192" s="20"/>
      <c r="F192" s="20"/>
      <c r="G192" s="21"/>
      <c r="H192" s="22"/>
      <c r="I192" s="15"/>
      <c r="J192" s="23"/>
      <c r="K192" s="24"/>
      <c r="L192" s="25"/>
      <c r="M192" s="5"/>
      <c r="N192" s="5"/>
      <c r="O192" s="5"/>
      <c r="T192" s="16"/>
    </row>
  </sheetData>
  <sheetProtection/>
  <printOptions horizontalCentered="1"/>
  <pageMargins left="0" right="0" top="0.51" bottom="0" header="0.44" footer="0"/>
  <pageSetup horizontalDpi="600" verticalDpi="600" orientation="landscape" scale="77" r:id="rId1"/>
  <rowBreaks count="2" manualBreakCount="2">
    <brk id="69" max="18" man="1"/>
    <brk id="12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2018-01-04T17:55:28Z</dcterms:created>
  <dcterms:modified xsi:type="dcterms:W3CDTF">2018-01-04T17:55:58Z</dcterms:modified>
  <cp:category/>
  <cp:version/>
  <cp:contentType/>
  <cp:contentStatus/>
</cp:coreProperties>
</file>