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Privilege Tax Collections" sheetId="1" r:id="rId1"/>
  </sheets>
  <definedNames>
    <definedName name="_xlnm.Print_Area" localSheetId="0">'Privilege Tax Collections'!$A$1:$Q$59</definedName>
  </definedNames>
  <calcPr fullCalcOnLoad="1"/>
</workbook>
</file>

<file path=xl/sharedStrings.xml><?xml version="1.0" encoding="utf-8"?>
<sst xmlns="http://schemas.openxmlformats.org/spreadsheetml/2006/main" count="132" uniqueCount="107">
  <si>
    <t>Solid Waste</t>
  </si>
  <si>
    <t>Collections</t>
  </si>
  <si>
    <t>Privilege</t>
  </si>
  <si>
    <t>Net</t>
  </si>
  <si>
    <t xml:space="preserve">Amount </t>
  </si>
  <si>
    <t>tax</t>
  </si>
  <si>
    <t>before</t>
  </si>
  <si>
    <t>inter-fund</t>
  </si>
  <si>
    <t>to</t>
  </si>
  <si>
    <t>collections</t>
  </si>
  <si>
    <t xml:space="preserve"> to</t>
  </si>
  <si>
    <t>Fiscal</t>
  </si>
  <si>
    <t>Refunds</t>
  </si>
  <si>
    <t>transfers</t>
  </si>
  <si>
    <t>gross</t>
  </si>
  <si>
    <t xml:space="preserve">General </t>
  </si>
  <si>
    <t>year</t>
  </si>
  <si>
    <t>refunds</t>
  </si>
  <si>
    <t>Fund</t>
  </si>
  <si>
    <t>1,013.61%</t>
  </si>
  <si>
    <t>8,608.97%</t>
  </si>
  <si>
    <t>Privilege tax rates and bases:</t>
  </si>
  <si>
    <t>Rate</t>
  </si>
  <si>
    <t>3% of gross receipts</t>
  </si>
  <si>
    <t>"</t>
  </si>
  <si>
    <t>1% of gross receipts</t>
  </si>
  <si>
    <t>.277% of face value</t>
  </si>
  <si>
    <t>$250 annual tax</t>
  </si>
  <si>
    <t>$15 per ton</t>
  </si>
  <si>
    <t>[$]</t>
  </si>
  <si>
    <t>1992-93……….</t>
  </si>
  <si>
    <t>1993-94……….</t>
  </si>
  <si>
    <t>1994-95……….</t>
  </si>
  <si>
    <t>1995-96……….</t>
  </si>
  <si>
    <t>1996-97……….</t>
  </si>
  <si>
    <t>1997-98……….</t>
  </si>
  <si>
    <t>1998-99……….</t>
  </si>
  <si>
    <t>1999-00……….</t>
  </si>
  <si>
    <t>2000-01……….</t>
  </si>
  <si>
    <t>2001-02……….</t>
  </si>
  <si>
    <t>2002-03……….</t>
  </si>
  <si>
    <t>Intergovernmental, inter-fund transfers:</t>
  </si>
  <si>
    <t xml:space="preserve">gross </t>
  </si>
  <si>
    <t>1997-98</t>
  </si>
  <si>
    <r>
      <t xml:space="preserve">Effective </t>
    </r>
    <r>
      <rPr>
        <b/>
        <u val="single"/>
        <sz val="8"/>
        <rFont val="Times New Roman"/>
        <family val="1"/>
      </rPr>
      <t>October 1, 1998</t>
    </r>
    <r>
      <rPr>
        <b/>
        <sz val="8"/>
        <rFont val="Times New Roman"/>
        <family val="1"/>
      </rPr>
      <t>, a new section, G.S. 105-38.1, imposed a 1% gross receipts tax on persons operating a motion picture show.</t>
    </r>
  </si>
  <si>
    <t>1998-99</t>
  </si>
  <si>
    <t>1999-00</t>
  </si>
  <si>
    <t>$30 per $1 million in assets</t>
  </si>
  <si>
    <t xml:space="preserve">$12.50 </t>
  </si>
  <si>
    <t>2003-04……….</t>
  </si>
  <si>
    <t>Campaign</t>
  </si>
  <si>
    <t>Financing</t>
  </si>
  <si>
    <t>tax debts</t>
  </si>
  <si>
    <t>Collection</t>
  </si>
  <si>
    <t xml:space="preserve">                 </t>
  </si>
  <si>
    <t>Year-over-year % change</t>
  </si>
  <si>
    <t>N.C. Public</t>
  </si>
  <si>
    <t xml:space="preserve">  </t>
  </si>
  <si>
    <t>2004-05……….</t>
  </si>
  <si>
    <t>2005-06……….</t>
  </si>
  <si>
    <t xml:space="preserve">Net </t>
  </si>
  <si>
    <t xml:space="preserve">OSBM </t>
  </si>
  <si>
    <t>Civil Penalty</t>
  </si>
  <si>
    <t>fees on</t>
  </si>
  <si>
    <t xml:space="preserve"> overdue </t>
  </si>
  <si>
    <t>&amp; Forfeiture</t>
  </si>
  <si>
    <t>2006-07……….</t>
  </si>
  <si>
    <t>cost of</t>
  </si>
  <si>
    <t>fines/</t>
  </si>
  <si>
    <t>forfeitures</t>
  </si>
  <si>
    <t>Intergovern-</t>
  </si>
  <si>
    <t>mental</t>
  </si>
  <si>
    <t>Manage-</t>
  </si>
  <si>
    <t>ment</t>
  </si>
  <si>
    <t>Trust Fund</t>
  </si>
  <si>
    <r>
      <t xml:space="preserve">Effective </t>
    </r>
    <r>
      <rPr>
        <b/>
        <u val="single"/>
        <sz val="8"/>
        <rFont val="Times New Roman"/>
        <family val="1"/>
      </rPr>
      <t>July 1, 1997</t>
    </r>
    <r>
      <rPr>
        <b/>
        <sz val="8"/>
        <rFont val="Times New Roman"/>
        <family val="1"/>
      </rPr>
      <t xml:space="preserve">, the enactment of Chapter 14 (SB 6) repealed thirty-five privilege license sections, retaining the sections pertaining to amusements, attorneys-at-law and other </t>
    </r>
  </si>
  <si>
    <t xml:space="preserve">professionals, installment  paper dealers, loan agencies or brokers, banks, and publishers of newsprint publications.  Licensing and regulatory provisions governing peddlers, itinerant </t>
  </si>
  <si>
    <t>merchants, and specialty market operators repealed under Chapter 105 were transferred to Article 32 of Chapter 66.</t>
  </si>
  <si>
    <r>
      <t xml:space="preserve">Effective </t>
    </r>
    <r>
      <rPr>
        <b/>
        <u val="single"/>
        <sz val="8"/>
        <rFont val="Times New Roman"/>
        <family val="1"/>
      </rPr>
      <t>July 1, 1999</t>
    </r>
    <r>
      <rPr>
        <b/>
        <sz val="8"/>
        <rFont val="Times New Roman"/>
        <family val="1"/>
      </rPr>
      <t xml:space="preserve">, the $100 license tax levied on loan agencies or brokers was repealed; concurrently, the quarterly tax rate was increased from .275% of face value to .277%.  The </t>
    </r>
  </si>
  <si>
    <t xml:space="preserve">annual location license for banks was repealed and the taxation of a new bank in operation for less than a calendar year became based on a proration of average assets and number of days </t>
  </si>
  <si>
    <t xml:space="preserve">in operation rather on a $100 flat fee.  Pawnbrokers and check cashers were made subject to a $250 annual per location license, while the tax on loan agencies was reduced from a $750  </t>
  </si>
  <si>
    <t>annual per location tax to a $250 annual per location tax.</t>
  </si>
  <si>
    <r>
      <t>2003-04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>G.S. 105-41(a)(1) - N.C. Public Campaign Financing Fund voluntary contribution  [Repealed for new license applications/renewals issued on/after January 1, 2006.]</t>
    </r>
  </si>
  <si>
    <t xml:space="preserve">Attorneys are provided the opportunity to make a voluntary contribution of $50 to the N.C. Public Campaign Financing Fund at the same time the annual $50 privilege license tax is paid.  </t>
  </si>
  <si>
    <r>
      <t xml:space="preserve">The contribution is not considered part of the tax owed. [Effective on/after </t>
    </r>
    <r>
      <rPr>
        <b/>
        <u val="single"/>
        <sz val="8"/>
        <rFont val="Times New Roman"/>
        <family val="1"/>
      </rPr>
      <t>July 1, 2003</t>
    </r>
    <r>
      <rPr>
        <b/>
        <sz val="8"/>
        <rFont val="Times New Roman"/>
        <family val="1"/>
      </rPr>
      <t xml:space="preserve"> (applications for new licenses); effective on/after </t>
    </r>
    <r>
      <rPr>
        <b/>
        <u val="single"/>
        <sz val="8"/>
        <rFont val="Times New Roman"/>
        <family val="1"/>
      </rPr>
      <t>July 1, 2004</t>
    </r>
    <r>
      <rPr>
        <b/>
        <sz val="8"/>
        <rFont val="Times New Roman"/>
        <family val="1"/>
      </rPr>
      <t xml:space="preserve"> (issuance of license renewals)]  (The </t>
    </r>
  </si>
  <si>
    <t xml:space="preserve">N.C. Public Campaign Financing Fund was established to provide an alternative means of financing campaigns of candidates for the N.C. Supreme Court of Appeals who accept </t>
  </si>
  <si>
    <t xml:space="preserve">fundraising and spending limits.)  </t>
  </si>
  <si>
    <t xml:space="preserve">In fiscal year 2000-01, funds were transferred from the individual income tax account to the privilege tax account to make payment of a court-ordered refund; in fiscal year 2001-02 a </t>
  </si>
  <si>
    <r>
      <t xml:space="preserve">subsequent transfer of $18.2 million from the privilege tax account reimbursed the individual income tax account.  </t>
    </r>
    <r>
      <rPr>
        <i/>
        <sz val="8"/>
        <rFont val="Times New Roman"/>
        <family val="1"/>
      </rPr>
      <t>Privilege tax gross collections</t>
    </r>
    <r>
      <rPr>
        <b/>
        <sz val="8"/>
        <rFont val="Times New Roman"/>
        <family val="1"/>
      </rPr>
      <t xml:space="preserve"> and </t>
    </r>
    <r>
      <rPr>
        <b/>
        <i/>
        <sz val="8"/>
        <rFont val="Times New Roman"/>
        <family val="1"/>
      </rPr>
      <t>Net collections before transfers</t>
    </r>
    <r>
      <rPr>
        <b/>
        <sz val="8"/>
        <rFont val="Times New Roman"/>
        <family val="1"/>
      </rPr>
      <t xml:space="preserve"> columns </t>
    </r>
  </si>
  <si>
    <r>
      <t xml:space="preserve">do not reflect the transfer of funds so as not to alter the reporting of taxpayer remittance levels.  The </t>
    </r>
    <r>
      <rPr>
        <i/>
        <sz val="8"/>
        <rFont val="Times New Roman"/>
        <family val="1"/>
      </rPr>
      <t>Collections to General Fund</t>
    </r>
    <r>
      <rPr>
        <b/>
        <sz val="8"/>
        <rFont val="Times New Roman"/>
        <family val="1"/>
      </rPr>
      <t xml:space="preserve">  column reflects the actual handling of the transfers, re-</t>
    </r>
  </si>
  <si>
    <t>porting the $18.2 million as a transfer receivable from the individual income tax account in 2000-01 and as an account payable transfer to the individual income tax account in 2001-02.</t>
  </si>
  <si>
    <t xml:space="preserve">                                         TABLE 6.  PRIVILEGE TAX COLLECTIONS</t>
  </si>
  <si>
    <t xml:space="preserve">                                                              [G.S. 105 ARTICLE 2.]</t>
  </si>
  <si>
    <r>
      <t xml:space="preserve">     </t>
    </r>
    <r>
      <rPr>
        <b/>
        <u val="single"/>
        <sz val="8"/>
        <rFont val="Times New Roman"/>
        <family val="1"/>
      </rPr>
      <t>Base</t>
    </r>
  </si>
  <si>
    <t xml:space="preserve">     Gross receipts of a person engaged in managing a dance or an athletic contest for which an admission fee in excess of $0.50 is charged.</t>
  </si>
  <si>
    <t xml:space="preserve">     Gross receipts of a person engaged in other forms of amusement or entertainment for which an admission fee is charged.</t>
  </si>
  <si>
    <t xml:space="preserve">     Gross receipts derived from performance, show, or exhibition, such as a circus or dog show.</t>
  </si>
  <si>
    <t xml:space="preserve">     Gross receipts of a person engaged in the business of operating a motion picture show for which admission is charged.</t>
  </si>
  <si>
    <t xml:space="preserve">     Attorneys-at-law and other professionals.  In addition to the $50 tax, an individual engaged in the public practice of accounting (principal or manager) shall pay   </t>
  </si>
  <si>
    <t xml:space="preserve">     a $12.50 license tax for each employee who supervises or handles the work of auditing, devising or installing accounting systems.</t>
  </si>
  <si>
    <t xml:space="preserve">     Total face value of obligations dealt in, bought, or discounted in the business of handling installment papers, notes, bonds, contracts, or evidences  of debt. </t>
  </si>
  <si>
    <t xml:space="preserve">     Loan agencies ($250 per location)</t>
  </si>
  <si>
    <t xml:space="preserve">     Banks</t>
  </si>
  <si>
    <t xml:space="preserve">     The number of tons by which a newsprint publisher's recycled content tonnage falls short of the tonnage of recycled postconsumer</t>
  </si>
  <si>
    <t xml:space="preserve">     recovered paper needed to achieve the applicable minimum recycled content percentage. </t>
  </si>
  <si>
    <t xml:space="preserve">                                               Detail may not add to totals due to rounding.</t>
  </si>
  <si>
    <t xml:space="preserve">                                  Privilege Tax Net Collections Before &amp; After  Transfers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</si>
</sst>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#,##0.000"/>
    <numFmt numFmtId="167" formatCode="#,##0.0"/>
    <numFmt numFmtId="168" formatCode="#,##0.000_);[Red]\(#,##0.000\)"/>
    <numFmt numFmtId="169" formatCode="&quot;$&quot;#,##0.000_);[Red]\(&quot;$&quot;#,##0.000\)"/>
    <numFmt numFmtId="170" formatCode="m/d/yy"/>
    <numFmt numFmtId="171" formatCode="0_);\(0\)"/>
  </numFmts>
  <fonts count="7">
    <font>
      <sz val="8"/>
      <name val="Times New Roman"/>
      <family val="0"/>
    </font>
    <font>
      <u val="single"/>
      <sz val="8"/>
      <color indexed="36"/>
      <name val="Times New Roman"/>
      <family val="0"/>
    </font>
    <font>
      <u val="single"/>
      <sz val="8"/>
      <color indexed="12"/>
      <name val="Times New Roman"/>
      <family val="0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ashed">
        <color indexed="8"/>
      </left>
      <right style="dashed">
        <color indexed="8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/>
    </xf>
    <xf numFmtId="164" fontId="3" fillId="2" borderId="2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37" fontId="3" fillId="2" borderId="6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right"/>
    </xf>
    <xf numFmtId="1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 quotePrefix="1">
      <alignment horizontal="left"/>
    </xf>
    <xf numFmtId="3" fontId="3" fillId="2" borderId="6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7" fontId="3" fillId="2" borderId="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0" fontId="3" fillId="2" borderId="12" xfId="0" applyNumberFormat="1" applyFont="1" applyFill="1" applyBorder="1" applyAlignment="1">
      <alignment horizontal="right"/>
    </xf>
    <xf numFmtId="10" fontId="3" fillId="2" borderId="12" xfId="0" applyNumberFormat="1" applyFont="1" applyFill="1" applyBorder="1" applyAlignment="1" quotePrefix="1">
      <alignment horizontal="right"/>
    </xf>
    <xf numFmtId="3" fontId="3" fillId="2" borderId="9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right"/>
    </xf>
    <xf numFmtId="10" fontId="3" fillId="2" borderId="14" xfId="0" applyNumberFormat="1" applyFont="1" applyFill="1" applyBorder="1" applyAlignment="1">
      <alignment horizontal="right"/>
    </xf>
    <xf numFmtId="10" fontId="3" fillId="2" borderId="5" xfId="0" applyNumberFormat="1" applyFont="1" applyFill="1" applyBorder="1" applyAlignment="1">
      <alignment horizontal="right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6" fontId="3" fillId="2" borderId="0" xfId="0" applyNumberFormat="1" applyFont="1" applyFill="1" applyAlignment="1">
      <alignment horizontal="left"/>
    </xf>
    <xf numFmtId="6" fontId="3" fillId="2" borderId="0" xfId="0" applyNumberFormat="1" applyFont="1" applyFill="1" applyAlignment="1" quotePrefix="1">
      <alignment horizontal="left"/>
    </xf>
    <xf numFmtId="0" fontId="3" fillId="2" borderId="0" xfId="0" applyFont="1" applyFill="1" applyAlignment="1" quotePrefix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164" fontId="0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64" fontId="3" fillId="2" borderId="0" xfId="0" applyNumberFormat="1" applyFont="1" applyFill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164" fontId="3" fillId="2" borderId="1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 quotePrefix="1">
      <alignment horizontal="right"/>
    </xf>
    <xf numFmtId="3" fontId="3" fillId="2" borderId="0" xfId="0" applyNumberFormat="1" applyFont="1" applyFill="1" applyAlignment="1">
      <alignment/>
    </xf>
    <xf numFmtId="41" fontId="3" fillId="2" borderId="19" xfId="0" applyNumberFormat="1" applyFont="1" applyFill="1" applyBorder="1" applyAlignment="1" quotePrefix="1">
      <alignment/>
    </xf>
    <xf numFmtId="3" fontId="3" fillId="2" borderId="18" xfId="0" applyNumberFormat="1" applyFont="1" applyFill="1" applyBorder="1" applyAlignment="1">
      <alignment/>
    </xf>
    <xf numFmtId="3" fontId="3" fillId="2" borderId="20" xfId="0" applyNumberFormat="1" applyFont="1" applyFill="1" applyBorder="1" applyAlignment="1" quotePrefix="1">
      <alignment horizontal="right"/>
    </xf>
    <xf numFmtId="41" fontId="3" fillId="2" borderId="21" xfId="0" applyNumberFormat="1" applyFont="1" applyFill="1" applyBorder="1" applyAlignment="1" quotePrefix="1">
      <alignment/>
    </xf>
    <xf numFmtId="3" fontId="3" fillId="2" borderId="22" xfId="0" applyNumberFormat="1" applyFont="1" applyFill="1" applyBorder="1" applyAlignment="1" quotePrefix="1">
      <alignment horizontal="right"/>
    </xf>
    <xf numFmtId="41" fontId="3" fillId="2" borderId="23" xfId="0" applyNumberFormat="1" applyFont="1" applyFill="1" applyBorder="1" applyAlignment="1" quotePrefix="1">
      <alignment/>
    </xf>
    <xf numFmtId="41" fontId="3" fillId="2" borderId="18" xfId="0" applyNumberFormat="1" applyFont="1" applyFill="1" applyBorder="1" applyAlignment="1" quotePrefix="1">
      <alignment horizontal="right"/>
    </xf>
    <xf numFmtId="41" fontId="3" fillId="2" borderId="18" xfId="0" applyNumberFormat="1" applyFont="1" applyFill="1" applyBorder="1" applyAlignment="1">
      <alignment/>
    </xf>
    <xf numFmtId="41" fontId="3" fillId="2" borderId="0" xfId="0" applyNumberFormat="1" applyFont="1" applyFill="1" applyAlignment="1">
      <alignment/>
    </xf>
    <xf numFmtId="3" fontId="3" fillId="2" borderId="5" xfId="0" applyNumberFormat="1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1" fontId="3" fillId="2" borderId="24" xfId="0" applyNumberFormat="1" applyFont="1" applyFill="1" applyBorder="1" applyAlignment="1">
      <alignment/>
    </xf>
    <xf numFmtId="3" fontId="3" fillId="2" borderId="25" xfId="0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left"/>
    </xf>
    <xf numFmtId="3" fontId="3" fillId="2" borderId="24" xfId="0" applyNumberFormat="1" applyFont="1" applyFill="1" applyBorder="1" applyAlignment="1">
      <alignment/>
    </xf>
    <xf numFmtId="0" fontId="3" fillId="2" borderId="2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16" xfId="0" applyFont="1" applyFill="1" applyBorder="1" applyAlignment="1">
      <alignment/>
    </xf>
    <xf numFmtId="41" fontId="3" fillId="2" borderId="22" xfId="0" applyNumberFormat="1" applyFont="1" applyFill="1" applyBorder="1" applyAlignment="1">
      <alignment/>
    </xf>
    <xf numFmtId="37" fontId="3" fillId="2" borderId="19" xfId="0" applyNumberFormat="1" applyFont="1" applyFill="1" applyBorder="1" applyAlignment="1" quotePrefix="1">
      <alignment/>
    </xf>
    <xf numFmtId="37" fontId="3" fillId="2" borderId="2" xfId="0" applyNumberFormat="1" applyFont="1" applyFill="1" applyBorder="1" applyAlignment="1">
      <alignment horizontal="right"/>
    </xf>
    <xf numFmtId="37" fontId="3" fillId="2" borderId="5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Chart 13.  Privilege Tax Gross Collections and % Change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'Privilege Tax Collections'!$S$61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'Privilege Tax Collections'!#REF!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'Privilege Tax Collections'!#REF!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5829409"/>
        <c:axId val="55593770"/>
      </c:barChart>
      <c:lineChart>
        <c:grouping val="standard"/>
        <c:varyColors val="0"/>
        <c:ser>
          <c:idx val="2"/>
          <c:order val="1"/>
          <c:tx>
            <c:strRef>
              <c:f>'Privilege Tax Collections'!$T$61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'Privilege Tax Collections'!#REF!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'Privilege Tax Collections'!#REF!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581883"/>
        <c:axId val="6801492"/>
      </c:lineChart>
      <c:catAx>
        <c:axId val="65829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Fiscal year ended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93770"/>
        <c:crosses val="autoZero"/>
        <c:auto val="0"/>
        <c:lblOffset val="100"/>
        <c:tickLblSkip val="1"/>
        <c:noMultiLvlLbl val="0"/>
      </c:catAx>
      <c:valAx>
        <c:axId val="55593770"/>
        <c:scaling>
          <c:orientation val="minMax"/>
        </c:scaling>
        <c:axPos val="l"/>
        <c:minorGridlines/>
        <c:delete val="0"/>
        <c:numFmt formatCode="&quot;$&quot;#,##0" sourceLinked="0"/>
        <c:majorTickMark val="in"/>
        <c:minorTickMark val="none"/>
        <c:tickLblPos val="nextTo"/>
        <c:crossAx val="65829409"/>
        <c:crossesAt val="1"/>
        <c:crossBetween val="between"/>
        <c:dispUnits/>
      </c:valAx>
      <c:catAx>
        <c:axId val="30581883"/>
        <c:scaling>
          <c:orientation val="minMax"/>
        </c:scaling>
        <c:axPos val="b"/>
        <c:delete val="1"/>
        <c:majorTickMark val="in"/>
        <c:minorTickMark val="none"/>
        <c:tickLblPos val="nextTo"/>
        <c:crossAx val="6801492"/>
        <c:crosses val="autoZero"/>
        <c:auto val="0"/>
        <c:lblOffset val="100"/>
        <c:tickLblSkip val="1"/>
        <c:noMultiLvlLbl val="0"/>
      </c:catAx>
      <c:valAx>
        <c:axId val="6801492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crossAx val="30581883"/>
        <c:crosses val="max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1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16</xdr:col>
      <xdr:colOff>9525</xdr:colOff>
      <xdr:row>61</xdr:row>
      <xdr:rowOff>0</xdr:rowOff>
    </xdr:to>
    <xdr:graphicFrame>
      <xdr:nvGraphicFramePr>
        <xdr:cNvPr id="1" name="Chart 1"/>
        <xdr:cNvGraphicFramePr/>
      </xdr:nvGraphicFramePr>
      <xdr:xfrm>
        <a:off x="0" y="8134350"/>
        <a:ext cx="966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workbookViewId="0" topLeftCell="A1">
      <selection activeCell="G15" sqref="G15"/>
    </sheetView>
  </sheetViews>
  <sheetFormatPr defaultColWidth="9.33203125" defaultRowHeight="10.5" customHeight="1"/>
  <cols>
    <col min="1" max="1" width="12.16015625" style="4" customWidth="1"/>
    <col min="2" max="2" width="11.66015625" style="4" customWidth="1"/>
    <col min="3" max="3" width="12.5" style="4" customWidth="1"/>
    <col min="4" max="4" width="10" style="4" customWidth="1"/>
    <col min="5" max="5" width="9.83203125" style="4" customWidth="1"/>
    <col min="6" max="6" width="11.16015625" style="4" customWidth="1"/>
    <col min="7" max="7" width="10.66015625" style="4" customWidth="1"/>
    <col min="8" max="8" width="11.16015625" style="4" customWidth="1"/>
    <col min="9" max="9" width="10" style="4" customWidth="1"/>
    <col min="10" max="10" width="9.5" style="4" customWidth="1"/>
    <col min="11" max="11" width="11.66015625" style="4" customWidth="1"/>
    <col min="12" max="12" width="9.66015625" style="4" customWidth="1"/>
    <col min="13" max="13" width="10" style="4" customWidth="1"/>
    <col min="14" max="16" width="9.66015625" style="4" customWidth="1"/>
    <col min="17" max="17" width="8.83203125" style="4" customWidth="1"/>
    <col min="18" max="18" width="9.66015625" style="4" bestFit="1" customWidth="1"/>
    <col min="19" max="19" width="18" style="4" customWidth="1"/>
    <col min="20" max="20" width="6" style="4" customWidth="1"/>
    <col min="21" max="16384" width="9.33203125" style="4" customWidth="1"/>
  </cols>
  <sheetData>
    <row r="1" spans="1:21" ht="10.5" customHeight="1">
      <c r="A1" s="1"/>
      <c r="B1" s="1"/>
      <c r="C1" s="2"/>
      <c r="D1" s="2"/>
      <c r="E1" s="2"/>
      <c r="F1" s="1" t="s">
        <v>91</v>
      </c>
      <c r="G1" s="2"/>
      <c r="H1" s="2"/>
      <c r="I1" s="3"/>
      <c r="J1" s="3"/>
      <c r="K1" s="3"/>
      <c r="L1" s="2"/>
      <c r="M1" s="2"/>
      <c r="N1" s="2"/>
      <c r="O1" s="2"/>
      <c r="P1" s="2"/>
      <c r="S1" s="2"/>
      <c r="T1" s="2"/>
      <c r="U1" s="2"/>
    </row>
    <row r="2" spans="1:21" ht="10.5" customHeight="1">
      <c r="A2" s="1"/>
      <c r="B2" s="1"/>
      <c r="C2" s="2"/>
      <c r="D2" s="2"/>
      <c r="E2" s="2"/>
      <c r="F2" s="2" t="s">
        <v>92</v>
      </c>
      <c r="G2" s="2"/>
      <c r="H2" s="2"/>
      <c r="I2" s="3"/>
      <c r="J2" s="3"/>
      <c r="K2" s="3"/>
      <c r="L2" s="2"/>
      <c r="M2" s="2"/>
      <c r="N2" s="2"/>
      <c r="O2" s="2"/>
      <c r="P2" s="2"/>
      <c r="S2" s="2"/>
      <c r="T2" s="2"/>
      <c r="U2" s="2"/>
    </row>
    <row r="3" spans="3:21" ht="10.5" customHeight="1">
      <c r="C3" s="5"/>
      <c r="D3" s="6"/>
      <c r="E3" s="7"/>
      <c r="F3" s="77" t="s">
        <v>106</v>
      </c>
      <c r="G3" s="78"/>
      <c r="H3" s="79"/>
      <c r="I3" s="79"/>
      <c r="J3" s="54"/>
      <c r="K3" s="54"/>
      <c r="L3" s="54"/>
      <c r="M3" s="53"/>
      <c r="N3" s="8"/>
      <c r="O3" s="8"/>
      <c r="P3" s="8"/>
      <c r="Q3" s="8"/>
      <c r="S3" s="2"/>
      <c r="T3" s="2"/>
      <c r="U3" s="2"/>
    </row>
    <row r="4" spans="3:21" ht="10.5" customHeight="1">
      <c r="C4" s="9"/>
      <c r="D4" s="10" t="s">
        <v>2</v>
      </c>
      <c r="E4" s="11"/>
      <c r="F4" s="10" t="s">
        <v>60</v>
      </c>
      <c r="G4" s="10" t="s">
        <v>0</v>
      </c>
      <c r="H4" s="14" t="s">
        <v>70</v>
      </c>
      <c r="I4" s="10" t="s">
        <v>56</v>
      </c>
      <c r="J4" s="10" t="s">
        <v>53</v>
      </c>
      <c r="K4" s="9" t="s">
        <v>61</v>
      </c>
      <c r="L4" s="17" t="s">
        <v>53</v>
      </c>
      <c r="M4" s="70" t="s">
        <v>1</v>
      </c>
      <c r="N4" s="13" t="s">
        <v>54</v>
      </c>
      <c r="O4" s="12" t="s">
        <v>55</v>
      </c>
      <c r="P4" s="13"/>
      <c r="Q4" s="13"/>
      <c r="S4" s="2"/>
      <c r="T4" s="2"/>
      <c r="U4" s="2"/>
    </row>
    <row r="5" spans="3:21" ht="10.5" customHeight="1">
      <c r="C5" s="9"/>
      <c r="D5" s="14" t="s">
        <v>5</v>
      </c>
      <c r="E5" s="10"/>
      <c r="F5" s="15" t="s">
        <v>9</v>
      </c>
      <c r="G5" s="10" t="s">
        <v>72</v>
      </c>
      <c r="H5" s="14" t="s">
        <v>71</v>
      </c>
      <c r="I5" s="10" t="s">
        <v>50</v>
      </c>
      <c r="J5" s="10" t="s">
        <v>63</v>
      </c>
      <c r="K5" s="9" t="s">
        <v>62</v>
      </c>
      <c r="L5" s="10" t="s">
        <v>67</v>
      </c>
      <c r="M5" s="70" t="s">
        <v>8</v>
      </c>
      <c r="N5" s="55" t="s">
        <v>2</v>
      </c>
      <c r="O5" s="16"/>
      <c r="P5" s="17" t="s">
        <v>3</v>
      </c>
      <c r="Q5" s="18" t="s">
        <v>4</v>
      </c>
      <c r="S5" s="2"/>
      <c r="T5" s="2"/>
      <c r="U5" s="2"/>
    </row>
    <row r="6" spans="3:21" ht="10.5" customHeight="1">
      <c r="C6" s="2"/>
      <c r="D6" s="14" t="s">
        <v>42</v>
      </c>
      <c r="E6" s="11"/>
      <c r="F6" s="15" t="s">
        <v>6</v>
      </c>
      <c r="G6" s="10" t="s">
        <v>73</v>
      </c>
      <c r="H6" s="9" t="s">
        <v>7</v>
      </c>
      <c r="I6" s="10" t="s">
        <v>51</v>
      </c>
      <c r="J6" s="10" t="s">
        <v>64</v>
      </c>
      <c r="K6" s="9" t="s">
        <v>65</v>
      </c>
      <c r="L6" s="10" t="s">
        <v>68</v>
      </c>
      <c r="M6" s="70" t="s">
        <v>15</v>
      </c>
      <c r="N6" s="56" t="s">
        <v>5</v>
      </c>
      <c r="O6" s="19" t="s">
        <v>2</v>
      </c>
      <c r="P6" s="10" t="s">
        <v>9</v>
      </c>
      <c r="Q6" s="20" t="s">
        <v>10</v>
      </c>
      <c r="S6" s="2"/>
      <c r="T6" s="2"/>
      <c r="U6" s="2"/>
    </row>
    <row r="7" spans="3:21" ht="10.5" customHeight="1">
      <c r="C7" s="9" t="s">
        <v>11</v>
      </c>
      <c r="D7" s="21" t="s">
        <v>9</v>
      </c>
      <c r="E7" s="10" t="s">
        <v>12</v>
      </c>
      <c r="F7" s="15" t="s">
        <v>13</v>
      </c>
      <c r="G7" s="10" t="s">
        <v>74</v>
      </c>
      <c r="H7" s="14" t="s">
        <v>13</v>
      </c>
      <c r="I7" s="10" t="s">
        <v>18</v>
      </c>
      <c r="J7" s="10" t="s">
        <v>52</v>
      </c>
      <c r="K7" s="9" t="s">
        <v>18</v>
      </c>
      <c r="L7" s="10" t="s">
        <v>69</v>
      </c>
      <c r="M7" s="70" t="s">
        <v>18</v>
      </c>
      <c r="N7" s="56" t="s">
        <v>14</v>
      </c>
      <c r="O7" s="22" t="s">
        <v>5</v>
      </c>
      <c r="P7" s="10" t="s">
        <v>6</v>
      </c>
      <c r="Q7" s="20" t="s">
        <v>15</v>
      </c>
      <c r="S7" s="2"/>
      <c r="T7" s="2"/>
      <c r="U7" s="2"/>
    </row>
    <row r="8" spans="3:21" ht="10.5" customHeight="1">
      <c r="C8" s="23" t="s">
        <v>16</v>
      </c>
      <c r="D8" s="24" t="s">
        <v>29</v>
      </c>
      <c r="E8" s="10" t="s">
        <v>29</v>
      </c>
      <c r="F8" s="9" t="s">
        <v>29</v>
      </c>
      <c r="G8" s="14" t="s">
        <v>29</v>
      </c>
      <c r="H8" s="14" t="s">
        <v>29</v>
      </c>
      <c r="I8" s="24" t="s">
        <v>29</v>
      </c>
      <c r="J8" s="26" t="s">
        <v>29</v>
      </c>
      <c r="K8" s="26" t="s">
        <v>29</v>
      </c>
      <c r="L8" s="26" t="s">
        <v>29</v>
      </c>
      <c r="M8" s="71" t="s">
        <v>29</v>
      </c>
      <c r="N8" s="57" t="s">
        <v>9</v>
      </c>
      <c r="O8" s="25" t="s">
        <v>17</v>
      </c>
      <c r="P8" s="26" t="s">
        <v>13</v>
      </c>
      <c r="Q8" s="27" t="s">
        <v>18</v>
      </c>
      <c r="S8" s="2"/>
      <c r="T8" s="2"/>
      <c r="U8" s="2"/>
    </row>
    <row r="9" spans="3:21" ht="10.5" customHeight="1">
      <c r="C9" s="30" t="s">
        <v>30</v>
      </c>
      <c r="D9" s="31">
        <v>27150481.1</v>
      </c>
      <c r="E9" s="28">
        <v>348885.28</v>
      </c>
      <c r="F9" s="82">
        <v>26801595.82</v>
      </c>
      <c r="G9" s="62">
        <v>2518.7</v>
      </c>
      <c r="H9" s="63">
        <v>0</v>
      </c>
      <c r="I9" s="67">
        <v>0</v>
      </c>
      <c r="J9" s="68">
        <v>0</v>
      </c>
      <c r="K9" s="72">
        <v>0</v>
      </c>
      <c r="L9" s="72">
        <v>0</v>
      </c>
      <c r="M9" s="34">
        <v>26799077.12</v>
      </c>
      <c r="N9" s="29">
        <v>-0.09094565059172499</v>
      </c>
      <c r="O9" s="35">
        <v>0.22289641900210969</v>
      </c>
      <c r="P9" s="35">
        <v>-0.09397245556300916</v>
      </c>
      <c r="Q9" s="29">
        <v>-0.09394188275488205</v>
      </c>
      <c r="S9" s="2"/>
      <c r="T9" s="2"/>
      <c r="U9" s="2"/>
    </row>
    <row r="10" spans="3:21" ht="10.5" customHeight="1">
      <c r="C10" s="30" t="s">
        <v>31</v>
      </c>
      <c r="D10" s="31">
        <v>38200826.77</v>
      </c>
      <c r="E10" s="32">
        <v>245608.12</v>
      </c>
      <c r="F10" s="33">
        <v>37955219</v>
      </c>
      <c r="G10" s="66">
        <v>0</v>
      </c>
      <c r="H10" s="60">
        <v>0</v>
      </c>
      <c r="I10" s="67">
        <v>0</v>
      </c>
      <c r="J10" s="68">
        <v>0</v>
      </c>
      <c r="K10" s="72">
        <v>0</v>
      </c>
      <c r="L10" s="72">
        <v>0</v>
      </c>
      <c r="M10" s="34">
        <v>37955219</v>
      </c>
      <c r="N10" s="29">
        <v>0.40700367810425286</v>
      </c>
      <c r="O10" s="35">
        <v>-0.2960203995995475</v>
      </c>
      <c r="P10" s="35">
        <v>0.4161551892248482</v>
      </c>
      <c r="Q10" s="29">
        <v>0.41628828597512535</v>
      </c>
      <c r="S10" s="2"/>
      <c r="T10" s="2"/>
      <c r="U10" s="2"/>
    </row>
    <row r="11" spans="3:21" ht="10.5" customHeight="1">
      <c r="C11" s="30" t="s">
        <v>32</v>
      </c>
      <c r="D11" s="31">
        <v>65623679.88</v>
      </c>
      <c r="E11" s="32">
        <v>961083.87</v>
      </c>
      <c r="F11" s="33">
        <v>64662596.01</v>
      </c>
      <c r="G11" s="58">
        <v>1377.89</v>
      </c>
      <c r="H11" s="60">
        <v>0</v>
      </c>
      <c r="I11" s="67">
        <v>0</v>
      </c>
      <c r="J11" s="68">
        <v>0</v>
      </c>
      <c r="K11" s="72">
        <v>0</v>
      </c>
      <c r="L11" s="72">
        <v>0</v>
      </c>
      <c r="M11" s="34">
        <v>64661218.12</v>
      </c>
      <c r="N11" s="29">
        <v>0.7178601990765238</v>
      </c>
      <c r="O11" s="35">
        <v>2.913078565969236</v>
      </c>
      <c r="P11" s="35">
        <v>0.7036549310912946</v>
      </c>
      <c r="Q11" s="29">
        <v>0.7036186280469097</v>
      </c>
      <c r="S11" s="2"/>
      <c r="T11" s="2"/>
      <c r="U11" s="2"/>
    </row>
    <row r="12" spans="3:21" ht="10.5" customHeight="1">
      <c r="C12" s="30" t="s">
        <v>33</v>
      </c>
      <c r="D12" s="31">
        <v>42412583.73</v>
      </c>
      <c r="E12" s="32">
        <v>401842.4</v>
      </c>
      <c r="F12" s="33">
        <v>42010741.33</v>
      </c>
      <c r="G12" s="58">
        <v>1490.73</v>
      </c>
      <c r="H12" s="60">
        <v>0</v>
      </c>
      <c r="I12" s="67">
        <v>0</v>
      </c>
      <c r="J12" s="68">
        <v>0</v>
      </c>
      <c r="K12" s="72">
        <v>0</v>
      </c>
      <c r="L12" s="72">
        <v>0</v>
      </c>
      <c r="M12" s="34">
        <v>42009250.6</v>
      </c>
      <c r="N12" s="29">
        <v>-0.35370000878408536</v>
      </c>
      <c r="O12" s="35">
        <v>-0.58188623017885</v>
      </c>
      <c r="P12" s="35">
        <v>-0.35030846389923653</v>
      </c>
      <c r="Q12" s="29">
        <v>-0.35031767384836265</v>
      </c>
      <c r="S12" s="2"/>
      <c r="T12" s="2"/>
      <c r="U12" s="2"/>
    </row>
    <row r="13" spans="3:21" ht="10.5" customHeight="1">
      <c r="C13" s="30" t="s">
        <v>34</v>
      </c>
      <c r="D13" s="31">
        <v>45783982.37</v>
      </c>
      <c r="E13" s="32">
        <v>2427578.67</v>
      </c>
      <c r="F13" s="33">
        <v>43356403.7</v>
      </c>
      <c r="G13" s="58">
        <v>2928.64</v>
      </c>
      <c r="H13" s="60">
        <v>0</v>
      </c>
      <c r="I13" s="67">
        <v>0</v>
      </c>
      <c r="J13" s="68">
        <v>0</v>
      </c>
      <c r="K13" s="72">
        <v>0</v>
      </c>
      <c r="L13" s="72">
        <v>0</v>
      </c>
      <c r="M13" s="34">
        <v>43353475.06</v>
      </c>
      <c r="N13" s="29">
        <v>0.07949052718557406</v>
      </c>
      <c r="O13" s="35">
        <v>5.041121270428406</v>
      </c>
      <c r="P13" s="35">
        <v>0.03203138834017821</v>
      </c>
      <c r="Q13" s="29">
        <v>0.031998296584705106</v>
      </c>
      <c r="S13" s="2"/>
      <c r="T13" s="2"/>
      <c r="U13" s="2"/>
    </row>
    <row r="14" spans="3:21" ht="10.5" customHeight="1">
      <c r="C14" s="30" t="s">
        <v>35</v>
      </c>
      <c r="D14" s="31">
        <v>37158457.38</v>
      </c>
      <c r="E14" s="32">
        <v>509163.58</v>
      </c>
      <c r="F14" s="33">
        <v>36649293.8</v>
      </c>
      <c r="G14" s="58">
        <v>1180.95</v>
      </c>
      <c r="H14" s="60">
        <v>0</v>
      </c>
      <c r="I14" s="67">
        <v>0</v>
      </c>
      <c r="J14" s="68">
        <v>0</v>
      </c>
      <c r="K14" s="72">
        <v>0</v>
      </c>
      <c r="L14" s="72">
        <v>0</v>
      </c>
      <c r="M14" s="34">
        <v>36648112.849999994</v>
      </c>
      <c r="N14" s="29">
        <v>-0.18839612771762465</v>
      </c>
      <c r="O14" s="35">
        <v>-0.7902586695573495</v>
      </c>
      <c r="P14" s="35">
        <v>-0.15469709956594038</v>
      </c>
      <c r="Q14" s="29">
        <v>-0.15466723718732983</v>
      </c>
      <c r="S14" s="2"/>
      <c r="T14" s="2"/>
      <c r="U14" s="2"/>
    </row>
    <row r="15" spans="3:21" ht="10.5" customHeight="1">
      <c r="C15" s="3" t="s">
        <v>36</v>
      </c>
      <c r="D15" s="31">
        <v>33258718.47</v>
      </c>
      <c r="E15" s="32">
        <v>5670116.19</v>
      </c>
      <c r="F15" s="33">
        <v>27588602.28</v>
      </c>
      <c r="G15" s="58">
        <v>342.75</v>
      </c>
      <c r="H15" s="60">
        <v>0</v>
      </c>
      <c r="I15" s="67">
        <v>0</v>
      </c>
      <c r="J15" s="68">
        <v>0</v>
      </c>
      <c r="K15" s="72">
        <v>0</v>
      </c>
      <c r="L15" s="72">
        <v>0</v>
      </c>
      <c r="M15" s="34">
        <v>27588259.53</v>
      </c>
      <c r="N15" s="29">
        <v>-0.1049488914493792</v>
      </c>
      <c r="O15" s="35" t="s">
        <v>19</v>
      </c>
      <c r="P15" s="35">
        <v>-0.24722690618393298</v>
      </c>
      <c r="Q15" s="29">
        <v>-0.2472120012586131</v>
      </c>
      <c r="S15" s="2"/>
      <c r="T15" s="2"/>
      <c r="U15" s="2"/>
    </row>
    <row r="16" spans="3:21" ht="10.5" customHeight="1">
      <c r="C16" s="3" t="s">
        <v>37</v>
      </c>
      <c r="D16" s="31">
        <v>44518240.71</v>
      </c>
      <c r="E16" s="32">
        <v>689068.13</v>
      </c>
      <c r="F16" s="33">
        <v>43829172.58</v>
      </c>
      <c r="G16" s="58">
        <v>350.3</v>
      </c>
      <c r="H16" s="60">
        <v>0</v>
      </c>
      <c r="I16" s="67">
        <v>0</v>
      </c>
      <c r="J16" s="68">
        <v>0</v>
      </c>
      <c r="K16" s="72">
        <v>0</v>
      </c>
      <c r="L16" s="72">
        <v>0</v>
      </c>
      <c r="M16" s="34">
        <v>43828822.28</v>
      </c>
      <c r="N16" s="29">
        <v>0.3385434784613336</v>
      </c>
      <c r="O16" s="35">
        <v>-0.8784737196011498</v>
      </c>
      <c r="P16" s="35">
        <v>0.5886695576373359</v>
      </c>
      <c r="Q16" s="29">
        <v>0.5886765974613114</v>
      </c>
      <c r="S16" s="2"/>
      <c r="T16" s="2"/>
      <c r="U16" s="2"/>
    </row>
    <row r="17" spans="3:21" ht="10.5" customHeight="1">
      <c r="C17" s="3" t="s">
        <v>38</v>
      </c>
      <c r="D17" s="31">
        <v>44764409.93</v>
      </c>
      <c r="E17" s="32">
        <v>60010756.22</v>
      </c>
      <c r="F17" s="33">
        <v>-15246346.29</v>
      </c>
      <c r="G17" s="66">
        <v>0</v>
      </c>
      <c r="H17" s="81">
        <v>-18200000</v>
      </c>
      <c r="I17" s="67">
        <v>0</v>
      </c>
      <c r="J17" s="68">
        <v>0</v>
      </c>
      <c r="K17" s="72">
        <v>0</v>
      </c>
      <c r="L17" s="72">
        <v>0</v>
      </c>
      <c r="M17" s="34">
        <v>2953653.71</v>
      </c>
      <c r="N17" s="29">
        <v>0.005529625970702444</v>
      </c>
      <c r="O17" s="35" t="s">
        <v>20</v>
      </c>
      <c r="P17" s="35">
        <v>-1.3478584101073623</v>
      </c>
      <c r="Q17" s="29">
        <v>-0.9326093297435506</v>
      </c>
      <c r="S17" s="2"/>
      <c r="T17" s="2"/>
      <c r="U17" s="2"/>
    </row>
    <row r="18" spans="3:21" ht="10.5" customHeight="1">
      <c r="C18" s="3" t="s">
        <v>39</v>
      </c>
      <c r="D18" s="31">
        <v>45416598</v>
      </c>
      <c r="E18" s="32">
        <v>624800.86</v>
      </c>
      <c r="F18" s="33">
        <v>44791797.14</v>
      </c>
      <c r="G18" s="58">
        <v>52.02</v>
      </c>
      <c r="H18" s="81">
        <v>18200000</v>
      </c>
      <c r="I18" s="67">
        <v>0</v>
      </c>
      <c r="J18" s="59">
        <v>12642.98</v>
      </c>
      <c r="K18" s="72">
        <v>0</v>
      </c>
      <c r="L18" s="72">
        <v>0</v>
      </c>
      <c r="M18" s="34">
        <v>26579102.139999997</v>
      </c>
      <c r="N18" s="29">
        <v>0.01456934361515888</v>
      </c>
      <c r="O18" s="36">
        <v>-0.989588518803038</v>
      </c>
      <c r="P18" s="35">
        <v>3.937870902839109</v>
      </c>
      <c r="Q18" s="29">
        <v>7.998719805917937</v>
      </c>
      <c r="S18" s="2"/>
      <c r="T18" s="2"/>
      <c r="U18" s="2"/>
    </row>
    <row r="19" spans="3:21" ht="10.5" customHeight="1">
      <c r="C19" s="3" t="s">
        <v>40</v>
      </c>
      <c r="D19" s="31">
        <v>44908219.93</v>
      </c>
      <c r="E19" s="32">
        <v>167144.73</v>
      </c>
      <c r="F19" s="33">
        <v>44741075.2</v>
      </c>
      <c r="G19" s="58">
        <v>485.82</v>
      </c>
      <c r="H19" s="60">
        <v>0</v>
      </c>
      <c r="I19" s="67">
        <v>0</v>
      </c>
      <c r="J19" s="59">
        <v>19345.57</v>
      </c>
      <c r="K19" s="72">
        <v>0</v>
      </c>
      <c r="L19" s="72">
        <v>0</v>
      </c>
      <c r="M19" s="34">
        <v>44721243.81</v>
      </c>
      <c r="N19" s="29">
        <v>-0.011193662501977808</v>
      </c>
      <c r="O19" s="35">
        <v>-0.7324831947254362</v>
      </c>
      <c r="P19" s="35">
        <v>-0.0011323935014588167</v>
      </c>
      <c r="Q19" s="29">
        <v>0.6825716525125634</v>
      </c>
      <c r="S19" s="2"/>
      <c r="T19" s="2"/>
      <c r="U19" s="2"/>
    </row>
    <row r="20" spans="3:21" ht="10.5" customHeight="1">
      <c r="C20" s="3" t="s">
        <v>49</v>
      </c>
      <c r="D20" s="31">
        <v>42032597.71</v>
      </c>
      <c r="E20" s="32">
        <v>346784.75</v>
      </c>
      <c r="F20" s="33">
        <v>41685812.96</v>
      </c>
      <c r="G20" s="58">
        <v>49.03</v>
      </c>
      <c r="H20" s="60">
        <v>0</v>
      </c>
      <c r="I20" s="61">
        <v>49746.37</v>
      </c>
      <c r="J20" s="59">
        <v>20323.74</v>
      </c>
      <c r="K20" s="72">
        <v>0</v>
      </c>
      <c r="L20" s="72">
        <v>0</v>
      </c>
      <c r="M20" s="34">
        <v>41615693.82</v>
      </c>
      <c r="N20" s="29">
        <v>-0.064</v>
      </c>
      <c r="O20" s="36">
        <v>1.0748</v>
      </c>
      <c r="P20" s="35">
        <v>-0.0683</v>
      </c>
      <c r="Q20" s="29">
        <v>-0.0694</v>
      </c>
      <c r="S20" s="2"/>
      <c r="T20" s="2"/>
      <c r="U20" s="2"/>
    </row>
    <row r="21" spans="3:21" ht="10.5" customHeight="1">
      <c r="C21" s="3" t="s">
        <v>58</v>
      </c>
      <c r="D21" s="31">
        <v>45191582.74</v>
      </c>
      <c r="E21" s="32">
        <v>143549.65</v>
      </c>
      <c r="F21" s="33">
        <v>45048033.09</v>
      </c>
      <c r="G21" s="58">
        <v>92.35</v>
      </c>
      <c r="H21" s="60">
        <v>0</v>
      </c>
      <c r="I21" s="61">
        <v>36821.47</v>
      </c>
      <c r="J21" s="59">
        <v>19100.49</v>
      </c>
      <c r="K21" s="72">
        <v>0</v>
      </c>
      <c r="L21" s="72">
        <v>0</v>
      </c>
      <c r="M21" s="34">
        <v>44992018.78</v>
      </c>
      <c r="N21" s="29">
        <v>0.07515559832383248</v>
      </c>
      <c r="O21" s="35">
        <v>-0.5860554710090338</v>
      </c>
      <c r="P21" s="35">
        <v>0.0806562206961455</v>
      </c>
      <c r="Q21" s="29">
        <v>0.08113105057442008</v>
      </c>
      <c r="S21" s="2"/>
      <c r="T21" s="2"/>
      <c r="U21" s="2"/>
    </row>
    <row r="22" spans="3:21" ht="10.5" customHeight="1">
      <c r="C22" s="75" t="s">
        <v>59</v>
      </c>
      <c r="D22" s="31">
        <v>46503672.07</v>
      </c>
      <c r="E22" s="32">
        <v>596338.65</v>
      </c>
      <c r="F22" s="33">
        <f>D22-E22</f>
        <v>45907333.42</v>
      </c>
      <c r="G22" s="58">
        <v>1667.21</v>
      </c>
      <c r="H22" s="60">
        <v>0</v>
      </c>
      <c r="I22" s="61">
        <v>23245.8</v>
      </c>
      <c r="J22" s="74">
        <v>21581.15</v>
      </c>
      <c r="K22" s="76">
        <v>291335.32</v>
      </c>
      <c r="L22" s="72">
        <v>0</v>
      </c>
      <c r="M22" s="34">
        <f>F22-G22-H22-I22-J22-K22-L22</f>
        <v>45569503.940000005</v>
      </c>
      <c r="N22" s="29">
        <f aca="true" t="shared" si="0" ref="N22:P23">(D22-D21)/D21</f>
        <v>0.029033931773286642</v>
      </c>
      <c r="O22" s="35">
        <f t="shared" si="0"/>
        <v>3.1542326992786123</v>
      </c>
      <c r="P22" s="35">
        <f t="shared" si="0"/>
        <v>0.019075201980144837</v>
      </c>
      <c r="Q22" s="29">
        <f>(M22-M21)/M21</f>
        <v>0.012835280026525715</v>
      </c>
      <c r="S22" s="2"/>
      <c r="T22" s="2"/>
      <c r="U22" s="2"/>
    </row>
    <row r="23" spans="3:21" ht="10.5" customHeight="1">
      <c r="C23" s="12" t="s">
        <v>66</v>
      </c>
      <c r="D23" s="37">
        <v>50670354.6</v>
      </c>
      <c r="E23" s="38">
        <v>4059726.31</v>
      </c>
      <c r="F23" s="83">
        <f>D23-E23</f>
        <v>46610628.29</v>
      </c>
      <c r="G23" s="64">
        <v>1801.92</v>
      </c>
      <c r="H23" s="65">
        <v>0</v>
      </c>
      <c r="I23" s="80">
        <v>0</v>
      </c>
      <c r="J23" s="69">
        <v>16808.78</v>
      </c>
      <c r="K23" s="73">
        <v>313128.15</v>
      </c>
      <c r="L23" s="69">
        <v>1304.9</v>
      </c>
      <c r="M23" s="39">
        <f>F23-G23-H23-I23-J23-K23-L23</f>
        <v>46277584.54</v>
      </c>
      <c r="N23" s="41">
        <f t="shared" si="0"/>
        <v>0.08959900034836112</v>
      </c>
      <c r="O23" s="40">
        <f t="shared" si="0"/>
        <v>5.807753128193183</v>
      </c>
      <c r="P23" s="40">
        <f t="shared" si="0"/>
        <v>0.015319880672781566</v>
      </c>
      <c r="Q23" s="41">
        <f>(M23-M22)/M22</f>
        <v>0.015538475049724098</v>
      </c>
      <c r="S23" s="2"/>
      <c r="T23" s="2"/>
      <c r="U23" s="2"/>
    </row>
    <row r="24" spans="1:21" ht="10.5" customHeight="1">
      <c r="A24" s="2" t="s">
        <v>105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0.5" customHeight="1">
      <c r="B25" s="42" t="s">
        <v>21</v>
      </c>
      <c r="C25" s="42"/>
      <c r="D25" s="42"/>
      <c r="E25" s="4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0" ht="10.5" customHeight="1">
      <c r="B26" s="48" t="s">
        <v>22</v>
      </c>
      <c r="C26" s="48"/>
      <c r="D26" s="1" t="s">
        <v>93</v>
      </c>
      <c r="E26" s="2"/>
      <c r="F26" s="2"/>
      <c r="G26" s="2"/>
      <c r="H26" s="2"/>
      <c r="I26" s="2"/>
      <c r="J26" s="2"/>
      <c r="K26" s="2"/>
      <c r="L26" s="2"/>
      <c r="M26" s="2"/>
      <c r="N26" s="2"/>
      <c r="P26" s="2"/>
      <c r="Q26" s="2"/>
      <c r="R26" s="2"/>
      <c r="S26" s="2"/>
      <c r="T26" s="2"/>
    </row>
    <row r="27" spans="2:20" ht="10.5" customHeight="1">
      <c r="B27" s="2" t="s">
        <v>23</v>
      </c>
      <c r="C27" s="2"/>
      <c r="D27" s="2" t="s">
        <v>94</v>
      </c>
      <c r="E27" s="2"/>
      <c r="F27" s="2"/>
      <c r="G27" s="2"/>
      <c r="H27" s="2"/>
      <c r="I27" s="2"/>
      <c r="J27" s="2"/>
      <c r="K27" s="2"/>
      <c r="L27" s="2"/>
      <c r="M27" s="2"/>
      <c r="N27" s="2"/>
      <c r="P27" s="2"/>
      <c r="Q27" s="2"/>
      <c r="R27" s="2"/>
      <c r="S27" s="2"/>
      <c r="T27" s="2"/>
    </row>
    <row r="28" spans="2:20" ht="10.5" customHeight="1">
      <c r="B28" s="43" t="s">
        <v>24</v>
      </c>
      <c r="C28" s="43"/>
      <c r="D28" s="2" t="s">
        <v>95</v>
      </c>
      <c r="E28" s="2"/>
      <c r="F28" s="2"/>
      <c r="G28" s="2"/>
      <c r="H28" s="2"/>
      <c r="I28" s="2"/>
      <c r="J28" s="2"/>
      <c r="K28" s="2"/>
      <c r="L28" s="2"/>
      <c r="M28" s="2"/>
      <c r="N28" s="2"/>
      <c r="P28" s="2"/>
      <c r="Q28" s="2"/>
      <c r="R28" s="2"/>
      <c r="S28" s="2"/>
      <c r="T28" s="2"/>
    </row>
    <row r="29" spans="2:20" ht="10.5" customHeight="1">
      <c r="B29" s="43" t="s">
        <v>24</v>
      </c>
      <c r="C29" s="43"/>
      <c r="D29" s="2" t="s">
        <v>96</v>
      </c>
      <c r="E29" s="2"/>
      <c r="F29" s="2"/>
      <c r="G29" s="2"/>
      <c r="H29" s="2"/>
      <c r="I29" s="2"/>
      <c r="J29" s="2"/>
      <c r="K29" s="2"/>
      <c r="L29" s="2"/>
      <c r="M29" s="2"/>
      <c r="N29" s="2"/>
      <c r="P29" s="2"/>
      <c r="Q29" s="2"/>
      <c r="R29" s="2"/>
      <c r="S29" s="2"/>
      <c r="T29" s="2"/>
    </row>
    <row r="30" spans="2:20" ht="10.5" customHeight="1">
      <c r="B30" s="2" t="s">
        <v>25</v>
      </c>
      <c r="C30" s="2"/>
      <c r="D30" s="2" t="s">
        <v>97</v>
      </c>
      <c r="E30" s="2"/>
      <c r="F30" s="2"/>
      <c r="G30" s="2"/>
      <c r="H30" s="2"/>
      <c r="I30" s="2"/>
      <c r="J30" s="2"/>
      <c r="K30" s="2"/>
      <c r="L30" s="2"/>
      <c r="M30" s="2"/>
      <c r="N30" s="2"/>
      <c r="P30" s="2"/>
      <c r="Q30" s="2"/>
      <c r="R30" s="2"/>
      <c r="S30" s="2"/>
      <c r="T30" s="2"/>
    </row>
    <row r="31" spans="2:20" ht="10.5" customHeight="1">
      <c r="B31" s="44">
        <v>50</v>
      </c>
      <c r="C31" s="44"/>
      <c r="D31" s="2" t="s">
        <v>98</v>
      </c>
      <c r="E31" s="2"/>
      <c r="F31" s="2"/>
      <c r="G31" s="2"/>
      <c r="H31" s="2"/>
      <c r="I31" s="2"/>
      <c r="J31" s="2"/>
      <c r="K31" s="2"/>
      <c r="L31" s="2"/>
      <c r="M31" s="2"/>
      <c r="N31" s="2"/>
      <c r="P31" s="2"/>
      <c r="Q31" s="2"/>
      <c r="R31" s="2"/>
      <c r="S31" s="2"/>
      <c r="T31" s="2"/>
    </row>
    <row r="32" spans="2:20" ht="10.5" customHeight="1">
      <c r="B32" s="45" t="s">
        <v>48</v>
      </c>
      <c r="C32" s="45"/>
      <c r="D32" s="2" t="s">
        <v>99</v>
      </c>
      <c r="E32" s="2"/>
      <c r="F32" s="2"/>
      <c r="G32" s="2"/>
      <c r="H32" s="2"/>
      <c r="I32" s="2"/>
      <c r="J32" s="2"/>
      <c r="K32" s="2"/>
      <c r="L32" s="2"/>
      <c r="M32" s="2"/>
      <c r="N32" s="2"/>
      <c r="P32" s="2"/>
      <c r="Q32" s="2"/>
      <c r="R32" s="2"/>
      <c r="S32" s="2"/>
      <c r="T32" s="2"/>
    </row>
    <row r="33" spans="2:20" ht="10.5" customHeight="1">
      <c r="B33" s="46" t="s">
        <v>26</v>
      </c>
      <c r="C33" s="46"/>
      <c r="D33" s="2" t="s">
        <v>100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P33" s="2"/>
      <c r="Q33" s="2"/>
      <c r="R33" s="2"/>
      <c r="S33" s="2"/>
      <c r="T33" s="2"/>
    </row>
    <row r="34" spans="2:20" ht="10.5" customHeight="1">
      <c r="B34" s="2" t="s">
        <v>27</v>
      </c>
      <c r="C34" s="2"/>
      <c r="D34" s="2" t="s">
        <v>101</v>
      </c>
      <c r="E34" s="2"/>
      <c r="F34" s="2"/>
      <c r="G34" s="2"/>
      <c r="H34" s="2"/>
      <c r="I34" s="2"/>
      <c r="J34" s="2"/>
      <c r="K34" s="2"/>
      <c r="L34" s="2"/>
      <c r="M34" s="2"/>
      <c r="N34" s="2"/>
      <c r="P34" s="2"/>
      <c r="Q34" s="2"/>
      <c r="R34" s="2"/>
      <c r="S34" s="2"/>
      <c r="T34" s="2"/>
    </row>
    <row r="35" spans="2:20" ht="10.5" customHeight="1">
      <c r="B35" s="2" t="s">
        <v>47</v>
      </c>
      <c r="C35" s="2"/>
      <c r="D35" s="2" t="s">
        <v>102</v>
      </c>
      <c r="E35" s="2"/>
      <c r="F35" s="2"/>
      <c r="G35" s="2"/>
      <c r="H35" s="2"/>
      <c r="I35" s="2"/>
      <c r="J35" s="2"/>
      <c r="K35" s="2"/>
      <c r="L35" s="2"/>
      <c r="M35" s="2"/>
      <c r="N35" s="2"/>
      <c r="P35" s="2"/>
      <c r="Q35" s="2"/>
      <c r="R35" s="2"/>
      <c r="S35" s="2"/>
      <c r="T35" s="2"/>
    </row>
    <row r="36" spans="2:20" ht="10.5" customHeight="1">
      <c r="B36" s="2" t="s">
        <v>28</v>
      </c>
      <c r="C36" s="2"/>
      <c r="D36" s="2" t="s">
        <v>103</v>
      </c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</row>
    <row r="37" spans="4:20" ht="10.5" customHeight="1">
      <c r="D37" s="2" t="s">
        <v>104</v>
      </c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</row>
    <row r="38" spans="4:20" ht="10.5" customHeight="1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2"/>
      <c r="Q38" s="2"/>
      <c r="R38" s="2"/>
      <c r="S38" s="2"/>
      <c r="T38" s="2"/>
    </row>
    <row r="39" spans="2:21" ht="10.5" customHeight="1">
      <c r="B39" s="42" t="s">
        <v>43</v>
      </c>
      <c r="C39" s="4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</row>
    <row r="40" spans="2:21" ht="10.5" customHeight="1">
      <c r="B40" s="2" t="s">
        <v>75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</row>
    <row r="41" spans="2:21" ht="10.5" customHeight="1">
      <c r="B41" s="2" t="s">
        <v>76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</row>
    <row r="42" spans="2:21" ht="10.5" customHeight="1">
      <c r="B42" s="2" t="s">
        <v>77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</row>
    <row r="43" spans="2:21" ht="10.5" customHeight="1">
      <c r="B43" s="42" t="s">
        <v>45</v>
      </c>
      <c r="C43" s="4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</row>
    <row r="44" spans="2:21" ht="10.5" customHeight="1">
      <c r="B44" s="2" t="s">
        <v>44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</row>
    <row r="45" spans="2:21" ht="10.5" customHeight="1">
      <c r="B45" s="42" t="s">
        <v>46</v>
      </c>
      <c r="C45" s="4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</row>
    <row r="46" spans="2:21" ht="10.5" customHeight="1">
      <c r="B46" s="2" t="s">
        <v>78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</row>
    <row r="47" spans="2:21" ht="10.5" customHeight="1">
      <c r="B47" s="2" t="s">
        <v>79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7"/>
      <c r="Q47" s="2"/>
      <c r="R47" s="2"/>
      <c r="S47" s="2"/>
      <c r="T47" s="2"/>
      <c r="U47" s="2"/>
    </row>
    <row r="48" spans="2:21" ht="10.5" customHeight="1">
      <c r="B48" s="2" t="s">
        <v>80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7"/>
      <c r="Q48" s="2"/>
      <c r="R48" s="2"/>
      <c r="S48" s="2"/>
      <c r="T48" s="2"/>
      <c r="U48" s="2"/>
    </row>
    <row r="49" spans="2:21" ht="10.5" customHeight="1">
      <c r="B49" s="2" t="s">
        <v>81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7"/>
      <c r="Q49" s="2"/>
      <c r="R49" s="2"/>
      <c r="S49" s="2"/>
      <c r="T49" s="2"/>
      <c r="U49" s="2"/>
    </row>
    <row r="50" spans="2:21" ht="10.5" customHeight="1">
      <c r="B50" s="42" t="s">
        <v>82</v>
      </c>
      <c r="C50" s="4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7"/>
      <c r="Q50" s="2"/>
      <c r="R50" s="2"/>
      <c r="S50" s="2"/>
      <c r="T50" s="2"/>
      <c r="U50" s="2"/>
    </row>
    <row r="51" spans="2:21" ht="10.5" customHeight="1">
      <c r="B51" s="2" t="s">
        <v>83</v>
      </c>
      <c r="C51" s="2"/>
      <c r="D51" s="42"/>
      <c r="E51" s="42"/>
      <c r="F51" s="42"/>
      <c r="G51" s="42"/>
      <c r="H51" s="42"/>
      <c r="I51" s="42"/>
      <c r="J51" s="2"/>
      <c r="K51" s="2"/>
      <c r="L51" s="2"/>
      <c r="M51" s="2"/>
      <c r="N51" s="2"/>
      <c r="O51" s="2"/>
      <c r="P51" s="47"/>
      <c r="Q51" s="2"/>
      <c r="R51" s="2"/>
      <c r="S51" s="2"/>
      <c r="T51" s="2"/>
      <c r="U51" s="2"/>
    </row>
    <row r="52" spans="2:21" ht="10.5" customHeight="1">
      <c r="B52" s="2" t="s">
        <v>84</v>
      </c>
      <c r="C52" s="2"/>
      <c r="D52" s="42"/>
      <c r="E52" s="2"/>
      <c r="F52" s="42"/>
      <c r="G52" s="42"/>
      <c r="H52" s="42"/>
      <c r="I52" s="42"/>
      <c r="J52" s="2"/>
      <c r="K52" s="2"/>
      <c r="L52" s="2"/>
      <c r="M52" s="2"/>
      <c r="N52" s="2"/>
      <c r="O52" s="2"/>
      <c r="P52" s="47"/>
      <c r="Q52" s="2"/>
      <c r="R52" s="2"/>
      <c r="S52" s="2"/>
      <c r="T52" s="2"/>
      <c r="U52" s="2"/>
    </row>
    <row r="53" spans="2:21" ht="10.5" customHeight="1">
      <c r="B53" s="2" t="s">
        <v>85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47"/>
      <c r="Q53" s="2"/>
      <c r="R53" s="2"/>
      <c r="S53" s="2"/>
      <c r="T53" s="2"/>
      <c r="U53" s="2"/>
    </row>
    <row r="54" spans="2:21" ht="10.5" customHeight="1">
      <c r="B54" s="2" t="s">
        <v>86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47"/>
      <c r="Q54" s="2"/>
      <c r="R54" s="2"/>
      <c r="S54" s="2"/>
      <c r="T54" s="2"/>
      <c r="U54" s="2"/>
    </row>
    <row r="55" spans="2:21" ht="10.5" customHeight="1">
      <c r="B55" s="48" t="s">
        <v>41</v>
      </c>
      <c r="C55" s="48"/>
      <c r="D55" s="2"/>
      <c r="E55" s="2"/>
      <c r="F55" s="43"/>
      <c r="G55" s="2"/>
      <c r="H55" s="2"/>
      <c r="I55" s="47"/>
      <c r="J55" s="2"/>
      <c r="K55" s="2"/>
      <c r="L55" s="47"/>
      <c r="M55" s="47"/>
      <c r="N55" s="47"/>
      <c r="O55" s="2"/>
      <c r="P55" s="2"/>
      <c r="Q55" s="2"/>
      <c r="R55" s="49"/>
      <c r="S55" s="49"/>
      <c r="T55" s="2"/>
      <c r="U55" s="2"/>
    </row>
    <row r="56" spans="2:21" ht="10.5" customHeight="1">
      <c r="B56" s="1" t="s">
        <v>87</v>
      </c>
      <c r="C56" s="1"/>
      <c r="D56" s="2"/>
      <c r="E56" s="2"/>
      <c r="F56" s="43"/>
      <c r="G56" s="2"/>
      <c r="H56" s="2"/>
      <c r="I56" s="47"/>
      <c r="J56" s="2"/>
      <c r="K56" s="2"/>
      <c r="L56" s="47"/>
      <c r="M56" s="47"/>
      <c r="N56" s="47"/>
      <c r="O56" s="2"/>
      <c r="P56" s="2"/>
      <c r="Q56" s="2"/>
      <c r="R56" s="49"/>
      <c r="S56" s="49"/>
      <c r="T56" s="2"/>
      <c r="U56" s="2"/>
    </row>
    <row r="57" spans="2:21" ht="10.5" customHeight="1">
      <c r="B57" s="1" t="s">
        <v>88</v>
      </c>
      <c r="C57" s="1"/>
      <c r="D57" s="2"/>
      <c r="E57" s="2"/>
      <c r="F57" s="43"/>
      <c r="G57" s="2"/>
      <c r="H57" s="2"/>
      <c r="I57" s="47"/>
      <c r="J57" s="2"/>
      <c r="K57" s="2"/>
      <c r="L57" s="47"/>
      <c r="M57" s="47"/>
      <c r="N57" s="47"/>
      <c r="O57" s="2"/>
      <c r="P57" s="2"/>
      <c r="Q57" s="2"/>
      <c r="R57" s="49"/>
      <c r="S57" s="49"/>
      <c r="T57" s="2"/>
      <c r="U57" s="2"/>
    </row>
    <row r="58" spans="2:21" ht="10.5" customHeight="1">
      <c r="B58" s="1" t="s">
        <v>89</v>
      </c>
      <c r="C58" s="1"/>
      <c r="D58" s="2"/>
      <c r="E58" s="2"/>
      <c r="F58" s="43"/>
      <c r="G58" s="2"/>
      <c r="H58" s="2"/>
      <c r="I58" s="47"/>
      <c r="J58" s="2"/>
      <c r="K58" s="2"/>
      <c r="L58" s="47"/>
      <c r="M58" s="47"/>
      <c r="N58" s="47"/>
      <c r="O58" s="2"/>
      <c r="P58" s="2"/>
      <c r="Q58" s="2"/>
      <c r="R58" s="49"/>
      <c r="S58" s="49"/>
      <c r="T58" s="2"/>
      <c r="U58" s="2"/>
    </row>
    <row r="59" spans="2:21" ht="10.5" customHeight="1">
      <c r="B59" s="50" t="s">
        <v>90</v>
      </c>
      <c r="C59" s="50"/>
      <c r="D59" s="51"/>
      <c r="E59" s="51"/>
      <c r="F59" s="51"/>
      <c r="G59" s="51"/>
      <c r="H59" s="51"/>
      <c r="I59" s="47"/>
      <c r="J59" s="2"/>
      <c r="K59" s="2"/>
      <c r="L59" s="47"/>
      <c r="M59" s="47"/>
      <c r="N59" s="47"/>
      <c r="O59" s="2"/>
      <c r="P59" s="2"/>
      <c r="Q59" s="2"/>
      <c r="R59" s="49"/>
      <c r="S59" s="49"/>
      <c r="T59" s="2"/>
      <c r="U59" s="2"/>
    </row>
    <row r="60" ht="10.5" customHeight="1">
      <c r="U60" s="2"/>
    </row>
    <row r="61" spans="8:21" ht="10.5" customHeight="1">
      <c r="H61" s="51"/>
      <c r="I61" s="51"/>
      <c r="J61" s="51"/>
      <c r="K61" s="51"/>
      <c r="L61" s="51"/>
      <c r="M61" s="51"/>
      <c r="N61" s="50"/>
      <c r="O61" s="50"/>
      <c r="P61" s="50"/>
      <c r="Q61" s="2"/>
      <c r="R61" s="49"/>
      <c r="S61" s="52"/>
      <c r="T61" s="2"/>
      <c r="U61" s="2"/>
    </row>
    <row r="62" spans="1:21" ht="10.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2"/>
      <c r="R62" s="2"/>
      <c r="S62" s="2"/>
      <c r="T62" s="2"/>
      <c r="U62" s="2"/>
    </row>
    <row r="63" spans="1:21" ht="10.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2"/>
      <c r="R63" s="2"/>
      <c r="S63" s="2"/>
      <c r="T63" s="2"/>
      <c r="U63" s="2"/>
    </row>
    <row r="64" spans="1:21" ht="10.5" customHeight="1">
      <c r="A64" s="50" t="s">
        <v>57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2"/>
      <c r="R64" s="2"/>
      <c r="S64" s="2"/>
      <c r="T64" s="2"/>
      <c r="U64" s="2"/>
    </row>
    <row r="65" spans="1:21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</sheetData>
  <printOptions horizontalCentered="1"/>
  <pageMargins left="0" right="1.5" top="0.4" bottom="0" header="0" footer="0"/>
  <pageSetup horizontalDpi="600" verticalDpi="600" orientation="landscape" scale="93" r:id="rId2"/>
  <colBreaks count="1" manualBreakCount="1">
    <brk id="17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rvkds00</cp:lastModifiedBy>
  <cp:lastPrinted>2008-05-01T18:31:09Z</cp:lastPrinted>
  <dcterms:created xsi:type="dcterms:W3CDTF">2004-03-22T16:21:15Z</dcterms:created>
  <dcterms:modified xsi:type="dcterms:W3CDTF">2008-10-07T21:53:28Z</dcterms:modified>
  <cp:category/>
  <cp:version/>
  <cp:contentType/>
  <cp:contentStatus/>
</cp:coreProperties>
</file>