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240" windowWidth="14175" windowHeight="6705" tabRatio="482" activeTab="0"/>
  </bookViews>
  <sheets>
    <sheet name="LG Shares of State Tax Levies" sheetId="1" r:id="rId1"/>
  </sheets>
  <definedNames>
    <definedName name="_Regression_Int" localSheetId="0" hidden="1">1</definedName>
    <definedName name="NOTES">'LG Shares of State Tax Levies'!$A$30:$R$46</definedName>
    <definedName name="_xlnm.Print_Area" localSheetId="0">'LG Shares of State Tax Levies'!$A$1:$Q$53</definedName>
    <definedName name="Print_Area_MI" localSheetId="0">'LG Shares of State Tax Levies'!$A$1:$Q$47</definedName>
  </definedNames>
  <calcPr fullCalcOnLoad="1"/>
</workbook>
</file>

<file path=xl/sharedStrings.xml><?xml version="1.0" encoding="utf-8"?>
<sst xmlns="http://schemas.openxmlformats.org/spreadsheetml/2006/main" count="151" uniqueCount="95">
  <si>
    <t>tax</t>
  </si>
  <si>
    <t>Total</t>
  </si>
  <si>
    <t>Utility</t>
  </si>
  <si>
    <t>[$]</t>
  </si>
  <si>
    <t xml:space="preserve">    </t>
  </si>
  <si>
    <t xml:space="preserve">           included the county share of $10,141,027 and the municipal share of $16,637,645.  Municipalities received only $96,915,830 of the $178,065,964 proceeds of utility franchise tax as two quarters </t>
  </si>
  <si>
    <t xml:space="preserve">           of distributions were retained by the State due to budgetary shortfall.  </t>
  </si>
  <si>
    <r>
      <t xml:space="preserve">           Detail may not add to totals due to rounding.  </t>
    </r>
  </si>
  <si>
    <t>White</t>
  </si>
  <si>
    <t>goods</t>
  </si>
  <si>
    <t>disposal</t>
  </si>
  <si>
    <t>Scrap</t>
  </si>
  <si>
    <t>tire</t>
  </si>
  <si>
    <t>Beer</t>
  </si>
  <si>
    <t>and</t>
  </si>
  <si>
    <t>wine</t>
  </si>
  <si>
    <t>excise</t>
  </si>
  <si>
    <t>county</t>
  </si>
  <si>
    <t>shares</t>
  </si>
  <si>
    <t>municipal</t>
  </si>
  <si>
    <t>Combined</t>
  </si>
  <si>
    <t>county/</t>
  </si>
  <si>
    <t>shares of</t>
  </si>
  <si>
    <t xml:space="preserve">           The table reflects amounts actually paid to local governments; amounts are shown by year in which received by local governments.  Allocated amounts retained by the State to be </t>
  </si>
  <si>
    <t xml:space="preserve">           deposited into special funds or due to budgetary shortfall are excluded. </t>
  </si>
  <si>
    <t>nications</t>
  </si>
  <si>
    <t xml:space="preserve">  </t>
  </si>
  <si>
    <t xml:space="preserve"> </t>
  </si>
  <si>
    <t>taxes</t>
  </si>
  <si>
    <t xml:space="preserve">                                             Municipal shares</t>
  </si>
  <si>
    <t>Tele-</t>
  </si>
  <si>
    <t>commu-</t>
  </si>
  <si>
    <t>program-</t>
  </si>
  <si>
    <t xml:space="preserve">                                               County shares</t>
  </si>
  <si>
    <t>ming taxes</t>
  </si>
  <si>
    <t>e</t>
  </si>
  <si>
    <t>d</t>
  </si>
  <si>
    <t>state levies</t>
  </si>
  <si>
    <t>natural</t>
  </si>
  <si>
    <t>franchise/</t>
  </si>
  <si>
    <t>gas excise</t>
  </si>
  <si>
    <t>nica-</t>
  </si>
  <si>
    <t>tions</t>
  </si>
  <si>
    <t>Telecom-</t>
  </si>
  <si>
    <t>munica-</t>
  </si>
  <si>
    <t xml:space="preserve">tions and </t>
  </si>
  <si>
    <t>video</t>
  </si>
  <si>
    <t>piped</t>
  </si>
  <si>
    <t xml:space="preserve">     </t>
  </si>
  <si>
    <t xml:space="preserve">   </t>
  </si>
  <si>
    <t xml:space="preserve">           An eligible county must contain either no incorporated areas or one incorporated municipality consisting of less than 100 acres within the county with land area primarily located in another county.  </t>
  </si>
  <si>
    <t xml:space="preserve">           programming services.  Due to the January 1, 2007 effective date of the legislation, local governments received a single quarterly distribution during fiscal year 2006-07.  The initial distribution in June 2007 </t>
  </si>
  <si>
    <t xml:space="preserve">           was based on tax collections for the quarter ended March 31, 2007.</t>
  </si>
  <si>
    <t>1998-99….</t>
  </si>
  <si>
    <t>1999-00….</t>
  </si>
  <si>
    <t>2000-01….</t>
  </si>
  <si>
    <t>2001-02….</t>
  </si>
  <si>
    <t>2002-03….</t>
  </si>
  <si>
    <t>2003-04….</t>
  </si>
  <si>
    <t>2004-05….</t>
  </si>
  <si>
    <t>2005-06….</t>
  </si>
  <si>
    <t>2006-07….</t>
  </si>
  <si>
    <t>Fiscal</t>
  </si>
  <si>
    <t>year</t>
  </si>
  <si>
    <t>2007-08….</t>
  </si>
  <si>
    <t>c</t>
  </si>
  <si>
    <t xml:space="preserve">           Beginning with 2006-07, Camden County received a share of the distributable proceeds as a result of the legislation.</t>
  </si>
  <si>
    <t xml:space="preserve">  TABLE  63.  LOCAL GOVERNMENT SHARES OF STATE ADMINISTERED TAX LEVIES BY TYPES OF TAXES </t>
  </si>
  <si>
    <t>Solid</t>
  </si>
  <si>
    <t>waste</t>
  </si>
  <si>
    <t>2008-09….</t>
  </si>
  <si>
    <t>2009-10….</t>
  </si>
  <si>
    <t xml:space="preserve">       b  In 2001-02, local governments did not receive an allocation for beer and wine excise taxes as the funds were retained by the State due to budgetary shortfall. The allocated amounts retained by the State   </t>
  </si>
  <si>
    <r>
      <t xml:space="preserve">       c  The telecommunications tax became effective </t>
    </r>
    <r>
      <rPr>
        <b/>
        <u val="single"/>
        <sz val="8"/>
        <rFont val="Times New Roman"/>
        <family val="1"/>
      </rPr>
      <t>January 1, 2002</t>
    </r>
    <r>
      <rPr>
        <b/>
        <sz val="8"/>
        <rFont val="Times New Roman"/>
        <family val="1"/>
      </rPr>
      <t>; the municipal distribution amount shown for 2001-02 was based on tax collections for less than a full year due to the date of implementation.</t>
    </r>
  </si>
  <si>
    <r>
      <t xml:space="preserve">       e  Effective </t>
    </r>
    <r>
      <rPr>
        <b/>
        <u val="single"/>
        <sz val="8"/>
        <rFont val="Times New Roman"/>
        <family val="1"/>
      </rPr>
      <t>January 1, 2007</t>
    </r>
    <r>
      <rPr>
        <b/>
        <sz val="8"/>
        <rFont val="Times New Roman"/>
        <family val="1"/>
      </rPr>
      <t xml:space="preserve">, cable television franchise taxes paid by cable service providers to local governments were repealed; concurrently, legislation authorized a payment from the State to local governments </t>
    </r>
  </si>
  <si>
    <t>State</t>
  </si>
  <si>
    <t>street-aid</t>
  </si>
  <si>
    <t>[Powell</t>
  </si>
  <si>
    <t>Bill]</t>
  </si>
  <si>
    <t>allocation</t>
  </si>
  <si>
    <r>
      <t xml:space="preserve">           S.L. 2009-451, s.27A.4(a), effective </t>
    </r>
    <r>
      <rPr>
        <b/>
        <u val="single"/>
        <sz val="8"/>
        <rFont val="Times New Roman"/>
        <family val="1"/>
      </rPr>
      <t>September 1, 2009</t>
    </r>
    <r>
      <rPr>
        <b/>
        <sz val="8"/>
        <rFont val="Times New Roman"/>
        <family val="1"/>
      </rPr>
      <t xml:space="preserve">, and applicable to liquor sold and to malt beverages and wine first sold or otherwise disposed of on or after that date, </t>
    </r>
  </si>
  <si>
    <t xml:space="preserve">           increased the excise tax rates and, accordingly, reduced the local government distributable share percentages of the beer and wine excise taxes net proceeds.  </t>
  </si>
  <si>
    <t xml:space="preserve">           The legislation specified a temporary additional reduction in the percentage of the net amount of excise taxes distributable to local governments for the taxes collected</t>
  </si>
  <si>
    <t xml:space="preserve">           during the 12-month collection period ending March 31, 2010 (reflected in annual local government distribution transacted May 28, 2010). </t>
  </si>
  <si>
    <t>b</t>
  </si>
  <si>
    <t>a</t>
  </si>
  <si>
    <t xml:space="preserve">           is a combination of appropriations sourced to the Highway and Highway Trust Funds; in addition to the 1 3/4¢ per gallon share of the motor fuels and alternative fuels tax revenue from the </t>
  </si>
  <si>
    <t xml:space="preserve">           Highway Fund, municipalities receive an annual amount equal to 6.5% of certain revenues from the Highway Trust Fund.                    </t>
  </si>
  <si>
    <t xml:space="preserve">           as replacement for the taxing authority.  § 105-164.44I authorizes a quarterly distribution to counties and municipalities of portions of the State sales taxes imposed on telecommunications and video </t>
  </si>
  <si>
    <t xml:space="preserve">       a  State street-aid allocations are made annually to incorporated eligible and qualifying municipalities to be expended for maintaining, repairing, constructing, reconstructing or widening </t>
  </si>
  <si>
    <t xml:space="preserve">       d  HB 787 (SL 2005-433, s.10(a)) authorized counties meeting certain requirements to receive a share of the distributable proceeds of utility franchise tax, piped natural gas excise tax, and telecommunications tax.   </t>
  </si>
  <si>
    <t>2010-11….</t>
  </si>
  <si>
    <t xml:space="preserve">           local streets that are the responsibility of the municipalities, or for planning, construction, and maintenance of bikeways or sidewalks along public streets and highways.  The annual allocation </t>
  </si>
  <si>
    <t>2011-12….</t>
  </si>
  <si>
    <t>2012-13….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</si>
</sst>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_);\(0\)"/>
  </numFmts>
  <fonts count="45">
    <font>
      <sz val="10"/>
      <name val="Courier"/>
      <family val="0"/>
    </font>
    <font>
      <b/>
      <sz val="10"/>
      <name val="Arial"/>
      <family val="0"/>
    </font>
    <font>
      <i/>
      <sz val="10"/>
      <name val="Arial"/>
      <family val="0"/>
    </font>
    <font>
      <b/>
      <i/>
      <sz val="10"/>
      <name val="Arial"/>
      <family val="0"/>
    </font>
    <font>
      <sz val="10"/>
      <name val="Arial"/>
      <family val="2"/>
    </font>
    <font>
      <b/>
      <sz val="8"/>
      <name val="Times New Roman"/>
      <family val="1"/>
    </font>
    <font>
      <sz val="8"/>
      <name val="Courier"/>
      <family val="3"/>
    </font>
    <font>
      <b/>
      <sz val="8"/>
      <name val="Courier"/>
      <family val="3"/>
    </font>
    <font>
      <b/>
      <u val="single"/>
      <sz val="8"/>
      <name val="Times New Roman"/>
      <family val="1"/>
    </font>
    <font>
      <i/>
      <sz val="8"/>
      <name val="Times New Roman"/>
      <family val="1"/>
    </font>
    <font>
      <u val="single"/>
      <sz val="10"/>
      <color indexed="12"/>
      <name val="Courier"/>
      <family val="3"/>
    </font>
    <font>
      <u val="single"/>
      <sz val="10"/>
      <color indexed="36"/>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dashed"/>
      <right style="dashed"/>
      <top>
        <color indexed="63"/>
      </top>
      <bottom>
        <color indexed="63"/>
      </bottom>
    </border>
    <border>
      <left style="dashed"/>
      <right>
        <color indexed="63"/>
      </right>
      <top>
        <color indexed="63"/>
      </top>
      <bottom>
        <color indexed="63"/>
      </bottom>
    </border>
    <border>
      <left style="dashed"/>
      <right style="dashed"/>
      <top>
        <color indexed="63"/>
      </top>
      <bottom style="thin"/>
    </border>
    <border>
      <left style="dashed"/>
      <right>
        <color indexed="63"/>
      </right>
      <top>
        <color indexed="63"/>
      </top>
      <bottom style="thin"/>
    </border>
    <border>
      <left style="dashed"/>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thin"/>
      <bottom>
        <color indexed="63"/>
      </bottom>
    </border>
    <border>
      <left style="dashed"/>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thin"/>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37" fontId="0" fillId="0" borderId="0" xfId="0" applyAlignment="1">
      <alignment/>
    </xf>
    <xf numFmtId="37" fontId="5" fillId="0" borderId="0" xfId="0" applyFont="1" applyAlignment="1" applyProtection="1">
      <alignment horizontal="centerContinuous"/>
      <protection/>
    </xf>
    <xf numFmtId="37" fontId="5" fillId="0" borderId="0" xfId="0" applyFont="1" applyAlignment="1">
      <alignment horizontal="centerContinuous"/>
    </xf>
    <xf numFmtId="37" fontId="6" fillId="0" borderId="0" xfId="0" applyFont="1" applyAlignment="1">
      <alignment horizontal="centerContinuous"/>
    </xf>
    <xf numFmtId="37" fontId="5" fillId="0" borderId="0" xfId="0" applyFont="1" applyBorder="1" applyAlignment="1">
      <alignment horizontal="centerContinuous"/>
    </xf>
    <xf numFmtId="37" fontId="5" fillId="0" borderId="0" xfId="0" applyFont="1" applyAlignment="1">
      <alignment/>
    </xf>
    <xf numFmtId="37" fontId="5" fillId="0" borderId="0" xfId="0" applyFont="1" applyBorder="1" applyAlignment="1">
      <alignment/>
    </xf>
    <xf numFmtId="37" fontId="5" fillId="0" borderId="10" xfId="0" applyFont="1" applyBorder="1" applyAlignment="1" applyProtection="1">
      <alignment horizontal="left"/>
      <protection/>
    </xf>
    <xf numFmtId="37" fontId="5" fillId="0" borderId="0" xfId="0" applyFont="1" applyBorder="1" applyAlignment="1" applyProtection="1">
      <alignment horizontal="fill"/>
      <protection/>
    </xf>
    <xf numFmtId="37" fontId="5" fillId="0" borderId="0" xfId="0" applyFont="1" applyAlignment="1">
      <alignment horizontal="center"/>
    </xf>
    <xf numFmtId="37" fontId="5" fillId="0" borderId="10" xfId="0" applyFont="1" applyBorder="1" applyAlignment="1" applyProtection="1">
      <alignment horizontal="center"/>
      <protection/>
    </xf>
    <xf numFmtId="37" fontId="5" fillId="0" borderId="0" xfId="0" applyFont="1" applyBorder="1" applyAlignment="1" applyProtection="1">
      <alignment horizontal="left"/>
      <protection/>
    </xf>
    <xf numFmtId="37" fontId="5" fillId="0" borderId="11" xfId="0" applyFont="1" applyBorder="1" applyAlignment="1" applyProtection="1">
      <alignment horizontal="center"/>
      <protection/>
    </xf>
    <xf numFmtId="37" fontId="5" fillId="0" borderId="11" xfId="0" applyFont="1" applyBorder="1" applyAlignment="1">
      <alignment/>
    </xf>
    <xf numFmtId="37" fontId="5" fillId="0" borderId="0" xfId="0" applyFont="1" applyAlignment="1" applyProtection="1">
      <alignment horizontal="left"/>
      <protection/>
    </xf>
    <xf numFmtId="37" fontId="5" fillId="0" borderId="0" xfId="0" applyFont="1" applyBorder="1" applyAlignment="1">
      <alignment horizontal="center"/>
    </xf>
    <xf numFmtId="37" fontId="5" fillId="0" borderId="12" xfId="0" applyFont="1" applyBorder="1" applyAlignment="1">
      <alignment horizontal="center"/>
    </xf>
    <xf numFmtId="37" fontId="5" fillId="0" borderId="13" xfId="0" applyFont="1" applyBorder="1" applyAlignment="1">
      <alignment horizontal="center"/>
    </xf>
    <xf numFmtId="37" fontId="5" fillId="0" borderId="11" xfId="0" applyFont="1" applyBorder="1" applyAlignment="1">
      <alignment horizontal="center"/>
    </xf>
    <xf numFmtId="37" fontId="5" fillId="0" borderId="14" xfId="0" applyFont="1" applyBorder="1" applyAlignment="1">
      <alignment/>
    </xf>
    <xf numFmtId="37" fontId="5" fillId="0" borderId="0" xfId="0" applyFont="1" applyBorder="1" applyAlignment="1" applyProtection="1">
      <alignment/>
      <protection/>
    </xf>
    <xf numFmtId="37" fontId="5" fillId="0" borderId="15" xfId="0" applyFont="1" applyBorder="1" applyAlignment="1">
      <alignment/>
    </xf>
    <xf numFmtId="37" fontId="7" fillId="0" borderId="12" xfId="0" applyFont="1" applyBorder="1" applyAlignment="1">
      <alignment/>
    </xf>
    <xf numFmtId="37" fontId="7" fillId="0" borderId="11" xfId="0" applyFont="1" applyBorder="1" applyAlignment="1">
      <alignment/>
    </xf>
    <xf numFmtId="37" fontId="5" fillId="0" borderId="14" xfId="0" applyFont="1" applyBorder="1" applyAlignment="1">
      <alignment horizontal="left"/>
    </xf>
    <xf numFmtId="37" fontId="5" fillId="0" borderId="16" xfId="0" applyFont="1" applyBorder="1" applyAlignment="1" applyProtection="1">
      <alignment horizontal="center"/>
      <protection/>
    </xf>
    <xf numFmtId="37" fontId="5" fillId="0" borderId="17" xfId="0" applyFont="1" applyBorder="1" applyAlignment="1" applyProtection="1">
      <alignment horizontal="center"/>
      <protection/>
    </xf>
    <xf numFmtId="37" fontId="5" fillId="0" borderId="12" xfId="0" applyFont="1" applyBorder="1" applyAlignment="1">
      <alignment/>
    </xf>
    <xf numFmtId="37" fontId="5" fillId="0" borderId="18" xfId="0" applyFont="1" applyBorder="1" applyAlignment="1" applyProtection="1">
      <alignment horizontal="left"/>
      <protection/>
    </xf>
    <xf numFmtId="37" fontId="5" fillId="0" borderId="18" xfId="0" applyFont="1" applyBorder="1" applyAlignment="1">
      <alignment/>
    </xf>
    <xf numFmtId="37" fontId="5" fillId="0" borderId="10" xfId="0" applyFont="1" applyBorder="1" applyAlignment="1">
      <alignment horizontal="center"/>
    </xf>
    <xf numFmtId="37" fontId="5" fillId="0" borderId="19" xfId="0" applyFont="1" applyBorder="1" applyAlignment="1">
      <alignment/>
    </xf>
    <xf numFmtId="37" fontId="5" fillId="0" borderId="20" xfId="0" applyFont="1" applyBorder="1" applyAlignment="1">
      <alignment/>
    </xf>
    <xf numFmtId="37" fontId="5" fillId="0" borderId="21" xfId="0" applyFont="1" applyBorder="1" applyAlignment="1">
      <alignment/>
    </xf>
    <xf numFmtId="37" fontId="5" fillId="0" borderId="22" xfId="0" applyFont="1" applyBorder="1" applyAlignment="1">
      <alignment/>
    </xf>
    <xf numFmtId="37" fontId="5" fillId="0" borderId="22" xfId="0" applyFont="1" applyBorder="1" applyAlignment="1">
      <alignment horizontal="center"/>
    </xf>
    <xf numFmtId="37" fontId="5" fillId="0" borderId="23" xfId="0" applyFont="1" applyBorder="1" applyAlignment="1">
      <alignment horizontal="center"/>
    </xf>
    <xf numFmtId="41" fontId="5" fillId="0" borderId="24" xfId="0" applyNumberFormat="1" applyFont="1" applyBorder="1" applyAlignment="1" applyProtection="1">
      <alignment horizontal="right"/>
      <protection/>
    </xf>
    <xf numFmtId="41" fontId="5" fillId="0" borderId="20" xfId="0" applyNumberFormat="1" applyFont="1" applyBorder="1" applyAlignment="1" applyProtection="1">
      <alignment horizontal="right"/>
      <protection/>
    </xf>
    <xf numFmtId="41" fontId="5" fillId="0" borderId="25" xfId="0" applyNumberFormat="1" applyFont="1" applyBorder="1" applyAlignment="1" applyProtection="1">
      <alignment horizontal="right"/>
      <protection/>
    </xf>
    <xf numFmtId="41" fontId="5" fillId="0" borderId="0" xfId="0" applyNumberFormat="1" applyFont="1" applyAlignment="1" applyProtection="1">
      <alignment/>
      <protection/>
    </xf>
    <xf numFmtId="41" fontId="5" fillId="0" borderId="20" xfId="0" applyNumberFormat="1" applyFont="1" applyBorder="1" applyAlignment="1" applyProtection="1">
      <alignment/>
      <protection/>
    </xf>
    <xf numFmtId="3" fontId="5" fillId="0" borderId="0" xfId="0" applyNumberFormat="1" applyFont="1" applyAlignment="1" applyProtection="1">
      <alignment/>
      <protection/>
    </xf>
    <xf numFmtId="3" fontId="5" fillId="0" borderId="24" xfId="0" applyNumberFormat="1" applyFont="1" applyBorder="1" applyAlignment="1">
      <alignment/>
    </xf>
    <xf numFmtId="3" fontId="5" fillId="0" borderId="26" xfId="0" applyNumberFormat="1" applyFont="1" applyBorder="1" applyAlignment="1">
      <alignment/>
    </xf>
    <xf numFmtId="3" fontId="5" fillId="0" borderId="0" xfId="0" applyNumberFormat="1" applyFont="1" applyAlignment="1" applyProtection="1">
      <alignment horizontal="right"/>
      <protection/>
    </xf>
    <xf numFmtId="3" fontId="5" fillId="0" borderId="0" xfId="0" applyNumberFormat="1" applyFont="1" applyAlignment="1">
      <alignment horizontal="right"/>
    </xf>
    <xf numFmtId="3" fontId="5" fillId="0" borderId="0" xfId="0" applyNumberFormat="1" applyFont="1" applyBorder="1" applyAlignment="1">
      <alignment horizontal="right"/>
    </xf>
    <xf numFmtId="3" fontId="5" fillId="0" borderId="10" xfId="0" applyNumberFormat="1" applyFont="1" applyBorder="1" applyAlignment="1">
      <alignment horizontal="right"/>
    </xf>
    <xf numFmtId="3" fontId="5" fillId="0" borderId="11" xfId="0" applyNumberFormat="1" applyFont="1" applyBorder="1" applyAlignment="1">
      <alignment horizontal="right"/>
    </xf>
    <xf numFmtId="3" fontId="5" fillId="0" borderId="11" xfId="0" applyNumberFormat="1" applyFont="1" applyBorder="1" applyAlignment="1" applyProtection="1">
      <alignment horizontal="right"/>
      <protection/>
    </xf>
    <xf numFmtId="3" fontId="5" fillId="0" borderId="16" xfId="0" applyNumberFormat="1" applyFont="1" applyBorder="1" applyAlignment="1">
      <alignment horizontal="right"/>
    </xf>
    <xf numFmtId="3" fontId="5" fillId="0" borderId="25" xfId="0" applyNumberFormat="1" applyFont="1" applyBorder="1" applyAlignment="1" applyProtection="1">
      <alignment horizontal="right"/>
      <protection/>
    </xf>
    <xf numFmtId="3" fontId="5" fillId="0" borderId="25" xfId="0" applyNumberFormat="1" applyFont="1" applyBorder="1" applyAlignment="1">
      <alignment horizontal="right"/>
    </xf>
    <xf numFmtId="3" fontId="5" fillId="0" borderId="25" xfId="0" applyNumberFormat="1" applyFont="1" applyBorder="1" applyAlignment="1">
      <alignment/>
    </xf>
    <xf numFmtId="3" fontId="5" fillId="0" borderId="27" xfId="0" applyNumberFormat="1" applyFont="1" applyBorder="1" applyAlignment="1">
      <alignment/>
    </xf>
    <xf numFmtId="3" fontId="5" fillId="0" borderId="25" xfId="0" applyNumberFormat="1" applyFont="1" applyBorder="1" applyAlignment="1" applyProtection="1">
      <alignment/>
      <protection/>
    </xf>
    <xf numFmtId="3" fontId="5" fillId="0" borderId="28" xfId="0" applyNumberFormat="1" applyFont="1" applyBorder="1" applyAlignment="1" applyProtection="1">
      <alignment horizontal="right"/>
      <protection/>
    </xf>
    <xf numFmtId="3" fontId="5" fillId="0" borderId="28" xfId="0" applyNumberFormat="1" applyFont="1" applyBorder="1" applyAlignment="1">
      <alignment horizontal="right"/>
    </xf>
    <xf numFmtId="3" fontId="5" fillId="0" borderId="29" xfId="0" applyNumberFormat="1" applyFont="1" applyBorder="1" applyAlignment="1">
      <alignment/>
    </xf>
    <xf numFmtId="41" fontId="5" fillId="0" borderId="28" xfId="0" applyNumberFormat="1" applyFont="1" applyBorder="1" applyAlignment="1">
      <alignment/>
    </xf>
    <xf numFmtId="41" fontId="5" fillId="0" borderId="28" xfId="0" applyNumberFormat="1" applyFont="1" applyBorder="1" applyAlignment="1" applyProtection="1">
      <alignment/>
      <protection/>
    </xf>
    <xf numFmtId="37" fontId="5" fillId="0" borderId="15" xfId="0" applyFont="1" applyBorder="1" applyAlignment="1">
      <alignment horizontal="left"/>
    </xf>
    <xf numFmtId="3" fontId="5" fillId="0" borderId="26" xfId="0" applyNumberFormat="1" applyFont="1" applyBorder="1" applyAlignment="1">
      <alignment horizontal="right"/>
    </xf>
    <xf numFmtId="37" fontId="5" fillId="0" borderId="0" xfId="0" applyFont="1" applyAlignment="1">
      <alignment/>
    </xf>
    <xf numFmtId="3" fontId="5" fillId="0" borderId="27" xfId="0" applyNumberFormat="1" applyFont="1" applyBorder="1" applyAlignment="1">
      <alignment horizontal="right"/>
    </xf>
    <xf numFmtId="3" fontId="5" fillId="0" borderId="0" xfId="0" applyNumberFormat="1" applyFont="1" applyBorder="1" applyAlignment="1" applyProtection="1">
      <alignment/>
      <protection/>
    </xf>
    <xf numFmtId="3" fontId="5" fillId="0" borderId="10" xfId="0" applyNumberFormat="1" applyFont="1" applyBorder="1" applyAlignment="1" applyProtection="1">
      <alignment/>
      <protection/>
    </xf>
    <xf numFmtId="37" fontId="5" fillId="0" borderId="13" xfId="0" applyFont="1" applyBorder="1" applyAlignment="1">
      <alignment/>
    </xf>
    <xf numFmtId="3" fontId="5" fillId="0" borderId="17" xfId="0" applyNumberFormat="1" applyFont="1" applyBorder="1" applyAlignment="1">
      <alignment horizontal="right"/>
    </xf>
    <xf numFmtId="37" fontId="5" fillId="0" borderId="15" xfId="0" applyFont="1" applyBorder="1" applyAlignment="1">
      <alignment horizontal="center"/>
    </xf>
    <xf numFmtId="37" fontId="5" fillId="0" borderId="29" xfId="0" applyFont="1" applyBorder="1" applyAlignment="1">
      <alignment/>
    </xf>
    <xf numFmtId="37" fontId="7" fillId="0" borderId="15" xfId="0" applyFont="1" applyBorder="1" applyAlignment="1">
      <alignment/>
    </xf>
    <xf numFmtId="37" fontId="5" fillId="0" borderId="30" xfId="0" applyFont="1" applyBorder="1" applyAlignment="1">
      <alignment/>
    </xf>
    <xf numFmtId="37" fontId="5" fillId="0" borderId="31" xfId="0" applyFont="1" applyBorder="1" applyAlignment="1">
      <alignment/>
    </xf>
    <xf numFmtId="3" fontId="5" fillId="0" borderId="32" xfId="0" applyNumberFormat="1" applyFont="1" applyBorder="1" applyAlignment="1">
      <alignment/>
    </xf>
    <xf numFmtId="37" fontId="5" fillId="0" borderId="15" xfId="0" applyFont="1" applyBorder="1" applyAlignment="1" applyProtection="1">
      <alignment horizontal="left"/>
      <protection/>
    </xf>
    <xf numFmtId="37" fontId="5" fillId="33" borderId="0" xfId="0" applyFont="1" applyFill="1" applyAlignment="1">
      <alignment/>
    </xf>
    <xf numFmtId="37" fontId="5" fillId="33" borderId="0" xfId="0" applyFont="1" applyFill="1" applyBorder="1" applyAlignment="1">
      <alignment/>
    </xf>
    <xf numFmtId="37" fontId="5" fillId="33" borderId="0" xfId="0" applyFont="1" applyFill="1" applyBorder="1" applyAlignment="1" applyProtection="1">
      <alignment horizontal="center"/>
      <protection/>
    </xf>
    <xf numFmtId="37" fontId="5" fillId="33" borderId="10" xfId="0" applyFont="1" applyFill="1" applyBorder="1" applyAlignment="1" applyProtection="1">
      <alignment horizontal="center"/>
      <protection/>
    </xf>
    <xf numFmtId="3" fontId="5" fillId="0" borderId="24" xfId="0" applyNumberFormat="1" applyFont="1" applyBorder="1" applyAlignment="1">
      <alignment horizontal="right"/>
    </xf>
    <xf numFmtId="3" fontId="5" fillId="0" borderId="28" xfId="0" applyNumberFormat="1" applyFont="1" applyBorder="1" applyAlignment="1">
      <alignment/>
    </xf>
    <xf numFmtId="3" fontId="5" fillId="0" borderId="13" xfId="0" applyNumberFormat="1" applyFont="1" applyBorder="1" applyAlignment="1">
      <alignment horizontal="right"/>
    </xf>
    <xf numFmtId="3" fontId="5" fillId="0" borderId="11" xfId="0" applyNumberFormat="1" applyFont="1" applyBorder="1" applyAlignment="1" applyProtection="1">
      <alignment/>
      <protection/>
    </xf>
    <xf numFmtId="3" fontId="5" fillId="0" borderId="16" xfId="0" applyNumberFormat="1" applyFont="1" applyBorder="1" applyAlignment="1" applyProtection="1">
      <alignment/>
      <protection/>
    </xf>
    <xf numFmtId="37" fontId="5" fillId="0" borderId="33" xfId="0" applyFont="1" applyBorder="1" applyAlignment="1">
      <alignment horizontal="center"/>
    </xf>
    <xf numFmtId="37" fontId="5" fillId="0" borderId="34" xfId="0" applyFont="1" applyBorder="1" applyAlignment="1" applyProtection="1">
      <alignment horizontal="center"/>
      <protection/>
    </xf>
    <xf numFmtId="3" fontId="5" fillId="0" borderId="23" xfId="0" applyNumberFormat="1" applyFont="1" applyBorder="1" applyAlignment="1">
      <alignment/>
    </xf>
    <xf numFmtId="3" fontId="5" fillId="0" borderId="20" xfId="0" applyNumberFormat="1" applyFont="1" applyBorder="1" applyAlignment="1" applyProtection="1">
      <alignment/>
      <protection/>
    </xf>
    <xf numFmtId="3" fontId="5" fillId="0" borderId="35" xfId="0" applyNumberFormat="1" applyFont="1" applyBorder="1" applyAlignment="1" applyProtection="1">
      <alignment/>
      <protection/>
    </xf>
    <xf numFmtId="3" fontId="5" fillId="33" borderId="0" xfId="0" applyNumberFormat="1" applyFont="1" applyFill="1" applyAlignment="1">
      <alignment/>
    </xf>
    <xf numFmtId="3" fontId="5" fillId="0" borderId="22"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Q63"/>
  <sheetViews>
    <sheetView showGridLines="0" tabSelected="1" zoomScalePageLayoutView="0" workbookViewId="0" topLeftCell="A1">
      <selection activeCell="A1" sqref="A1"/>
    </sheetView>
  </sheetViews>
  <sheetFormatPr defaultColWidth="9.625" defaultRowHeight="10.5" customHeight="1"/>
  <cols>
    <col min="1" max="1" width="6.50390625" style="5" customWidth="1"/>
    <col min="2" max="2" width="6.75390625" style="5" customWidth="1"/>
    <col min="3" max="3" width="7.375" style="5" customWidth="1"/>
    <col min="4" max="4" width="6.75390625" style="5" customWidth="1"/>
    <col min="5" max="5" width="7.375" style="5" customWidth="1"/>
    <col min="6" max="6" width="6.625" style="5" customWidth="1"/>
    <col min="7" max="7" width="6.125" style="5" customWidth="1"/>
    <col min="8" max="9" width="7.50390625" style="5" customWidth="1"/>
    <col min="10" max="10" width="6.875" style="5" customWidth="1"/>
    <col min="11" max="11" width="7.375" style="5" customWidth="1"/>
    <col min="12" max="12" width="8.375" style="5" customWidth="1"/>
    <col min="13" max="14" width="7.50390625" style="5" customWidth="1"/>
    <col min="15" max="15" width="8.125" style="5" customWidth="1"/>
    <col min="16" max="16" width="8.625" style="5" customWidth="1"/>
    <col min="17" max="17" width="8.375" style="5" customWidth="1"/>
    <col min="18" max="18" width="8.625" style="5" customWidth="1"/>
    <col min="19" max="16384" width="9.625" style="5" customWidth="1"/>
  </cols>
  <sheetData>
    <row r="1" spans="1:17" ht="10.5" customHeight="1">
      <c r="A1" s="1" t="s">
        <v>67</v>
      </c>
      <c r="B1" s="3"/>
      <c r="C1" s="2"/>
      <c r="D1" s="2"/>
      <c r="E1" s="2"/>
      <c r="F1" s="2"/>
      <c r="G1" s="2"/>
      <c r="H1" s="2"/>
      <c r="I1" s="2"/>
      <c r="J1" s="2"/>
      <c r="K1" s="2"/>
      <c r="L1" s="2"/>
      <c r="M1" s="2"/>
      <c r="N1" s="2"/>
      <c r="O1" s="2"/>
      <c r="P1" s="4"/>
      <c r="Q1" s="2"/>
    </row>
    <row r="2" spans="1:17" ht="10.5" customHeight="1">
      <c r="A2" s="19"/>
      <c r="B2" s="22" t="s">
        <v>26</v>
      </c>
      <c r="C2" s="24" t="s">
        <v>33</v>
      </c>
      <c r="D2" s="19"/>
      <c r="E2" s="19"/>
      <c r="F2" s="19"/>
      <c r="G2" s="19"/>
      <c r="H2" s="19"/>
      <c r="I2" s="19"/>
      <c r="J2" s="31" t="s">
        <v>4</v>
      </c>
      <c r="K2" s="28" t="s">
        <v>29</v>
      </c>
      <c r="L2" s="29"/>
      <c r="M2" s="19"/>
      <c r="N2" s="19"/>
      <c r="O2" s="19"/>
      <c r="P2" s="33"/>
      <c r="Q2" s="19"/>
    </row>
    <row r="3" spans="1:17" ht="10.5" customHeight="1">
      <c r="A3" s="6"/>
      <c r="B3" s="72"/>
      <c r="C3" s="62"/>
      <c r="D3" s="27"/>
      <c r="E3" s="21"/>
      <c r="F3" s="70" t="s">
        <v>2</v>
      </c>
      <c r="G3" s="16"/>
      <c r="H3" s="70" t="s">
        <v>43</v>
      </c>
      <c r="I3" s="74"/>
      <c r="J3" s="31"/>
      <c r="K3" s="76"/>
      <c r="L3" s="70" t="s">
        <v>2</v>
      </c>
      <c r="M3" s="21"/>
      <c r="N3" s="70" t="s">
        <v>43</v>
      </c>
      <c r="O3" s="70"/>
      <c r="P3" s="73"/>
      <c r="Q3" s="6"/>
    </row>
    <row r="4" spans="1:17" ht="10.5" customHeight="1">
      <c r="A4" s="6"/>
      <c r="B4" s="23"/>
      <c r="C4" s="68"/>
      <c r="D4" s="6"/>
      <c r="E4" s="18" t="s">
        <v>13</v>
      </c>
      <c r="F4" s="17" t="s">
        <v>39</v>
      </c>
      <c r="G4" s="18" t="s">
        <v>30</v>
      </c>
      <c r="H4" s="18" t="s">
        <v>44</v>
      </c>
      <c r="I4" s="34"/>
      <c r="J4" s="32"/>
      <c r="K4" s="18" t="s">
        <v>13</v>
      </c>
      <c r="L4" s="17" t="s">
        <v>39</v>
      </c>
      <c r="M4" s="13"/>
      <c r="N4" s="18" t="s">
        <v>44</v>
      </c>
      <c r="O4" s="17" t="s">
        <v>75</v>
      </c>
      <c r="P4" s="71"/>
      <c r="Q4" s="9" t="s">
        <v>20</v>
      </c>
    </row>
    <row r="5" spans="1:17" ht="10.5" customHeight="1">
      <c r="A5" s="6"/>
      <c r="B5" s="23"/>
      <c r="C5" s="68"/>
      <c r="E5" s="18" t="s">
        <v>14</v>
      </c>
      <c r="F5" s="12" t="s">
        <v>47</v>
      </c>
      <c r="G5" s="18" t="s">
        <v>31</v>
      </c>
      <c r="H5" s="18" t="s">
        <v>45</v>
      </c>
      <c r="I5" s="34"/>
      <c r="J5" s="32"/>
      <c r="K5" s="18" t="s">
        <v>14</v>
      </c>
      <c r="L5" s="12" t="s">
        <v>47</v>
      </c>
      <c r="M5" s="18" t="s">
        <v>30</v>
      </c>
      <c r="N5" s="18" t="s">
        <v>45</v>
      </c>
      <c r="O5" s="17" t="s">
        <v>76</v>
      </c>
      <c r="P5" s="71"/>
      <c r="Q5" s="9" t="s">
        <v>21</v>
      </c>
    </row>
    <row r="6" spans="1:17" ht="10.5" customHeight="1">
      <c r="A6" s="6"/>
      <c r="B6" s="18" t="s">
        <v>8</v>
      </c>
      <c r="C6" s="17" t="s">
        <v>11</v>
      </c>
      <c r="D6" s="15" t="s">
        <v>68</v>
      </c>
      <c r="E6" s="18" t="s">
        <v>15</v>
      </c>
      <c r="F6" s="12" t="s">
        <v>38</v>
      </c>
      <c r="G6" s="18" t="s">
        <v>41</v>
      </c>
      <c r="H6" s="17" t="s">
        <v>46</v>
      </c>
      <c r="J6" s="86" t="s">
        <v>68</v>
      </c>
      <c r="K6" s="18" t="s">
        <v>15</v>
      </c>
      <c r="L6" s="12" t="s">
        <v>38</v>
      </c>
      <c r="M6" s="18" t="s">
        <v>31</v>
      </c>
      <c r="N6" s="17" t="s">
        <v>46</v>
      </c>
      <c r="O6" s="17" t="s">
        <v>77</v>
      </c>
      <c r="P6" s="34"/>
      <c r="Q6" s="9" t="s">
        <v>19</v>
      </c>
    </row>
    <row r="7" spans="1:17" ht="10.5" customHeight="1">
      <c r="A7" s="6"/>
      <c r="B7" s="12" t="s">
        <v>9</v>
      </c>
      <c r="C7" s="17" t="s">
        <v>12</v>
      </c>
      <c r="D7" s="15" t="s">
        <v>69</v>
      </c>
      <c r="E7" s="12" t="s">
        <v>16</v>
      </c>
      <c r="F7" s="12" t="s">
        <v>40</v>
      </c>
      <c r="G7" s="18" t="s">
        <v>42</v>
      </c>
      <c r="H7" s="17" t="s">
        <v>32</v>
      </c>
      <c r="I7" s="15" t="s">
        <v>1</v>
      </c>
      <c r="J7" s="86" t="s">
        <v>69</v>
      </c>
      <c r="K7" s="12" t="s">
        <v>16</v>
      </c>
      <c r="L7" s="12" t="s">
        <v>40</v>
      </c>
      <c r="M7" s="18" t="s">
        <v>25</v>
      </c>
      <c r="N7" s="17" t="s">
        <v>32</v>
      </c>
      <c r="O7" s="17" t="s">
        <v>78</v>
      </c>
      <c r="P7" s="35" t="s">
        <v>1</v>
      </c>
      <c r="Q7" s="15" t="s">
        <v>22</v>
      </c>
    </row>
    <row r="8" spans="1:17" ht="10.5" customHeight="1">
      <c r="A8" s="64"/>
      <c r="B8" s="12" t="s">
        <v>10</v>
      </c>
      <c r="C8" s="17" t="s">
        <v>10</v>
      </c>
      <c r="D8" s="15" t="s">
        <v>10</v>
      </c>
      <c r="E8" s="12" t="s">
        <v>28</v>
      </c>
      <c r="F8" s="12" t="s">
        <v>28</v>
      </c>
      <c r="G8" s="12" t="s">
        <v>0</v>
      </c>
      <c r="H8" s="17" t="s">
        <v>34</v>
      </c>
      <c r="I8" s="15" t="s">
        <v>17</v>
      </c>
      <c r="J8" s="86" t="s">
        <v>10</v>
      </c>
      <c r="K8" s="12" t="s">
        <v>28</v>
      </c>
      <c r="L8" s="12" t="s">
        <v>28</v>
      </c>
      <c r="M8" s="12" t="s">
        <v>0</v>
      </c>
      <c r="N8" s="17" t="s">
        <v>34</v>
      </c>
      <c r="O8" s="12" t="s">
        <v>79</v>
      </c>
      <c r="P8" s="35" t="s">
        <v>19</v>
      </c>
      <c r="Q8" s="9" t="s">
        <v>37</v>
      </c>
    </row>
    <row r="9" spans="1:17" ht="10.5" customHeight="1">
      <c r="A9" s="79" t="s">
        <v>62</v>
      </c>
      <c r="B9" s="12" t="s">
        <v>0</v>
      </c>
      <c r="C9" s="17" t="s">
        <v>0</v>
      </c>
      <c r="D9" s="15" t="s">
        <v>0</v>
      </c>
      <c r="E9" s="12" t="s">
        <v>84</v>
      </c>
      <c r="F9" s="12" t="s">
        <v>36</v>
      </c>
      <c r="G9" s="12" t="s">
        <v>36</v>
      </c>
      <c r="H9" s="17" t="s">
        <v>35</v>
      </c>
      <c r="I9" s="15" t="s">
        <v>18</v>
      </c>
      <c r="J9" s="86" t="s">
        <v>0</v>
      </c>
      <c r="K9" s="12" t="s">
        <v>84</v>
      </c>
      <c r="L9" s="12" t="s">
        <v>84</v>
      </c>
      <c r="M9" s="12" t="s">
        <v>65</v>
      </c>
      <c r="N9" s="17" t="s">
        <v>35</v>
      </c>
      <c r="O9" s="12" t="s">
        <v>85</v>
      </c>
      <c r="P9" s="35" t="s">
        <v>18</v>
      </c>
      <c r="Q9" s="9" t="s">
        <v>65</v>
      </c>
    </row>
    <row r="10" spans="1:17" ht="10.5" customHeight="1">
      <c r="A10" s="80" t="s">
        <v>63</v>
      </c>
      <c r="B10" s="25" t="s">
        <v>3</v>
      </c>
      <c r="C10" s="26" t="s">
        <v>3</v>
      </c>
      <c r="D10" s="10" t="s">
        <v>3</v>
      </c>
      <c r="E10" s="25" t="s">
        <v>3</v>
      </c>
      <c r="F10" s="25" t="s">
        <v>3</v>
      </c>
      <c r="G10" s="25" t="s">
        <v>3</v>
      </c>
      <c r="H10" s="26" t="s">
        <v>3</v>
      </c>
      <c r="I10" s="30" t="s">
        <v>3</v>
      </c>
      <c r="J10" s="87" t="s">
        <v>3</v>
      </c>
      <c r="K10" s="25" t="s">
        <v>3</v>
      </c>
      <c r="L10" s="25" t="s">
        <v>3</v>
      </c>
      <c r="M10" s="25" t="s">
        <v>3</v>
      </c>
      <c r="N10" s="26" t="s">
        <v>3</v>
      </c>
      <c r="O10" s="25" t="s">
        <v>3</v>
      </c>
      <c r="P10" s="36" t="s">
        <v>3</v>
      </c>
      <c r="Q10" s="10" t="s">
        <v>3</v>
      </c>
    </row>
    <row r="11" spans="1:17" ht="10.5" customHeight="1">
      <c r="A11" s="11" t="s">
        <v>53</v>
      </c>
      <c r="B11" s="84">
        <v>3594854.6</v>
      </c>
      <c r="C11" s="43">
        <v>6656993.629999999</v>
      </c>
      <c r="D11" s="37">
        <v>0</v>
      </c>
      <c r="E11" s="45">
        <v>9198849.11</v>
      </c>
      <c r="F11" s="37">
        <v>0</v>
      </c>
      <c r="G11" s="37">
        <v>0</v>
      </c>
      <c r="H11" s="61">
        <v>0</v>
      </c>
      <c r="I11" s="50">
        <v>19450697.339999996</v>
      </c>
      <c r="J11" s="38">
        <v>0</v>
      </c>
      <c r="K11" s="52">
        <v>15225494.229999997</v>
      </c>
      <c r="L11" s="56">
        <v>161117264.93</v>
      </c>
      <c r="M11" s="39">
        <v>0</v>
      </c>
      <c r="N11" s="61">
        <v>0</v>
      </c>
      <c r="O11" s="57">
        <v>123268170.31</v>
      </c>
      <c r="P11" s="59">
        <v>299610929.47</v>
      </c>
      <c r="Q11" s="42">
        <v>319061626.81</v>
      </c>
    </row>
    <row r="12" spans="1:17" ht="10.5" customHeight="1">
      <c r="A12" s="11" t="s">
        <v>54</v>
      </c>
      <c r="B12" s="84">
        <v>1201397.94</v>
      </c>
      <c r="C12" s="43">
        <v>6867588.41</v>
      </c>
      <c r="D12" s="37">
        <v>0</v>
      </c>
      <c r="E12" s="45">
        <v>9462266</v>
      </c>
      <c r="F12" s="37">
        <v>0</v>
      </c>
      <c r="G12" s="37">
        <v>0</v>
      </c>
      <c r="H12" s="60">
        <v>0</v>
      </c>
      <c r="I12" s="49">
        <v>17531252.35</v>
      </c>
      <c r="J12" s="38">
        <v>0</v>
      </c>
      <c r="K12" s="52">
        <v>15774669</v>
      </c>
      <c r="L12" s="56">
        <v>178360135</v>
      </c>
      <c r="M12" s="39">
        <v>0</v>
      </c>
      <c r="N12" s="60">
        <v>0</v>
      </c>
      <c r="O12" s="57">
        <v>125667091</v>
      </c>
      <c r="P12" s="59">
        <v>319801895</v>
      </c>
      <c r="Q12" s="42">
        <v>337333147.35</v>
      </c>
    </row>
    <row r="13" spans="1:17" ht="10.5" customHeight="1">
      <c r="A13" s="11" t="s">
        <v>55</v>
      </c>
      <c r="B13" s="84">
        <v>1450851.4</v>
      </c>
      <c r="C13" s="43">
        <v>7311344.72</v>
      </c>
      <c r="D13" s="37">
        <v>0</v>
      </c>
      <c r="E13" s="45">
        <v>9600205</v>
      </c>
      <c r="F13" s="37">
        <v>0</v>
      </c>
      <c r="G13" s="37">
        <v>0</v>
      </c>
      <c r="H13" s="60">
        <v>0</v>
      </c>
      <c r="I13" s="49">
        <v>18362401.119999997</v>
      </c>
      <c r="J13" s="38">
        <v>0</v>
      </c>
      <c r="K13" s="52">
        <v>16403740</v>
      </c>
      <c r="L13" s="56">
        <v>194039708</v>
      </c>
      <c r="M13" s="39">
        <v>0</v>
      </c>
      <c r="N13" s="60">
        <v>0</v>
      </c>
      <c r="O13" s="57">
        <v>133181819</v>
      </c>
      <c r="P13" s="59">
        <v>343625267</v>
      </c>
      <c r="Q13" s="42">
        <v>361987668.12</v>
      </c>
    </row>
    <row r="14" spans="1:17" ht="10.5" customHeight="1">
      <c r="A14" s="11" t="s">
        <v>56</v>
      </c>
      <c r="B14" s="84">
        <v>2204789.65</v>
      </c>
      <c r="C14" s="43">
        <v>7291212.79</v>
      </c>
      <c r="D14" s="37">
        <v>0</v>
      </c>
      <c r="E14" s="40">
        <v>0</v>
      </c>
      <c r="F14" s="37">
        <v>0</v>
      </c>
      <c r="G14" s="37">
        <v>0</v>
      </c>
      <c r="H14" s="60">
        <v>0</v>
      </c>
      <c r="I14" s="49">
        <v>9496003</v>
      </c>
      <c r="J14" s="38">
        <v>0</v>
      </c>
      <c r="K14" s="39">
        <v>0</v>
      </c>
      <c r="L14" s="54">
        <v>96915830</v>
      </c>
      <c r="M14" s="52">
        <v>9704764</v>
      </c>
      <c r="N14" s="60">
        <v>0</v>
      </c>
      <c r="O14" s="58">
        <v>135438429.94</v>
      </c>
      <c r="P14" s="59">
        <v>242059023.94</v>
      </c>
      <c r="Q14" s="42">
        <v>251555027</v>
      </c>
    </row>
    <row r="15" spans="1:17" ht="10.5" customHeight="1">
      <c r="A15" s="11" t="s">
        <v>57</v>
      </c>
      <c r="B15" s="84">
        <v>2120673.41</v>
      </c>
      <c r="C15" s="43">
        <v>7491899.76</v>
      </c>
      <c r="D15" s="37">
        <v>0</v>
      </c>
      <c r="E15" s="46">
        <v>10367617</v>
      </c>
      <c r="F15" s="37">
        <v>0</v>
      </c>
      <c r="G15" s="37">
        <v>0</v>
      </c>
      <c r="H15" s="60">
        <v>0</v>
      </c>
      <c r="I15" s="49">
        <v>19980190.17</v>
      </c>
      <c r="J15" s="38">
        <v>0</v>
      </c>
      <c r="K15" s="53">
        <v>17041309</v>
      </c>
      <c r="L15" s="54">
        <v>149982576</v>
      </c>
      <c r="M15" s="52">
        <v>55183726</v>
      </c>
      <c r="N15" s="60">
        <v>0</v>
      </c>
      <c r="O15" s="58">
        <v>130234131</v>
      </c>
      <c r="P15" s="59">
        <v>352441742</v>
      </c>
      <c r="Q15" s="42">
        <v>372421932.17</v>
      </c>
    </row>
    <row r="16" spans="1:17" ht="10.5" customHeight="1">
      <c r="A16" s="11" t="s">
        <v>58</v>
      </c>
      <c r="B16" s="84">
        <v>2379120.02</v>
      </c>
      <c r="C16" s="43">
        <v>7749883.990000001</v>
      </c>
      <c r="D16" s="37">
        <v>0</v>
      </c>
      <c r="E16" s="46">
        <v>10690362.76</v>
      </c>
      <c r="F16" s="37">
        <v>0</v>
      </c>
      <c r="G16" s="37">
        <v>0</v>
      </c>
      <c r="H16" s="60">
        <v>0</v>
      </c>
      <c r="I16" s="49">
        <v>20819366.770000003</v>
      </c>
      <c r="J16" s="38">
        <v>0</v>
      </c>
      <c r="K16" s="52">
        <v>17784709.770000003</v>
      </c>
      <c r="L16" s="54">
        <v>153049253</v>
      </c>
      <c r="M16" s="54">
        <v>52922447</v>
      </c>
      <c r="N16" s="60">
        <v>0</v>
      </c>
      <c r="O16" s="58">
        <v>120726040.81999993</v>
      </c>
      <c r="P16" s="59">
        <v>344482450.5899999</v>
      </c>
      <c r="Q16" s="42">
        <v>365301817.3599999</v>
      </c>
    </row>
    <row r="17" spans="1:17" ht="10.5" customHeight="1">
      <c r="A17" s="11" t="s">
        <v>59</v>
      </c>
      <c r="B17" s="84">
        <v>3023674.13</v>
      </c>
      <c r="C17" s="43">
        <v>8140942.76</v>
      </c>
      <c r="D17" s="37">
        <v>0</v>
      </c>
      <c r="E17" s="47">
        <v>11074970.26</v>
      </c>
      <c r="F17" s="37">
        <v>0</v>
      </c>
      <c r="G17" s="37">
        <v>0</v>
      </c>
      <c r="H17" s="60">
        <v>0</v>
      </c>
      <c r="I17" s="49">
        <v>22239587.15</v>
      </c>
      <c r="J17" s="38">
        <v>0</v>
      </c>
      <c r="K17" s="54">
        <v>18703575.07000002</v>
      </c>
      <c r="L17" s="54">
        <v>156416273</v>
      </c>
      <c r="M17" s="54">
        <v>56290836</v>
      </c>
      <c r="N17" s="60">
        <v>0</v>
      </c>
      <c r="O17" s="58">
        <v>135305539</v>
      </c>
      <c r="P17" s="59">
        <f>K17+L17+M17+N17+O17</f>
        <v>366716223.07000005</v>
      </c>
      <c r="Q17" s="66">
        <f>I17+P17</f>
        <v>388955810.22</v>
      </c>
    </row>
    <row r="18" spans="1:17" ht="10.5" customHeight="1">
      <c r="A18" s="11" t="s">
        <v>60</v>
      </c>
      <c r="B18" s="84">
        <v>2969527.68</v>
      </c>
      <c r="C18" s="43">
        <v>8563890.8</v>
      </c>
      <c r="D18" s="37">
        <v>0</v>
      </c>
      <c r="E18" s="47">
        <v>11112646.63</v>
      </c>
      <c r="F18" s="37">
        <v>0</v>
      </c>
      <c r="G18" s="37">
        <v>0</v>
      </c>
      <c r="H18" s="60">
        <v>0</v>
      </c>
      <c r="I18" s="49">
        <v>22646065.11</v>
      </c>
      <c r="J18" s="41">
        <v>0</v>
      </c>
      <c r="K18" s="54">
        <v>19117119.430000003</v>
      </c>
      <c r="L18" s="54">
        <v>163132253.97000012</v>
      </c>
      <c r="M18" s="54">
        <v>53898653.00000002</v>
      </c>
      <c r="N18" s="60">
        <v>0</v>
      </c>
      <c r="O18" s="58">
        <v>136850767.98</v>
      </c>
      <c r="P18" s="59">
        <v>372998794.38000005</v>
      </c>
      <c r="Q18" s="66">
        <v>395644859.49000007</v>
      </c>
    </row>
    <row r="19" spans="1:17" ht="10.5" customHeight="1">
      <c r="A19" s="11" t="s">
        <v>61</v>
      </c>
      <c r="B19" s="84">
        <v>3403651.73</v>
      </c>
      <c r="C19" s="43">
        <v>9120877.499999998</v>
      </c>
      <c r="D19" s="37">
        <v>0</v>
      </c>
      <c r="E19" s="47">
        <v>11331103.71</v>
      </c>
      <c r="F19" s="81">
        <v>179017</v>
      </c>
      <c r="G19" s="53">
        <v>90054.74</v>
      </c>
      <c r="H19" s="82">
        <v>4256828.16</v>
      </c>
      <c r="I19" s="49">
        <v>28381532.839999996</v>
      </c>
      <c r="J19" s="41">
        <v>0</v>
      </c>
      <c r="K19" s="54">
        <v>20285732.52999999</v>
      </c>
      <c r="L19" s="54">
        <v>162523724.4999999</v>
      </c>
      <c r="M19" s="54">
        <v>73206999.37</v>
      </c>
      <c r="N19" s="54">
        <v>9280202.889999995</v>
      </c>
      <c r="O19" s="83">
        <v>137970401.05</v>
      </c>
      <c r="P19" s="59">
        <v>403267060.3399999</v>
      </c>
      <c r="Q19" s="66">
        <v>431648593.1799999</v>
      </c>
    </row>
    <row r="20" spans="1:17" ht="10.5" customHeight="1">
      <c r="A20" s="11" t="s">
        <v>64</v>
      </c>
      <c r="B20" s="84">
        <v>3192413.52</v>
      </c>
      <c r="C20" s="43">
        <v>9686746.780000003</v>
      </c>
      <c r="D20" s="37">
        <v>0</v>
      </c>
      <c r="E20" s="47">
        <v>11625996.899999999</v>
      </c>
      <c r="F20" s="81">
        <v>264687</v>
      </c>
      <c r="G20" s="53">
        <v>129716.32</v>
      </c>
      <c r="H20" s="82">
        <v>23235168.560000006</v>
      </c>
      <c r="I20" s="49">
        <f aca="true" t="shared" si="0" ref="I20:I25">B20+C20+D20+E20+F20+G20+H20</f>
        <v>48134729.08000001</v>
      </c>
      <c r="J20" s="41">
        <v>0</v>
      </c>
      <c r="K20" s="54">
        <v>21447336.379999995</v>
      </c>
      <c r="L20" s="54">
        <v>183505420.46000016</v>
      </c>
      <c r="M20" s="54">
        <v>68793155.33000012</v>
      </c>
      <c r="N20" s="54">
        <v>50736002.43000004</v>
      </c>
      <c r="O20" s="83">
        <v>157707780.28999996</v>
      </c>
      <c r="P20" s="59">
        <f>O20+N20+M20+L20+K20+J20</f>
        <v>482189694.8900003</v>
      </c>
      <c r="Q20" s="66">
        <f>P20+I20</f>
        <v>530324423.97000027</v>
      </c>
    </row>
    <row r="21" spans="1:17" ht="10.5" customHeight="1">
      <c r="A21" s="11" t="s">
        <v>70</v>
      </c>
      <c r="B21" s="84">
        <v>2495654.38</v>
      </c>
      <c r="C21" s="43">
        <v>9767090.02</v>
      </c>
      <c r="D21" s="43">
        <v>1458453.29</v>
      </c>
      <c r="E21" s="47">
        <v>11623424.89</v>
      </c>
      <c r="F21" s="81">
        <v>286829</v>
      </c>
      <c r="G21" s="53">
        <v>141220</v>
      </c>
      <c r="H21" s="82">
        <v>25464547.4</v>
      </c>
      <c r="I21" s="49">
        <f t="shared" si="0"/>
        <v>51237218.98</v>
      </c>
      <c r="J21" s="89">
        <v>1458453.29</v>
      </c>
      <c r="K21" s="54">
        <v>21756174.97</v>
      </c>
      <c r="L21" s="54">
        <v>193632766.42</v>
      </c>
      <c r="M21" s="54">
        <v>77533417</v>
      </c>
      <c r="N21" s="54">
        <v>55758468.19</v>
      </c>
      <c r="O21" s="83">
        <v>145067572.34</v>
      </c>
      <c r="P21" s="59">
        <f>O21+N21+M21+L21+K21+J21</f>
        <v>495206852.21</v>
      </c>
      <c r="Q21" s="66">
        <f>I21+P21</f>
        <v>546444071.1899999</v>
      </c>
    </row>
    <row r="22" spans="1:17" ht="10.5" customHeight="1">
      <c r="A22" s="11" t="s">
        <v>71</v>
      </c>
      <c r="B22" s="84">
        <v>2200532.87</v>
      </c>
      <c r="C22" s="43">
        <v>10014452.96</v>
      </c>
      <c r="D22" s="43">
        <v>3456975.6</v>
      </c>
      <c r="E22" s="47">
        <v>3693538.18</v>
      </c>
      <c r="F22" s="81">
        <v>302486</v>
      </c>
      <c r="G22" s="53">
        <v>132266</v>
      </c>
      <c r="H22" s="82">
        <v>25159942.41</v>
      </c>
      <c r="I22" s="49">
        <f t="shared" si="0"/>
        <v>44960194.02</v>
      </c>
      <c r="J22" s="89">
        <v>3456975.6</v>
      </c>
      <c r="K22" s="54">
        <v>7166790.9</v>
      </c>
      <c r="L22" s="54">
        <v>204110095.09</v>
      </c>
      <c r="M22" s="54">
        <v>75054809</v>
      </c>
      <c r="N22" s="54">
        <v>56784063.65</v>
      </c>
      <c r="O22" s="83">
        <v>131798133.63</v>
      </c>
      <c r="P22" s="92">
        <f>O22+N22+M22+L22+K22+J22</f>
        <v>478370867.87</v>
      </c>
      <c r="Q22" s="66">
        <f>I22+P22</f>
        <v>523331061.89</v>
      </c>
    </row>
    <row r="23" spans="1:17" ht="10.5" customHeight="1">
      <c r="A23" s="11" t="s">
        <v>91</v>
      </c>
      <c r="B23" s="84">
        <v>2645831.6700000004</v>
      </c>
      <c r="C23" s="43">
        <v>10932164.769999994</v>
      </c>
      <c r="D23" s="43">
        <v>3378816.4299999992</v>
      </c>
      <c r="E23" s="47">
        <v>14341962.870000001</v>
      </c>
      <c r="F23" s="81">
        <v>312478</v>
      </c>
      <c r="G23" s="53">
        <v>118621</v>
      </c>
      <c r="H23" s="82">
        <v>24208695.45</v>
      </c>
      <c r="I23" s="49">
        <f t="shared" si="0"/>
        <v>55938570.19</v>
      </c>
      <c r="J23" s="89">
        <v>3378816.429999997</v>
      </c>
      <c r="K23" s="54">
        <v>19679325.450000025</v>
      </c>
      <c r="L23" s="54">
        <v>211661419.3399999</v>
      </c>
      <c r="M23" s="54">
        <v>68796925</v>
      </c>
      <c r="N23" s="54">
        <v>55300547.119999975</v>
      </c>
      <c r="O23" s="83">
        <v>134299711.21000004</v>
      </c>
      <c r="P23" s="92">
        <f>O23+N23+M23+L23+K23+J23</f>
        <v>493116744.55</v>
      </c>
      <c r="Q23" s="66">
        <f>I23+P23</f>
        <v>549055314.74</v>
      </c>
    </row>
    <row r="24" spans="1:17" ht="10.5" customHeight="1">
      <c r="A24" s="11" t="s">
        <v>93</v>
      </c>
      <c r="B24" s="84">
        <v>2629995.9</v>
      </c>
      <c r="C24" s="43">
        <v>11600910.660000004</v>
      </c>
      <c r="D24" s="43">
        <v>3511092.54</v>
      </c>
      <c r="E24" s="47">
        <v>11674809.139999995</v>
      </c>
      <c r="F24" s="81">
        <v>289142</v>
      </c>
      <c r="G24" s="53">
        <v>132753</v>
      </c>
      <c r="H24" s="82">
        <v>25409667.900000002</v>
      </c>
      <c r="I24" s="49">
        <f t="shared" si="0"/>
        <v>55248371.14</v>
      </c>
      <c r="J24" s="89">
        <v>3511092.539999998</v>
      </c>
      <c r="K24" s="54">
        <v>22435300.450000003</v>
      </c>
      <c r="L24" s="54">
        <v>203817247.77</v>
      </c>
      <c r="M24" s="54">
        <v>72413555</v>
      </c>
      <c r="N24" s="54">
        <v>56479429.64000003</v>
      </c>
      <c r="O24" s="83">
        <v>138346613.25000015</v>
      </c>
      <c r="P24" s="92">
        <f>O24+N24+M24+L24+K24+J24</f>
        <v>497003238.6500002</v>
      </c>
      <c r="Q24" s="66">
        <f>I24+P24</f>
        <v>552251609.7900002</v>
      </c>
    </row>
    <row r="25" spans="1:17" ht="10.5" customHeight="1">
      <c r="A25" s="7" t="s">
        <v>94</v>
      </c>
      <c r="B25" s="85">
        <v>2630296.960000001</v>
      </c>
      <c r="C25" s="44">
        <v>11637879.870000001</v>
      </c>
      <c r="D25" s="44">
        <v>3273395.0300000026</v>
      </c>
      <c r="E25" s="48">
        <v>11415206.560000002</v>
      </c>
      <c r="F25" s="63">
        <v>318578</v>
      </c>
      <c r="G25" s="65">
        <v>123869</v>
      </c>
      <c r="H25" s="75">
        <v>24858040.119999994</v>
      </c>
      <c r="I25" s="51">
        <f t="shared" si="0"/>
        <v>54257265.54</v>
      </c>
      <c r="J25" s="90">
        <v>3273395.0299999965</v>
      </c>
      <c r="K25" s="55">
        <v>21140617.899999984</v>
      </c>
      <c r="L25" s="55">
        <v>218063254.3799999</v>
      </c>
      <c r="M25" s="55">
        <v>66575522</v>
      </c>
      <c r="N25" s="55">
        <v>54818728.73000001</v>
      </c>
      <c r="O25" s="69">
        <v>142814353.44999993</v>
      </c>
      <c r="P25" s="88">
        <f>O25+N25+M25+L25+K25+J25</f>
        <v>506685871.4899998</v>
      </c>
      <c r="Q25" s="67">
        <f>I25+P25</f>
        <v>560943137.0299997</v>
      </c>
    </row>
    <row r="26" spans="1:17" ht="12" customHeight="1">
      <c r="A26" s="20" t="s">
        <v>7</v>
      </c>
      <c r="B26" s="8"/>
      <c r="C26" s="8"/>
      <c r="D26" s="8"/>
      <c r="E26" s="8"/>
      <c r="F26" s="8"/>
      <c r="G26" s="8"/>
      <c r="H26" s="8"/>
      <c r="I26" s="8"/>
      <c r="J26" s="8"/>
      <c r="K26" s="8"/>
      <c r="L26" s="8"/>
      <c r="M26" s="8"/>
      <c r="N26" s="8"/>
      <c r="O26" s="8"/>
      <c r="P26" s="8"/>
      <c r="Q26" s="8"/>
    </row>
    <row r="27" spans="1:17" ht="3" customHeight="1">
      <c r="A27" s="20"/>
      <c r="B27" s="8"/>
      <c r="C27" s="8"/>
      <c r="D27" s="8"/>
      <c r="E27" s="8"/>
      <c r="F27" s="8"/>
      <c r="G27" s="8"/>
      <c r="H27" s="8"/>
      <c r="I27" s="8"/>
      <c r="J27" s="8"/>
      <c r="K27" s="8"/>
      <c r="L27" s="8"/>
      <c r="M27" s="8"/>
      <c r="N27" s="8"/>
      <c r="O27" s="8"/>
      <c r="P27" s="8"/>
      <c r="Q27" s="8"/>
    </row>
    <row r="28" spans="1:17" ht="10.5" customHeight="1">
      <c r="A28" s="20" t="s">
        <v>23</v>
      </c>
      <c r="B28" s="8"/>
      <c r="C28" s="8"/>
      <c r="D28" s="8"/>
      <c r="E28" s="8"/>
      <c r="F28" s="8"/>
      <c r="G28" s="8"/>
      <c r="H28" s="8"/>
      <c r="I28" s="8"/>
      <c r="J28" s="8"/>
      <c r="K28" s="8"/>
      <c r="L28" s="8"/>
      <c r="M28" s="8"/>
      <c r="N28" s="8"/>
      <c r="O28" s="8"/>
      <c r="P28" s="8"/>
      <c r="Q28" s="8"/>
    </row>
    <row r="29" spans="1:17" ht="10.5" customHeight="1">
      <c r="A29" s="20" t="s">
        <v>24</v>
      </c>
      <c r="B29" s="8"/>
      <c r="C29" s="8"/>
      <c r="D29" s="8"/>
      <c r="E29" s="8"/>
      <c r="F29" s="8"/>
      <c r="G29" s="8"/>
      <c r="H29" s="8"/>
      <c r="I29" s="8"/>
      <c r="J29" s="8"/>
      <c r="K29" s="8"/>
      <c r="L29" s="8"/>
      <c r="M29" s="8"/>
      <c r="N29" s="8"/>
      <c r="O29" s="8"/>
      <c r="P29" s="8"/>
      <c r="Q29" s="8"/>
    </row>
    <row r="30" ht="3" customHeight="1"/>
    <row r="31" spans="1:11" ht="10.5" customHeight="1">
      <c r="A31" s="14" t="s">
        <v>89</v>
      </c>
      <c r="K31" s="6"/>
    </row>
    <row r="32" ht="10.5" customHeight="1">
      <c r="A32" s="14" t="s">
        <v>92</v>
      </c>
    </row>
    <row r="33" ht="10.5" customHeight="1">
      <c r="A33" s="14" t="s">
        <v>86</v>
      </c>
    </row>
    <row r="34" ht="10.5" customHeight="1">
      <c r="A34" s="14" t="s">
        <v>87</v>
      </c>
    </row>
    <row r="35" ht="3" customHeight="1"/>
    <row r="36" ht="10.5" customHeight="1">
      <c r="A36" s="14" t="s">
        <v>72</v>
      </c>
    </row>
    <row r="37" ht="10.5" customHeight="1">
      <c r="A37" s="14" t="s">
        <v>5</v>
      </c>
    </row>
    <row r="38" ht="10.5" customHeight="1">
      <c r="A38" s="14" t="s">
        <v>6</v>
      </c>
    </row>
    <row r="39" spans="1:15" ht="10.5" customHeight="1">
      <c r="A39" s="91" t="s">
        <v>80</v>
      </c>
      <c r="B39" s="91"/>
      <c r="C39" s="91"/>
      <c r="D39" s="91"/>
      <c r="E39" s="91"/>
      <c r="F39" s="91"/>
      <c r="G39" s="91"/>
      <c r="H39" s="91"/>
      <c r="I39" s="91"/>
      <c r="J39" s="91"/>
      <c r="K39" s="91"/>
      <c r="L39" s="91"/>
      <c r="M39" s="91"/>
      <c r="N39" s="91"/>
      <c r="O39" s="91"/>
    </row>
    <row r="40" spans="1:15" ht="10.5" customHeight="1">
      <c r="A40" s="91" t="s">
        <v>81</v>
      </c>
      <c r="B40" s="91"/>
      <c r="C40" s="91"/>
      <c r="D40" s="91"/>
      <c r="E40" s="91"/>
      <c r="F40" s="91"/>
      <c r="G40" s="91"/>
      <c r="H40" s="91"/>
      <c r="I40" s="91"/>
      <c r="J40" s="91"/>
      <c r="K40" s="91"/>
      <c r="L40" s="91"/>
      <c r="M40" s="91"/>
      <c r="N40" s="91"/>
      <c r="O40" s="91"/>
    </row>
    <row r="41" spans="1:15" ht="10.5" customHeight="1">
      <c r="A41" s="91" t="s">
        <v>82</v>
      </c>
      <c r="B41" s="91"/>
      <c r="C41" s="91"/>
      <c r="D41" s="91"/>
      <c r="E41" s="91"/>
      <c r="F41" s="91"/>
      <c r="G41" s="91"/>
      <c r="H41" s="91"/>
      <c r="I41" s="91"/>
      <c r="J41" s="91"/>
      <c r="K41" s="91"/>
      <c r="L41" s="91"/>
      <c r="M41" s="91"/>
      <c r="N41" s="91"/>
      <c r="O41" s="91"/>
    </row>
    <row r="42" spans="1:15" ht="10.5" customHeight="1">
      <c r="A42" s="91" t="s">
        <v>83</v>
      </c>
      <c r="B42" s="91"/>
      <c r="C42" s="91"/>
      <c r="D42" s="91"/>
      <c r="E42" s="91"/>
      <c r="F42" s="91"/>
      <c r="G42" s="91"/>
      <c r="H42" s="91"/>
      <c r="I42" s="91"/>
      <c r="J42" s="91"/>
      <c r="K42" s="91"/>
      <c r="L42" s="91"/>
      <c r="M42" s="91"/>
      <c r="N42" s="91"/>
      <c r="O42" s="91"/>
    </row>
    <row r="43" ht="3" customHeight="1"/>
    <row r="44" ht="10.5" customHeight="1">
      <c r="A44" s="14" t="s">
        <v>73</v>
      </c>
    </row>
    <row r="45" ht="3" customHeight="1">
      <c r="A45" s="14"/>
    </row>
    <row r="46" ht="10.5" customHeight="1">
      <c r="A46" s="14" t="s">
        <v>90</v>
      </c>
    </row>
    <row r="47" ht="10.5" customHeight="1">
      <c r="A47" s="5" t="s">
        <v>50</v>
      </c>
    </row>
    <row r="48" ht="10.5" customHeight="1">
      <c r="A48" s="5" t="s">
        <v>66</v>
      </c>
    </row>
    <row r="49" ht="3" customHeight="1"/>
    <row r="50" ht="10.5" customHeight="1">
      <c r="A50" s="5" t="s">
        <v>74</v>
      </c>
    </row>
    <row r="51" ht="10.5" customHeight="1">
      <c r="A51" s="5" t="s">
        <v>88</v>
      </c>
    </row>
    <row r="52" ht="10.5" customHeight="1">
      <c r="A52" s="5" t="s">
        <v>51</v>
      </c>
    </row>
    <row r="53" spans="1:8" ht="10.5" customHeight="1">
      <c r="A53" s="5" t="s">
        <v>52</v>
      </c>
      <c r="H53" s="5" t="s">
        <v>27</v>
      </c>
    </row>
    <row r="54" spans="1:13" ht="10.5" customHeight="1">
      <c r="A54" s="77"/>
      <c r="B54" s="77"/>
      <c r="C54" s="77"/>
      <c r="D54" s="77"/>
      <c r="E54" s="77"/>
      <c r="F54" s="77"/>
      <c r="G54" s="77"/>
      <c r="H54" s="77"/>
      <c r="I54" s="77"/>
      <c r="J54" s="77"/>
      <c r="K54" s="77"/>
      <c r="L54" s="77"/>
      <c r="M54" s="78"/>
    </row>
    <row r="55" spans="1:13" ht="10.5" customHeight="1">
      <c r="A55" s="77" t="s">
        <v>48</v>
      </c>
      <c r="B55" s="77"/>
      <c r="C55" s="77"/>
      <c r="D55" s="77"/>
      <c r="E55" s="77"/>
      <c r="F55" s="77"/>
      <c r="G55" s="77"/>
      <c r="H55" s="77"/>
      <c r="I55" s="77"/>
      <c r="J55" s="77"/>
      <c r="K55" s="77"/>
      <c r="L55" s="77"/>
      <c r="M55" s="78"/>
    </row>
    <row r="56" spans="1:13" ht="10.5" customHeight="1">
      <c r="A56" s="77" t="s">
        <v>49</v>
      </c>
      <c r="B56" s="77"/>
      <c r="C56" s="77"/>
      <c r="D56" s="77"/>
      <c r="E56" s="77"/>
      <c r="F56" s="77"/>
      <c r="G56" s="77"/>
      <c r="H56" s="77"/>
      <c r="I56" s="77"/>
      <c r="J56" s="77"/>
      <c r="K56" s="77"/>
      <c r="L56" s="77"/>
      <c r="M56" s="78"/>
    </row>
    <row r="57" spans="1:13" ht="10.5" customHeight="1">
      <c r="A57" s="77"/>
      <c r="B57" s="77"/>
      <c r="C57" s="77"/>
      <c r="D57" s="77"/>
      <c r="E57" s="77"/>
      <c r="F57" s="77"/>
      <c r="G57" s="77"/>
      <c r="H57" s="77"/>
      <c r="I57" s="77"/>
      <c r="J57" s="77"/>
      <c r="K57" s="77"/>
      <c r="L57" s="77"/>
      <c r="M57" s="78"/>
    </row>
    <row r="58" spans="1:13" ht="10.5" customHeight="1">
      <c r="A58" s="77"/>
      <c r="B58" s="77"/>
      <c r="C58" s="77"/>
      <c r="D58" s="77"/>
      <c r="E58" s="77"/>
      <c r="F58" s="77"/>
      <c r="G58" s="77"/>
      <c r="H58" s="77"/>
      <c r="I58" s="77"/>
      <c r="J58" s="77"/>
      <c r="K58" s="77"/>
      <c r="L58" s="77"/>
      <c r="M58" s="78"/>
    </row>
    <row r="59" spans="1:13" ht="10.5" customHeight="1">
      <c r="A59" s="77"/>
      <c r="B59" s="77"/>
      <c r="C59" s="77"/>
      <c r="D59" s="77"/>
      <c r="E59" s="77"/>
      <c r="F59" s="77"/>
      <c r="G59" s="77"/>
      <c r="H59" s="77"/>
      <c r="I59" s="77"/>
      <c r="J59" s="77"/>
      <c r="K59" s="77"/>
      <c r="L59" s="77"/>
      <c r="M59" s="78"/>
    </row>
    <row r="60" spans="1:13" ht="10.5" customHeight="1">
      <c r="A60" s="77" t="s">
        <v>49</v>
      </c>
      <c r="B60" s="77"/>
      <c r="C60" s="77"/>
      <c r="D60" s="77"/>
      <c r="E60" s="77"/>
      <c r="F60" s="77"/>
      <c r="G60" s="77"/>
      <c r="H60" s="77"/>
      <c r="I60" s="77"/>
      <c r="J60" s="77"/>
      <c r="K60" s="77"/>
      <c r="L60" s="77"/>
      <c r="M60" s="78"/>
    </row>
    <row r="61" spans="1:13" ht="10.5" customHeight="1">
      <c r="A61" s="77" t="s">
        <v>49</v>
      </c>
      <c r="B61" s="77"/>
      <c r="C61" s="77"/>
      <c r="D61" s="77"/>
      <c r="E61" s="77"/>
      <c r="F61" s="77"/>
      <c r="G61" s="77"/>
      <c r="H61" s="77"/>
      <c r="I61" s="77"/>
      <c r="J61" s="77"/>
      <c r="K61" s="77"/>
      <c r="L61" s="77"/>
      <c r="M61" s="78"/>
    </row>
    <row r="62" spans="1:13" ht="10.5" customHeight="1">
      <c r="A62" s="77" t="s">
        <v>49</v>
      </c>
      <c r="B62" s="77"/>
      <c r="C62" s="77"/>
      <c r="D62" s="77"/>
      <c r="E62" s="77"/>
      <c r="F62" s="77"/>
      <c r="G62" s="77"/>
      <c r="H62" s="77"/>
      <c r="I62" s="77"/>
      <c r="J62" s="77"/>
      <c r="K62" s="77"/>
      <c r="L62" s="77"/>
      <c r="M62" s="78"/>
    </row>
    <row r="63" spans="1:13" ht="10.5" customHeight="1">
      <c r="A63" s="77"/>
      <c r="B63" s="77"/>
      <c r="C63" s="77"/>
      <c r="D63" s="77"/>
      <c r="E63" s="77"/>
      <c r="F63" s="77"/>
      <c r="G63" s="77"/>
      <c r="H63" s="77"/>
      <c r="I63" s="77"/>
      <c r="J63" s="77"/>
      <c r="K63" s="77"/>
      <c r="L63" s="77"/>
      <c r="M63" s="78"/>
    </row>
  </sheetData>
  <sheetProtection/>
  <printOptions/>
  <pageMargins left="0" right="0" top="0.5" bottom="0" header="0" footer="0"/>
  <pageSetup horizontalDpi="300" verticalDpi="300" orientation="landscape" scale="99" r:id="rId1"/>
  <headerFooter alignWithMargins="0">
    <oddHeader>&amp;R&amp;"Times New Roman,Bold"&amp;9
</oddHeader>
  </headerFooter>
  <colBreaks count="1" manualBreakCount="1">
    <brk id="17"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installerxp</cp:lastModifiedBy>
  <cp:lastPrinted>2014-12-17T21:35:30Z</cp:lastPrinted>
  <dcterms:created xsi:type="dcterms:W3CDTF">2003-11-06T17:45:29Z</dcterms:created>
  <dcterms:modified xsi:type="dcterms:W3CDTF">2015-01-26T12:50:56Z</dcterms:modified>
  <cp:category/>
  <cp:version/>
  <cp:contentType/>
  <cp:contentStatus/>
</cp:coreProperties>
</file>