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20" windowHeight="7725" tabRatio="875" activeTab="0"/>
  </bookViews>
  <sheets>
    <sheet name="TABLE V" sheetId="1" r:id="rId1"/>
  </sheets>
  <definedNames>
    <definedName name="_xlnm.Print_Area" localSheetId="0">'TABLE V'!$A$1:$N$52</definedName>
  </definedNames>
  <calcPr fullCalcOnLoad="1"/>
</workbook>
</file>

<file path=xl/sharedStrings.xml><?xml version="1.0" encoding="utf-8"?>
<sst xmlns="http://schemas.openxmlformats.org/spreadsheetml/2006/main" count="28" uniqueCount="27">
  <si>
    <t>Total</t>
  </si>
  <si>
    <t>Percent</t>
  </si>
  <si>
    <t>$100K-$500K</t>
  </si>
  <si>
    <t>$500K-$1M</t>
  </si>
  <si>
    <t>NC Taxable Income</t>
  </si>
  <si>
    <t>Net</t>
  </si>
  <si>
    <t>$1-$15,000</t>
  </si>
  <si>
    <t>$1-$100K</t>
  </si>
  <si>
    <t>$0</t>
  </si>
  <si>
    <t>[$]</t>
  </si>
  <si>
    <t>Number of Returns</t>
  </si>
  <si>
    <t>$1M+</t>
  </si>
  <si>
    <t>Number With Tax Due for Nonresidents</t>
  </si>
  <si>
    <t>Corporation</t>
  </si>
  <si>
    <t>Tax Liability</t>
  </si>
  <si>
    <t>Notes:  S-Corporations pass their tax liability along to their shareholders, who pay tax on the income according to the individual income tax rate schedule.   S-Corporations which have shareholders who are not North Carolina residents may pass the tax liability to those shareholders only if the nonresidents sign an agreement to pay North Carolina taxes on their share of the corporation's income.  For nonresident shareholders who fail to sign such an agreement, the S-Corporation must file a composite return and pay the tax for the shareholders.   The tax for nonresidents filing composite is calculated according to the individual income tax rate schedule, but the collections are considered corporate income tax receipts.</t>
  </si>
  <si>
    <t>$15,001-30,000</t>
  </si>
  <si>
    <t>$30,001-$50,000</t>
  </si>
  <si>
    <t>$50,001-$100,000</t>
  </si>
  <si>
    <t>$100,001-$500,000</t>
  </si>
  <si>
    <t>$500,001-$1,000,000</t>
  </si>
  <si>
    <t>$1,000,001+</t>
  </si>
  <si>
    <t>*</t>
  </si>
  <si>
    <t>$0 or less*</t>
  </si>
  <si>
    <t>Detail may not add to totals due to rounding.</t>
  </si>
  <si>
    <t xml:space="preserve">Includes both returns with no Federal Taxable Income and those that have Federal Taxable Income  but no North Carolina Taxable Income. The Net Tax Liability in this bracket is positive due to taxpayer error. </t>
  </si>
  <si>
    <t>TABLE V. TAX YEAR 2002 S-CORPORATION RETURNS AND TAX  LIABILITY BY NC TAXABLE INCOME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</si>
</sst>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Yes&quot;;&quot;Yes&quot;;&quot;No&quot;"/>
    <numFmt numFmtId="167" formatCode="&quot;True&quot;;&quot;True&quot;;&quot;False&quot;"/>
    <numFmt numFmtId="168" formatCode="&quot;On&quot;;&quot;On&quot;;&quot;Off&quot;"/>
    <numFmt numFmtId="169" formatCode="_(&quot;$&quot;* #,##0_);_(&quot;$&quot;* \(#,##0\);_(&quot;$&quot;* &quot;-&quot;??_);_(@_)"/>
    <numFmt numFmtId="170" formatCode="_(* #,##0.0_);_(* \(#,##0.0\);_(* &quot;-&quot;??_);_(@_)"/>
    <numFmt numFmtId="171" formatCode="0.000"/>
    <numFmt numFmtId="172" formatCode="0.0000"/>
    <numFmt numFmtId="173" formatCode="0.00000"/>
    <numFmt numFmtId="174" formatCode="0.000000"/>
    <numFmt numFmtId="175" formatCode="#,##0.000000"/>
    <numFmt numFmtId="176" formatCode="0.0"/>
  </numFmts>
  <fonts count="11">
    <font>
      <sz val="10"/>
      <name val="Arial"/>
      <family val="0"/>
    </font>
    <font>
      <b/>
      <sz val="8"/>
      <name val="Times New Roman"/>
      <family val="1"/>
    </font>
    <font>
      <u val="single"/>
      <sz val="10"/>
      <color indexed="12"/>
      <name val="Arial"/>
      <family val="0"/>
    </font>
    <font>
      <u val="single"/>
      <sz val="10"/>
      <color indexed="36"/>
      <name val="Arial"/>
      <family val="0"/>
    </font>
    <font>
      <b/>
      <sz val="10"/>
      <name val="Arial"/>
      <family val="2"/>
    </font>
    <font>
      <sz val="9.75"/>
      <name val="Arial"/>
      <family val="0"/>
    </font>
    <font>
      <b/>
      <sz val="10.25"/>
      <name val="Times New Roman"/>
      <family val="1"/>
    </font>
    <font>
      <sz val="16"/>
      <name val="Arial"/>
      <family val="0"/>
    </font>
    <font>
      <sz val="10.5"/>
      <name val="Arial"/>
      <family val="0"/>
    </font>
    <font>
      <b/>
      <sz val="9"/>
      <name val="Times New Roman"/>
      <family val="1"/>
    </font>
    <font>
      <b/>
      <sz val="8.5"/>
      <name val="Times New Roman"/>
      <family val="1"/>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7">
    <border>
      <left/>
      <right/>
      <top/>
      <bottom/>
      <diagonal/>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2" borderId="0" xfId="0" applyFont="1" applyFill="1" applyAlignment="1">
      <alignment/>
    </xf>
    <xf numFmtId="0" fontId="0" fillId="2" borderId="0" xfId="0" applyFill="1" applyAlignment="1">
      <alignment/>
    </xf>
    <xf numFmtId="0" fontId="1" fillId="2" borderId="1" xfId="0" applyFont="1" applyFill="1" applyBorder="1" applyAlignment="1">
      <alignment horizontal="centerContinuous"/>
    </xf>
    <xf numFmtId="0" fontId="1" fillId="2" borderId="2" xfId="0" applyFont="1" applyFill="1" applyBorder="1" applyAlignment="1">
      <alignment horizontal="centerContinuous"/>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left"/>
    </xf>
    <xf numFmtId="0" fontId="1" fillId="2" borderId="5" xfId="0" applyFont="1" applyFill="1" applyBorder="1" applyAlignment="1">
      <alignment horizontal="center"/>
    </xf>
    <xf numFmtId="0" fontId="1" fillId="2" borderId="4" xfId="0" applyFont="1" applyFill="1" applyBorder="1" applyAlignment="1">
      <alignment horizontal="center"/>
    </xf>
    <xf numFmtId="6" fontId="1" fillId="2" borderId="0" xfId="0" applyNumberFormat="1" applyFont="1" applyFill="1" applyBorder="1" applyAlignment="1" quotePrefix="1">
      <alignment horizontal="left"/>
    </xf>
    <xf numFmtId="3" fontId="0" fillId="2" borderId="0" xfId="0" applyNumberFormat="1" applyFill="1" applyAlignment="1">
      <alignment/>
    </xf>
    <xf numFmtId="6" fontId="1" fillId="2" borderId="0" xfId="0" applyNumberFormat="1" applyFont="1" applyFill="1" applyBorder="1" applyAlignment="1">
      <alignment horizontal="left"/>
    </xf>
    <xf numFmtId="0" fontId="1" fillId="2" borderId="0" xfId="0" applyFont="1" applyFill="1" applyBorder="1" applyAlignment="1">
      <alignment horizontal="left"/>
    </xf>
    <xf numFmtId="3" fontId="1" fillId="2" borderId="2" xfId="0" applyNumberFormat="1" applyFont="1" applyFill="1" applyBorder="1" applyAlignment="1">
      <alignment horizontal="right"/>
    </xf>
    <xf numFmtId="9" fontId="1" fillId="2" borderId="0" xfId="21" applyNumberFormat="1" applyFont="1" applyFill="1" applyBorder="1" applyAlignment="1">
      <alignment horizontal="right"/>
    </xf>
    <xf numFmtId="3" fontId="1" fillId="2" borderId="2" xfId="17" applyNumberFormat="1" applyFont="1" applyFill="1" applyBorder="1" applyAlignment="1">
      <alignment horizontal="right"/>
    </xf>
    <xf numFmtId="3" fontId="1" fillId="2" borderId="3" xfId="0" applyNumberFormat="1" applyFont="1" applyFill="1" applyBorder="1" applyAlignment="1">
      <alignment horizontal="right"/>
    </xf>
    <xf numFmtId="9" fontId="1" fillId="2" borderId="3" xfId="21" applyNumberFormat="1" applyFont="1" applyFill="1" applyBorder="1" applyAlignment="1">
      <alignment horizontal="right"/>
    </xf>
    <xf numFmtId="3" fontId="1" fillId="2" borderId="0" xfId="15" applyNumberFormat="1" applyFont="1" applyFill="1" applyAlignment="1">
      <alignment horizontal="right"/>
    </xf>
    <xf numFmtId="3" fontId="1" fillId="2" borderId="3" xfId="17" applyNumberFormat="1" applyFont="1" applyFill="1" applyBorder="1" applyAlignment="1">
      <alignment horizontal="right"/>
    </xf>
    <xf numFmtId="3" fontId="1" fillId="2" borderId="5" xfId="0" applyNumberFormat="1" applyFont="1" applyFill="1" applyBorder="1" applyAlignment="1">
      <alignment horizontal="right"/>
    </xf>
    <xf numFmtId="9" fontId="1" fillId="2" borderId="4" xfId="21" applyNumberFormat="1" applyFont="1" applyFill="1" applyBorder="1" applyAlignment="1">
      <alignment horizontal="right"/>
    </xf>
    <xf numFmtId="3" fontId="1" fillId="2" borderId="5" xfId="21" applyNumberFormat="1" applyFont="1" applyFill="1" applyBorder="1" applyAlignment="1">
      <alignment horizontal="right"/>
    </xf>
    <xf numFmtId="3" fontId="1" fillId="2" borderId="6" xfId="0" applyNumberFormat="1" applyFont="1" applyFill="1" applyBorder="1" applyAlignment="1">
      <alignment horizontal="right"/>
    </xf>
    <xf numFmtId="9" fontId="1" fillId="2" borderId="6" xfId="21" applyNumberFormat="1" applyFont="1" applyFill="1" applyBorder="1" applyAlignment="1">
      <alignment horizontal="right"/>
    </xf>
    <xf numFmtId="0" fontId="4" fillId="2" borderId="0" xfId="0" applyFont="1" applyFill="1" applyBorder="1" applyAlignment="1">
      <alignment/>
    </xf>
    <xf numFmtId="0" fontId="0" fillId="2" borderId="0" xfId="0" applyFill="1" applyAlignment="1" quotePrefix="1">
      <alignment horizontal="right"/>
    </xf>
    <xf numFmtId="0" fontId="0" fillId="2" borderId="0" xfId="0" applyFill="1" applyAlignment="1">
      <alignment vertical="top" wrapText="1"/>
    </xf>
    <xf numFmtId="0" fontId="0" fillId="2" borderId="0" xfId="0" applyFill="1" applyAlignment="1">
      <alignment horizontal="left" vertical="top" wrapText="1"/>
    </xf>
    <xf numFmtId="0" fontId="10" fillId="3" borderId="0" xfId="0" applyFont="1" applyFill="1" applyBorder="1" applyAlignment="1">
      <alignment horizontal="centerContinuous"/>
    </xf>
    <xf numFmtId="0" fontId="1" fillId="2" borderId="0" xfId="0" applyFont="1" applyFill="1" applyAlignment="1">
      <alignment vertical="top" wrapText="1"/>
    </xf>
    <xf numFmtId="0" fontId="1" fillId="2" borderId="3" xfId="0" applyFont="1" applyFill="1" applyBorder="1" applyAlignment="1">
      <alignment horizontal="center"/>
    </xf>
    <xf numFmtId="0" fontId="0" fillId="2" borderId="5" xfId="0" applyFill="1" applyBorder="1" applyAlignment="1">
      <alignment horizontal="center"/>
    </xf>
    <xf numFmtId="0" fontId="1" fillId="2" borderId="0" xfId="0" applyFont="1" applyFill="1" applyBorder="1" applyAlignment="1">
      <alignment horizontal="center" wrapText="1"/>
    </xf>
    <xf numFmtId="0" fontId="0" fillId="2" borderId="4" xfId="0" applyFill="1" applyBorder="1" applyAlignment="1">
      <alignment horizontal="center" wrapText="1"/>
    </xf>
    <xf numFmtId="0" fontId="1" fillId="2" borderId="0" xfId="0" applyFont="1" applyFill="1" applyBorder="1" applyAlignment="1">
      <alignment horizontal="left" vertical="top" wrapText="1"/>
    </xf>
    <xf numFmtId="0" fontId="0" fillId="2" borderId="0" xfId="0" applyFill="1" applyAlignment="1">
      <alignment vertical="top" wrapText="1"/>
    </xf>
    <xf numFmtId="0" fontId="0" fillId="2" borderId="0" xfId="0" applyFill="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t>Figure ix.  </a:t>
            </a:r>
            <a:r>
              <a:rPr lang="en-US" cap="none" sz="900" b="1" i="0" u="none" baseline="0"/>
              <a:t>Number of S-Corporations by NC Taxable Income
 Tax Year 2002</a:t>
            </a:r>
          </a:p>
        </c:rich>
      </c:tx>
      <c:layout>
        <c:manualLayout>
          <c:xMode val="factor"/>
          <c:yMode val="factor"/>
          <c:x val="0.00725"/>
          <c:y val="-0.01425"/>
        </c:manualLayout>
      </c:layout>
      <c:spPr>
        <a:solidFill>
          <a:srgbClr val="FFFFCC"/>
        </a:solidFill>
        <a:ln w="3175">
          <a:solidFill/>
        </a:ln>
        <a:effectLst>
          <a:outerShdw dist="35921" dir="2700000" algn="br">
            <a:prstClr val="black"/>
          </a:outerShdw>
        </a:effectLst>
      </c:spPr>
    </c:title>
    <c:view3D>
      <c:rotX val="35"/>
      <c:hPercent val="100"/>
      <c:rotY val="80"/>
      <c:depthPercent val="100"/>
      <c:rAngAx val="1"/>
    </c:view3D>
    <c:plotArea>
      <c:layout>
        <c:manualLayout>
          <c:xMode val="edge"/>
          <c:yMode val="edge"/>
          <c:x val="0.0415"/>
          <c:y val="0.15475"/>
          <c:w val="0.90975"/>
          <c:h val="0.7105"/>
        </c:manualLayout>
      </c:layout>
      <c:pie3DChart>
        <c:varyColors val="1"/>
        <c:ser>
          <c:idx val="0"/>
          <c:order val="0"/>
          <c:spPr>
            <a:ln w="25400">
              <a:solidFill/>
            </a:ln>
          </c:spPr>
          <c:explosion val="0"/>
          <c:extLst>
            <c:ext xmlns:c14="http://schemas.microsoft.com/office/drawing/2007/8/2/chart" uri="{6F2FDCE9-48DA-4B69-8628-5D25D57E5C99}">
              <c14:invertSolidFillFmt>
                <c14:spPr>
                  <a:solidFill>
                    <a:srgbClr val="000000"/>
                  </a:solidFill>
                </c14:spPr>
              </c14:invertSolidFillFmt>
            </c:ext>
          </c:extLst>
          <c:dPt>
            <c:idx val="4"/>
            <c:spPr>
              <a:solidFill>
                <a:srgbClr val="FF9900"/>
              </a:solidFill>
              <a:ln w="25400">
                <a:solidFill/>
              </a:ln>
            </c:spPr>
          </c:dPt>
          <c:dLbls>
            <c:dLbl>
              <c:idx val="3"/>
              <c:layout>
                <c:manualLayout>
                  <c:x val="0"/>
                  <c:y val="0"/>
                </c:manualLayout>
              </c:layout>
              <c:txPr>
                <a:bodyPr vert="horz" rot="0" anchor="ctr"/>
                <a:lstStyle/>
                <a:p>
                  <a:pPr algn="ctr">
                    <a:defRPr lang="en-US" cap="none" sz="800" b="1"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800" b="1"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1" i="0" u="none" baseline="0"/>
                </a:pPr>
              </a:p>
            </c:txPr>
            <c:showLegendKey val="0"/>
            <c:showVal val="0"/>
            <c:showBubbleSize val="0"/>
            <c:showCatName val="0"/>
            <c:showSerName val="0"/>
            <c:showLeaderLines val="0"/>
            <c:showPercent val="1"/>
          </c:dLbls>
          <c:cat>
            <c:strRef>
              <c:f>'TABLE V'!$C$27:$C$31</c:f>
              <c:strCache/>
            </c:strRef>
          </c:cat>
          <c:val>
            <c:numRef>
              <c:f>'TABLE V'!$D$27:$D$31</c:f>
              <c:numCache/>
            </c:numRef>
          </c:val>
        </c:ser>
        <c:firstSliceAng val="80"/>
      </c:pie3DChart>
      <c:spPr>
        <a:noFill/>
        <a:ln>
          <a:noFill/>
        </a:ln>
      </c:spPr>
    </c:plotArea>
    <c:legend>
      <c:legendPos val="b"/>
      <c:layout>
        <c:manualLayout>
          <c:xMode val="edge"/>
          <c:yMode val="edge"/>
          <c:x val="0"/>
          <c:y val="0.9055"/>
          <c:w val="0.9915"/>
          <c:h val="0.04075"/>
        </c:manualLayout>
      </c:layout>
      <c:overlay val="0"/>
      <c:spPr>
        <a:ln w="12700">
          <a:solidFill/>
        </a:ln>
        <a:effectLst>
          <a:outerShdw dist="35921" dir="2700000" algn="br">
            <a:prstClr val="black"/>
          </a:outerShdw>
        </a:effectLst>
      </c:spPr>
      <c:txPr>
        <a:bodyPr vert="horz" rot="0"/>
        <a:lstStyle/>
        <a:p>
          <a:pPr>
            <a:defRPr lang="en-US" cap="none" sz="900" b="1" i="0" u="none" baseline="0"/>
          </a:pPr>
        </a:p>
      </c:txPr>
    </c:legend>
    <c:sideWall>
      <c:thickness val="0"/>
    </c:sideWall>
    <c:backWall>
      <c:thickness val="0"/>
    </c:backWall>
    <c:plotVisOnly val="1"/>
    <c:dispBlanksAs val="gap"/>
    <c:showDLblsOverMax val="0"/>
  </c:chart>
  <c:spPr>
    <a:gradFill rotWithShape="1">
      <a:gsLst>
        <a:gs pos="0">
          <a:srgbClr val="FFFFCC"/>
        </a:gs>
        <a:gs pos="100000">
          <a:srgbClr val="D7D7AC"/>
        </a:gs>
      </a:gsLst>
      <a:lin ang="5400000" scaled="1"/>
    </a:gradFill>
    <a:effectLst>
      <a:outerShdw dist="35921" dir="2700000" algn="br">
        <a:prstClr val="black"/>
      </a:outerShdw>
    </a:effectLst>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t>Figure x. </a:t>
            </a:r>
            <a:r>
              <a:rPr lang="en-US" cap="none" sz="1025" b="1" i="0" u="none" baseline="0"/>
              <a:t> </a:t>
            </a:r>
            <a:r>
              <a:rPr lang="en-US" cap="none" sz="900" b="1" i="0" u="none" baseline="0"/>
              <a:t>S-Corporation Tax Liability by NC Taxable Income
 Tax Year 2002</a:t>
            </a:r>
          </a:p>
        </c:rich>
      </c:tx>
      <c:layout>
        <c:manualLayout>
          <c:xMode val="factor"/>
          <c:yMode val="factor"/>
          <c:x val="0.01325"/>
          <c:y val="-0.0205"/>
        </c:manualLayout>
      </c:layout>
      <c:spPr>
        <a:solidFill>
          <a:srgbClr val="FFFFCC"/>
        </a:solidFill>
        <a:ln w="12700">
          <a:solidFill/>
        </a:ln>
        <a:effectLst>
          <a:outerShdw dist="35921" dir="2700000" algn="br">
            <a:prstClr val="black"/>
          </a:outerShdw>
        </a:effectLst>
      </c:spPr>
    </c:title>
    <c:view3D>
      <c:rotX val="35"/>
      <c:hPercent val="100"/>
      <c:rotY val="80"/>
      <c:depthPercent val="100"/>
      <c:rAngAx val="1"/>
    </c:view3D>
    <c:plotArea>
      <c:layout>
        <c:manualLayout>
          <c:xMode val="edge"/>
          <c:yMode val="edge"/>
          <c:x val="0.01175"/>
          <c:y val="0.148"/>
          <c:w val="0.94825"/>
          <c:h val="0.70225"/>
        </c:manualLayout>
      </c:layout>
      <c:pie3DChart>
        <c:varyColors val="1"/>
        <c:ser>
          <c:idx val="0"/>
          <c:order val="0"/>
          <c:spPr>
            <a:ln w="25400">
              <a:solidFill/>
            </a:ln>
          </c:spPr>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9900"/>
              </a:solidFill>
              <a:ln w="25400">
                <a:solidFill/>
              </a:ln>
            </c:spPr>
          </c:dPt>
          <c:dLbls>
            <c:dLbl>
              <c:idx val="1"/>
              <c:layout>
                <c:manualLayout>
                  <c:x val="0"/>
                  <c:y val="0"/>
                </c:manualLayout>
              </c:layout>
              <c:txPr>
                <a:bodyPr vert="horz" rot="0" anchor="ctr"/>
                <a:lstStyle/>
                <a:p>
                  <a:pPr algn="ctr">
                    <a:defRPr lang="en-US" cap="none" sz="800" b="1" i="0" u="none" baseline="0"/>
                  </a:pPr>
                </a:p>
              </c:txPr>
              <c:numFmt formatCode="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1" i="0" u="none" baseline="0"/>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800" b="1" i="0" u="none" baseline="0"/>
                </a:pPr>
              </a:p>
            </c:txPr>
            <c:showLegendKey val="0"/>
            <c:showVal val="0"/>
            <c:showBubbleSize val="0"/>
            <c:showCatName val="0"/>
            <c:showSerName val="0"/>
            <c:showLeaderLines val="1"/>
            <c:showPercent val="1"/>
          </c:dLbls>
          <c:cat>
            <c:strRef>
              <c:f>'TABLE V'!$C$27:$C$31</c:f>
              <c:strCache/>
            </c:strRef>
          </c:cat>
          <c:val>
            <c:numRef>
              <c:f>'TABLE V'!$J$23:$J$27</c:f>
              <c:numCache/>
            </c:numRef>
          </c:val>
        </c:ser>
        <c:firstSliceAng val="80"/>
      </c:pie3DChart>
      <c:spPr>
        <a:noFill/>
        <a:ln>
          <a:noFill/>
        </a:ln>
      </c:spPr>
    </c:plotArea>
    <c:legend>
      <c:legendPos val="b"/>
      <c:layout>
        <c:manualLayout>
          <c:xMode val="edge"/>
          <c:yMode val="edge"/>
          <c:x val="0.048"/>
          <c:y val="0.91825"/>
          <c:w val="0.90825"/>
          <c:h val="0.04075"/>
        </c:manualLayout>
      </c:layout>
      <c:overlay val="0"/>
      <c:spPr>
        <a:ln w="12700">
          <a:solidFill/>
        </a:ln>
        <a:effectLst>
          <a:outerShdw dist="35921" dir="2700000" algn="br">
            <a:prstClr val="black"/>
          </a:outerShdw>
        </a:effectLst>
      </c:spPr>
      <c:txPr>
        <a:bodyPr vert="horz" rot="0"/>
        <a:lstStyle/>
        <a:p>
          <a:pPr>
            <a:defRPr lang="en-US" cap="none" sz="900" b="1" i="0" u="none" baseline="0"/>
          </a:pPr>
        </a:p>
      </c:txPr>
    </c:legend>
    <c:sideWall>
      <c:thickness val="0"/>
    </c:sideWall>
    <c:backWall>
      <c:thickness val="0"/>
    </c:backWall>
    <c:plotVisOnly val="1"/>
    <c:dispBlanksAs val="gap"/>
    <c:showDLblsOverMax val="0"/>
  </c:chart>
  <c:spPr>
    <a:gradFill rotWithShape="1">
      <a:gsLst>
        <a:gs pos="0">
          <a:srgbClr val="FFFFCC"/>
        </a:gs>
        <a:gs pos="100000">
          <a:srgbClr val="D7D7AC"/>
        </a:gs>
      </a:gsLst>
      <a:lin ang="5400000" scaled="1"/>
    </a:gradFill>
    <a:effectLst>
      <a:outerShdw dist="35921" dir="2700000" algn="br">
        <a:prstClr val="black"/>
      </a:outerShdw>
    </a:effectLst>
  </c:spPr>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19050</xdr:rowOff>
    </xdr:from>
    <xdr:to>
      <xdr:col>6</xdr:col>
      <xdr:colOff>314325</xdr:colOff>
      <xdr:row>51</xdr:row>
      <xdr:rowOff>114300</xdr:rowOff>
    </xdr:to>
    <xdr:graphicFrame>
      <xdr:nvGraphicFramePr>
        <xdr:cNvPr id="1" name="Chart 1"/>
        <xdr:cNvGraphicFramePr/>
      </xdr:nvGraphicFramePr>
      <xdr:xfrm>
        <a:off x="28575" y="3505200"/>
        <a:ext cx="4572000" cy="4524375"/>
      </xdr:xfrm>
      <a:graphic>
        <a:graphicData uri="http://schemas.openxmlformats.org/drawingml/2006/chart">
          <c:chart xmlns:c="http://schemas.openxmlformats.org/drawingml/2006/chart" r:id="rId1"/>
        </a:graphicData>
      </a:graphic>
    </xdr:graphicFrame>
    <xdr:clientData/>
  </xdr:twoCellAnchor>
  <xdr:twoCellAnchor>
    <xdr:from>
      <xdr:col>6</xdr:col>
      <xdr:colOff>352425</xdr:colOff>
      <xdr:row>18</xdr:row>
      <xdr:rowOff>19050</xdr:rowOff>
    </xdr:from>
    <xdr:to>
      <xdr:col>13</xdr:col>
      <xdr:colOff>180975</xdr:colOff>
      <xdr:row>51</xdr:row>
      <xdr:rowOff>104775</xdr:rowOff>
    </xdr:to>
    <xdr:graphicFrame>
      <xdr:nvGraphicFramePr>
        <xdr:cNvPr id="2" name="Chart 2"/>
        <xdr:cNvGraphicFramePr/>
      </xdr:nvGraphicFramePr>
      <xdr:xfrm>
        <a:off x="4638675" y="3505200"/>
        <a:ext cx="4857750" cy="4514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M31"/>
  <sheetViews>
    <sheetView tabSelected="1" workbookViewId="0" topLeftCell="A1">
      <selection activeCell="A1" sqref="A1"/>
    </sheetView>
  </sheetViews>
  <sheetFormatPr defaultColWidth="9.140625" defaultRowHeight="12.75"/>
  <cols>
    <col min="1" max="1" width="4.421875" style="2" customWidth="1"/>
    <col min="2" max="4" width="9.140625" style="2" customWidth="1"/>
    <col min="5" max="5" width="16.00390625" style="2" customWidth="1"/>
    <col min="6" max="6" width="16.421875" style="2" customWidth="1"/>
    <col min="7" max="7" width="9.140625" style="2" customWidth="1"/>
    <col min="8" max="8" width="17.421875" style="2" customWidth="1"/>
    <col min="9" max="9" width="12.28125" style="2" customWidth="1"/>
    <col min="10" max="13" width="9.140625" style="2" customWidth="1"/>
    <col min="14" max="14" width="3.140625" style="2" customWidth="1"/>
    <col min="15" max="15" width="9.140625" style="2" customWidth="1"/>
    <col min="16" max="16" width="0.85546875" style="2" hidden="1" customWidth="1"/>
    <col min="17" max="22" width="9.140625" style="2" customWidth="1"/>
    <col min="23" max="23" width="11.140625" style="2" customWidth="1"/>
    <col min="24" max="16384" width="9.140625" style="2" customWidth="1"/>
  </cols>
  <sheetData>
    <row r="1" spans="5:10" ht="13.5" thickBot="1">
      <c r="E1" s="31" t="s">
        <v>26</v>
      </c>
      <c r="F1" s="31"/>
      <c r="G1" s="31"/>
      <c r="H1" s="31"/>
      <c r="I1" s="31"/>
      <c r="J1" s="31"/>
    </row>
    <row r="2" spans="5:10" ht="13.5" customHeight="1">
      <c r="E2" s="3"/>
      <c r="F2" s="4"/>
      <c r="G2" s="4"/>
      <c r="H2" s="3"/>
      <c r="I2" s="5" t="s">
        <v>5</v>
      </c>
      <c r="J2" s="3"/>
    </row>
    <row r="3" spans="5:10" ht="12.75">
      <c r="E3" s="14" t="s">
        <v>13</v>
      </c>
      <c r="F3" s="33" t="s">
        <v>10</v>
      </c>
      <c r="G3" s="6"/>
      <c r="H3" s="35" t="s">
        <v>12</v>
      </c>
      <c r="I3" s="6" t="s">
        <v>14</v>
      </c>
      <c r="J3" s="7"/>
    </row>
    <row r="4" spans="5:10" ht="13.5" thickBot="1">
      <c r="E4" s="8" t="s">
        <v>4</v>
      </c>
      <c r="F4" s="34"/>
      <c r="G4" s="9" t="s">
        <v>1</v>
      </c>
      <c r="H4" s="36"/>
      <c r="I4" s="9" t="s">
        <v>9</v>
      </c>
      <c r="J4" s="10" t="s">
        <v>1</v>
      </c>
    </row>
    <row r="5" spans="5:10" ht="10.5" customHeight="1">
      <c r="E5" s="11" t="s">
        <v>23</v>
      </c>
      <c r="F5" s="15">
        <v>43360</v>
      </c>
      <c r="G5" s="16">
        <f>+(F5/F$13)</f>
        <v>0.4178552154806877</v>
      </c>
      <c r="H5" s="15">
        <v>26</v>
      </c>
      <c r="I5" s="17">
        <v>7240</v>
      </c>
      <c r="J5" s="16">
        <f>+(I5/I$13)</f>
        <v>0.0002522514047598516</v>
      </c>
    </row>
    <row r="6" spans="5:10" ht="10.5" customHeight="1">
      <c r="E6" s="13" t="s">
        <v>6</v>
      </c>
      <c r="F6" s="18">
        <v>21689</v>
      </c>
      <c r="G6" s="19">
        <f>+(F6/F$13)</f>
        <v>0.20901433968082647</v>
      </c>
      <c r="H6" s="20">
        <v>1593</v>
      </c>
      <c r="I6" s="18">
        <v>390908</v>
      </c>
      <c r="J6" s="16">
        <f>+(I6/I$13)</f>
        <v>0.01361976410661106</v>
      </c>
    </row>
    <row r="7" spans="5:10" ht="10.5" customHeight="1">
      <c r="E7" s="14" t="s">
        <v>16</v>
      </c>
      <c r="F7" s="18">
        <v>10401</v>
      </c>
      <c r="G7" s="16">
        <f aca="true" t="shared" si="0" ref="G7:G12">+(F7/F$13)</f>
        <v>0.10023321255107548</v>
      </c>
      <c r="H7" s="18">
        <v>386</v>
      </c>
      <c r="I7" s="21">
        <v>459594</v>
      </c>
      <c r="J7" s="16">
        <f aca="true" t="shared" si="1" ref="J7:J12">+(I7/I$13)</f>
        <v>0.016012877364530283</v>
      </c>
    </row>
    <row r="8" spans="5:10" ht="10.5" customHeight="1">
      <c r="E8" s="14" t="s">
        <v>17</v>
      </c>
      <c r="F8" s="18">
        <v>8210</v>
      </c>
      <c r="G8" s="16">
        <f t="shared" si="0"/>
        <v>0.07911880348469663</v>
      </c>
      <c r="H8" s="18">
        <v>283</v>
      </c>
      <c r="I8" s="21">
        <v>640279</v>
      </c>
      <c r="J8" s="16">
        <f t="shared" si="1"/>
        <v>0.022308187456938265</v>
      </c>
    </row>
    <row r="9" spans="5:10" ht="10.5" customHeight="1">
      <c r="E9" s="14" t="s">
        <v>18</v>
      </c>
      <c r="F9" s="18">
        <v>9019</v>
      </c>
      <c r="G9" s="16">
        <f t="shared" si="0"/>
        <v>0.08691504124585614</v>
      </c>
      <c r="H9" s="18">
        <v>358</v>
      </c>
      <c r="I9" s="21">
        <v>1427036</v>
      </c>
      <c r="J9" s="16">
        <f t="shared" si="1"/>
        <v>0.049719866801502706</v>
      </c>
    </row>
    <row r="10" spans="5:10" ht="10.5" customHeight="1">
      <c r="E10" s="14" t="s">
        <v>19</v>
      </c>
      <c r="F10" s="18">
        <v>9066</v>
      </c>
      <c r="G10" s="16">
        <f t="shared" si="0"/>
        <v>0.08736797471282091</v>
      </c>
      <c r="H10" s="18">
        <v>543</v>
      </c>
      <c r="I10" s="21">
        <v>6725469</v>
      </c>
      <c r="J10" s="16">
        <f t="shared" si="1"/>
        <v>0.23432444791696608</v>
      </c>
    </row>
    <row r="11" spans="5:10" ht="10.5" customHeight="1">
      <c r="E11" s="14" t="s">
        <v>20</v>
      </c>
      <c r="F11" s="18">
        <v>1169</v>
      </c>
      <c r="G11" s="16">
        <f t="shared" si="0"/>
        <v>0.011265515380464112</v>
      </c>
      <c r="H11" s="18">
        <v>113</v>
      </c>
      <c r="I11" s="21">
        <v>4883568</v>
      </c>
      <c r="J11" s="16">
        <f t="shared" si="1"/>
        <v>0.17015012268511864</v>
      </c>
    </row>
    <row r="12" spans="5:10" ht="10.5" customHeight="1" thickBot="1">
      <c r="E12" s="8" t="s">
        <v>21</v>
      </c>
      <c r="F12" s="22">
        <v>854</v>
      </c>
      <c r="G12" s="23">
        <f t="shared" si="0"/>
        <v>0.008229897463572585</v>
      </c>
      <c r="H12" s="24">
        <v>84</v>
      </c>
      <c r="I12" s="22">
        <v>14167431</v>
      </c>
      <c r="J12" s="23">
        <f t="shared" si="1"/>
        <v>0.4936124822635731</v>
      </c>
    </row>
    <row r="13" spans="5:10" ht="12.75" customHeight="1" thickBot="1">
      <c r="E13" s="8" t="s">
        <v>0</v>
      </c>
      <c r="F13" s="25">
        <f>SUM(F5:F12)</f>
        <v>103768</v>
      </c>
      <c r="G13" s="26">
        <f>SUM(G5:G12)</f>
        <v>1</v>
      </c>
      <c r="H13" s="25">
        <f>SUM(H5:H12)</f>
        <v>3386</v>
      </c>
      <c r="I13" s="25">
        <f>SUM(I5:I12)</f>
        <v>28701525</v>
      </c>
      <c r="J13" s="26">
        <f>SUM(J5:J12)</f>
        <v>1</v>
      </c>
    </row>
    <row r="14" spans="5:13" ht="12.75">
      <c r="E14" s="1" t="s">
        <v>24</v>
      </c>
      <c r="F14" s="1"/>
      <c r="G14" s="1"/>
      <c r="H14" s="1"/>
      <c r="I14" s="1"/>
      <c r="J14" s="1"/>
      <c r="M14" s="27"/>
    </row>
    <row r="15" spans="4:13" ht="12.75">
      <c r="D15" s="28" t="s">
        <v>22</v>
      </c>
      <c r="E15" s="37" t="s">
        <v>25</v>
      </c>
      <c r="F15" s="38"/>
      <c r="G15" s="38"/>
      <c r="H15" s="38"/>
      <c r="I15" s="38"/>
      <c r="J15" s="38"/>
      <c r="M15" s="27"/>
    </row>
    <row r="16" spans="5:10" ht="12.75">
      <c r="E16" s="39"/>
      <c r="F16" s="38"/>
      <c r="G16" s="38"/>
      <c r="H16" s="38"/>
      <c r="I16" s="38"/>
      <c r="J16" s="38"/>
    </row>
    <row r="17" spans="5:10" ht="6.75" customHeight="1">
      <c r="E17" s="30"/>
      <c r="F17" s="29"/>
      <c r="G17" s="29"/>
      <c r="H17" s="29"/>
      <c r="I17" s="29"/>
      <c r="J17" s="29"/>
    </row>
    <row r="18" spans="5:10" ht="79.5" customHeight="1">
      <c r="E18" s="32" t="s">
        <v>15</v>
      </c>
      <c r="F18" s="32"/>
      <c r="G18" s="32"/>
      <c r="H18" s="32"/>
      <c r="I18" s="32"/>
      <c r="J18" s="32"/>
    </row>
    <row r="19" ht="10.5" customHeight="1"/>
    <row r="20" ht="10.5" customHeight="1"/>
    <row r="21" ht="10.5" customHeight="1"/>
    <row r="22" ht="10.5" customHeight="1"/>
    <row r="23" ht="10.5" customHeight="1">
      <c r="J23" s="12">
        <f>+(I5)</f>
        <v>7240</v>
      </c>
    </row>
    <row r="24" ht="10.5" customHeight="1">
      <c r="J24" s="12">
        <f>SUM(I6:I9)</f>
        <v>2917817</v>
      </c>
    </row>
    <row r="25" ht="10.5" customHeight="1">
      <c r="J25" s="12">
        <f>+(I10)</f>
        <v>6725469</v>
      </c>
    </row>
    <row r="26" ht="10.5" customHeight="1">
      <c r="J26" s="12">
        <f>+(I11)</f>
        <v>4883568</v>
      </c>
    </row>
    <row r="27" spans="3:10" ht="10.5" customHeight="1">
      <c r="C27" s="11" t="s">
        <v>8</v>
      </c>
      <c r="D27" s="12">
        <f>+(F5)</f>
        <v>43360</v>
      </c>
      <c r="J27" s="12">
        <f>+(I12)</f>
        <v>14167431</v>
      </c>
    </row>
    <row r="28" spans="3:4" ht="10.5" customHeight="1">
      <c r="C28" s="14" t="s">
        <v>7</v>
      </c>
      <c r="D28" s="12">
        <f>SUM(F6:F9)</f>
        <v>49319</v>
      </c>
    </row>
    <row r="29" spans="3:4" ht="10.5" customHeight="1">
      <c r="C29" s="14" t="s">
        <v>2</v>
      </c>
      <c r="D29" s="12">
        <f>+(F10)</f>
        <v>9066</v>
      </c>
    </row>
    <row r="30" spans="3:4" ht="10.5" customHeight="1">
      <c r="C30" s="14" t="s">
        <v>3</v>
      </c>
      <c r="D30" s="12">
        <f>+(F11)</f>
        <v>1169</v>
      </c>
    </row>
    <row r="31" spans="3:4" ht="10.5" customHeight="1">
      <c r="C31" s="14" t="s">
        <v>11</v>
      </c>
      <c r="D31" s="12">
        <f>+(F12)</f>
        <v>854</v>
      </c>
    </row>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sheetData>
  <mergeCells count="4">
    <mergeCell ref="E18:J18"/>
    <mergeCell ref="F3:F4"/>
    <mergeCell ref="H3:H4"/>
    <mergeCell ref="E15:J16"/>
  </mergeCells>
  <printOptions horizontalCentered="1"/>
  <pageMargins left="0" right="0" top="0.5" bottom="0" header="0" footer="0"/>
  <pageSetup horizontalDpi="600" verticalDpi="600" orientation="landscape" scale="90" r:id="rId2"/>
  <colBreaks count="1" manualBreakCount="1">
    <brk id="15" max="5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rvkmk00</dc:creator>
  <cp:keywords/>
  <dc:description/>
  <cp:lastModifiedBy>rvafc00</cp:lastModifiedBy>
  <cp:lastPrinted>2005-03-07T20:06:04Z</cp:lastPrinted>
  <dcterms:created xsi:type="dcterms:W3CDTF">2004-04-22T14:05:48Z</dcterms:created>
  <dcterms:modified xsi:type="dcterms:W3CDTF">2008-04-29T15:17:54Z</dcterms:modified>
  <cp:category/>
  <cp:version/>
  <cp:contentType/>
  <cp:contentStatus/>
</cp:coreProperties>
</file>